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bookViews>
    <workbookView xWindow="0" yWindow="0" windowWidth="21600" windowHeight="9440"/>
  </bookViews>
  <sheets>
    <sheet name="Esperanza Vida Parla H" sheetId="14" r:id="rId1"/>
    <sheet name="Esperanza Vida H" sheetId="3" r:id="rId2"/>
    <sheet name="2022" sheetId="18" r:id="rId3"/>
    <sheet name="2021" sheetId="17" r:id="rId4"/>
    <sheet name="2020" sheetId="16" r:id="rId5"/>
    <sheet name="2019" sheetId="15" r:id="rId6"/>
    <sheet name="2018" sheetId="13" r:id="rId7"/>
    <sheet name="2017" sheetId="12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J104" i="18"/>
  <c r="K104" i="18"/>
  <c r="L104" i="18"/>
  <c r="I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J103" i="15"/>
  <c r="K103" i="15"/>
  <c r="J102" i="15"/>
  <c r="K102" i="15"/>
  <c r="J101" i="15"/>
  <c r="K101" i="15"/>
  <c r="J100" i="15"/>
  <c r="K100" i="15"/>
  <c r="J99" i="15"/>
  <c r="K99" i="15"/>
  <c r="J98" i="15"/>
  <c r="K98" i="15"/>
  <c r="J97" i="15"/>
  <c r="K97" i="15"/>
  <c r="J96" i="15"/>
  <c r="K96" i="15"/>
  <c r="J95" i="15"/>
  <c r="K95" i="15"/>
  <c r="J94" i="15"/>
  <c r="K94" i="15"/>
  <c r="J93" i="15"/>
  <c r="K93" i="15"/>
  <c r="J92" i="15"/>
  <c r="K92" i="15"/>
  <c r="J91" i="15"/>
  <c r="K91" i="15"/>
  <c r="J90" i="15"/>
  <c r="K90" i="15"/>
  <c r="J89" i="15"/>
  <c r="K89" i="15"/>
  <c r="J88" i="15"/>
  <c r="K88" i="15"/>
  <c r="J87" i="15"/>
  <c r="K87" i="15"/>
  <c r="J86" i="15"/>
  <c r="K86" i="15"/>
  <c r="J85" i="15"/>
  <c r="K85" i="15"/>
  <c r="J84" i="15"/>
  <c r="K84" i="15"/>
  <c r="J83" i="15"/>
  <c r="K83" i="15"/>
  <c r="J82" i="15"/>
  <c r="K82" i="15"/>
  <c r="J81" i="15"/>
  <c r="K81" i="15"/>
  <c r="J80" i="15"/>
  <c r="K80" i="15"/>
  <c r="J79" i="15"/>
  <c r="K79" i="15"/>
  <c r="J78" i="15"/>
  <c r="K78" i="15"/>
  <c r="J77" i="15"/>
  <c r="K77" i="15"/>
  <c r="J76" i="15"/>
  <c r="K76" i="15"/>
  <c r="J75" i="15"/>
  <c r="K75" i="15"/>
  <c r="J74" i="15"/>
  <c r="K74" i="15"/>
  <c r="J73" i="15"/>
  <c r="K73" i="15"/>
  <c r="J72" i="15"/>
  <c r="K72" i="15"/>
  <c r="J71" i="15"/>
  <c r="K71" i="15"/>
  <c r="J70" i="15"/>
  <c r="K70" i="15"/>
  <c r="J69" i="15"/>
  <c r="K69" i="15"/>
  <c r="J68" i="15"/>
  <c r="K68" i="15"/>
  <c r="J67" i="15"/>
  <c r="K67" i="15"/>
  <c r="J66" i="15"/>
  <c r="K66" i="15"/>
  <c r="J65" i="15"/>
  <c r="K65" i="15"/>
  <c r="J64" i="15"/>
  <c r="K64" i="15"/>
  <c r="J63" i="15"/>
  <c r="K63" i="15"/>
  <c r="J62" i="15"/>
  <c r="K62" i="15"/>
  <c r="J61" i="15"/>
  <c r="K61" i="15"/>
  <c r="J60" i="15"/>
  <c r="K60" i="15"/>
  <c r="J59" i="15"/>
  <c r="K59" i="15"/>
  <c r="J58" i="15"/>
  <c r="K58" i="15"/>
  <c r="J57" i="15"/>
  <c r="K57" i="15"/>
  <c r="J56" i="15"/>
  <c r="K56" i="15"/>
  <c r="J55" i="15"/>
  <c r="K55" i="15"/>
  <c r="J54" i="15"/>
  <c r="K54" i="15"/>
  <c r="J53" i="15"/>
  <c r="K53" i="15"/>
  <c r="J52" i="15"/>
  <c r="K52" i="15"/>
  <c r="J51" i="15"/>
  <c r="K51" i="15"/>
  <c r="J50" i="15"/>
  <c r="K50" i="15"/>
  <c r="J49" i="15"/>
  <c r="K49" i="15"/>
  <c r="J48" i="15"/>
  <c r="K48" i="15"/>
  <c r="J47" i="15"/>
  <c r="K47" i="15"/>
  <c r="J46" i="15"/>
  <c r="K46" i="15"/>
  <c r="J45" i="15"/>
  <c r="K45" i="15"/>
  <c r="J44" i="15"/>
  <c r="K44" i="15"/>
  <c r="J43" i="15"/>
  <c r="K43" i="15"/>
  <c r="J42" i="15"/>
  <c r="K42" i="15"/>
  <c r="J41" i="15"/>
  <c r="K41" i="15"/>
  <c r="J40" i="15"/>
  <c r="K40" i="15"/>
  <c r="J39" i="15"/>
  <c r="K39" i="15"/>
  <c r="J38" i="15"/>
  <c r="K38" i="15"/>
  <c r="J37" i="15"/>
  <c r="K37" i="15"/>
  <c r="J36" i="15"/>
  <c r="K36" i="15"/>
  <c r="J35" i="15"/>
  <c r="K35" i="15"/>
  <c r="J34" i="15"/>
  <c r="K34" i="15"/>
  <c r="J33" i="15"/>
  <c r="K33" i="15"/>
  <c r="J32" i="15"/>
  <c r="K32" i="15"/>
  <c r="J31" i="15"/>
  <c r="K31" i="15"/>
  <c r="J30" i="15"/>
  <c r="K30" i="15"/>
  <c r="J29" i="15"/>
  <c r="K29" i="15"/>
  <c r="J28" i="15"/>
  <c r="K28" i="15"/>
  <c r="J27" i="15"/>
  <c r="K27" i="15"/>
  <c r="J26" i="15"/>
  <c r="K26" i="15"/>
  <c r="J25" i="15"/>
  <c r="K25" i="15"/>
  <c r="J24" i="15"/>
  <c r="K24" i="15"/>
  <c r="J23" i="15"/>
  <c r="K23" i="15"/>
  <c r="J22" i="15"/>
  <c r="K22" i="15"/>
  <c r="J21" i="15"/>
  <c r="K21" i="15"/>
  <c r="J20" i="15"/>
  <c r="K20" i="15"/>
  <c r="J19" i="15"/>
  <c r="K19" i="15"/>
  <c r="J18" i="15"/>
  <c r="K18" i="15"/>
  <c r="J17" i="15"/>
  <c r="K17" i="15"/>
  <c r="J16" i="15"/>
  <c r="K16" i="15"/>
  <c r="J15" i="15"/>
  <c r="K15" i="15"/>
  <c r="J14" i="15"/>
  <c r="K14" i="15"/>
  <c r="J13" i="15"/>
  <c r="K13" i="15"/>
  <c r="J12" i="15"/>
  <c r="K12" i="15"/>
  <c r="J11" i="15"/>
  <c r="K11" i="15"/>
  <c r="J10" i="15"/>
  <c r="K10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J9" i="15"/>
  <c r="K9" i="15"/>
  <c r="L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J9" i="13"/>
  <c r="K9" i="13"/>
  <c r="L9" i="13"/>
  <c r="F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9" i="12"/>
  <c r="I10" i="12"/>
  <c r="H11" i="12"/>
  <c r="I11" i="12"/>
  <c r="H12" i="12"/>
  <c r="J10" i="12"/>
  <c r="F104" i="6"/>
  <c r="I12" i="12"/>
  <c r="H13" i="12"/>
  <c r="J11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2" i="12"/>
  <c r="I13" i="12"/>
  <c r="H14" i="12"/>
  <c r="I10" i="11"/>
  <c r="H11" i="11"/>
  <c r="J9" i="11"/>
  <c r="I10" i="10"/>
  <c r="H11" i="10"/>
  <c r="J9" i="10"/>
  <c r="F9" i="9"/>
  <c r="G9" i="9"/>
  <c r="I9" i="9"/>
  <c r="J13" i="12"/>
  <c r="I14" i="12"/>
  <c r="H15" i="12"/>
  <c r="J10" i="11"/>
  <c r="I11" i="11"/>
  <c r="H12" i="11"/>
  <c r="I11" i="10"/>
  <c r="H12" i="10"/>
  <c r="J10" i="10"/>
  <c r="I15" i="12"/>
  <c r="H16" i="12"/>
  <c r="J14" i="12"/>
  <c r="J11" i="11"/>
  <c r="I12" i="11"/>
  <c r="H13" i="11"/>
  <c r="J11" i="10"/>
  <c r="I12" i="10"/>
  <c r="H13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I16" i="12"/>
  <c r="H17" i="12"/>
  <c r="J15" i="12"/>
  <c r="I13" i="11"/>
  <c r="H14" i="11"/>
  <c r="J12" i="11"/>
  <c r="J12" i="10"/>
  <c r="I13" i="10"/>
  <c r="H14" i="10"/>
  <c r="I10" i="9"/>
  <c r="H11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6" i="12"/>
  <c r="I17" i="12"/>
  <c r="H18" i="12"/>
  <c r="I14" i="11"/>
  <c r="H15" i="11"/>
  <c r="J13" i="11"/>
  <c r="I14" i="10"/>
  <c r="H15" i="10"/>
  <c r="J13" i="10"/>
  <c r="I11" i="9"/>
  <c r="H12" i="9"/>
  <c r="J10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7" i="12"/>
  <c r="I18" i="12"/>
  <c r="H19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I19" i="12"/>
  <c r="H20" i="12"/>
  <c r="J18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20" i="12"/>
  <c r="H21" i="12"/>
  <c r="J19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J20" i="12"/>
  <c r="I21" i="12"/>
  <c r="H22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21" i="12"/>
  <c r="I22" i="12"/>
  <c r="H23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I23" i="12"/>
  <c r="H24" i="12"/>
  <c r="J22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24" i="12"/>
  <c r="H25" i="12"/>
  <c r="J23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J24" i="12"/>
  <c r="I25" i="12"/>
  <c r="H26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J25" i="12"/>
  <c r="I26" i="12"/>
  <c r="H27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7" i="12"/>
  <c r="H28" i="12"/>
  <c r="J26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I28" i="12"/>
  <c r="H29" i="12"/>
  <c r="J27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J28" i="12"/>
  <c r="I29" i="12"/>
  <c r="H30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I30" i="12"/>
  <c r="H31" i="12"/>
  <c r="J29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30" i="12"/>
  <c r="I31" i="12"/>
  <c r="H32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J31" i="12"/>
  <c r="I32" i="12"/>
  <c r="H33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3" i="12"/>
  <c r="H34" i="12"/>
  <c r="J32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4" i="12"/>
  <c r="H35" i="12"/>
  <c r="J33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I35" i="12"/>
  <c r="H36" i="12"/>
  <c r="J34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5" i="12"/>
  <c r="I36" i="12"/>
  <c r="H37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J36" i="12"/>
  <c r="I37" i="12"/>
  <c r="H38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I38" i="12"/>
  <c r="H39" i="12"/>
  <c r="J37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8" i="12"/>
  <c r="I39" i="12"/>
  <c r="H40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J39" i="12"/>
  <c r="I40" i="12"/>
  <c r="H41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41" i="12"/>
  <c r="H42" i="12"/>
  <c r="J40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42" i="12"/>
  <c r="H43" i="12"/>
  <c r="J41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I43" i="12"/>
  <c r="H44" i="12"/>
  <c r="J42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3" i="12"/>
  <c r="I44" i="12"/>
  <c r="H45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J44" i="12"/>
  <c r="I45" i="12"/>
  <c r="H46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I46" i="12"/>
  <c r="H47" i="12"/>
  <c r="J45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6" i="12"/>
  <c r="I47" i="12"/>
  <c r="H48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8" i="12"/>
  <c r="H49" i="12"/>
  <c r="J47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49" i="12"/>
  <c r="H50" i="12"/>
  <c r="J48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J49" i="12"/>
  <c r="I50" i="12"/>
  <c r="H51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50" i="12"/>
  <c r="I51" i="12"/>
  <c r="H52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52" i="12"/>
  <c r="H53" i="12"/>
  <c r="J51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53" i="12"/>
  <c r="H54" i="12"/>
  <c r="J52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3" i="12"/>
  <c r="I54" i="12"/>
  <c r="H55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54" i="12"/>
  <c r="I55" i="12"/>
  <c r="H56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6" i="12"/>
  <c r="H57" i="12"/>
  <c r="J55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57" i="12"/>
  <c r="H58" i="12"/>
  <c r="J56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J57" i="12"/>
  <c r="I58" i="12"/>
  <c r="H59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58" i="12"/>
  <c r="I59" i="12"/>
  <c r="H60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I60" i="12"/>
  <c r="H61" i="12"/>
  <c r="J59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61" i="12"/>
  <c r="H62" i="12"/>
  <c r="J60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1" i="12"/>
  <c r="I62" i="12"/>
  <c r="H63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62" i="12"/>
  <c r="I63" i="12"/>
  <c r="H64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I64" i="12"/>
  <c r="H65" i="12"/>
  <c r="J63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5" i="12"/>
  <c r="H66" i="12"/>
  <c r="J64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J65" i="12"/>
  <c r="I66" i="12"/>
  <c r="H67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J66" i="12"/>
  <c r="I67" i="12"/>
  <c r="H68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I68" i="12"/>
  <c r="H69" i="12"/>
  <c r="J67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69" i="12"/>
  <c r="H70" i="12"/>
  <c r="J68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69" i="12"/>
  <c r="I70" i="12"/>
  <c r="H71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J70" i="12"/>
  <c r="I71" i="12"/>
  <c r="H72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I72" i="12"/>
  <c r="H73" i="12"/>
  <c r="J71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3" i="12"/>
  <c r="H74" i="12"/>
  <c r="J72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J73" i="12"/>
  <c r="I74" i="12"/>
  <c r="H75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J74" i="12"/>
  <c r="I75" i="12"/>
  <c r="H76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I76" i="12"/>
  <c r="H77" i="12"/>
  <c r="J75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I77" i="12"/>
  <c r="H78" i="12"/>
  <c r="J76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7" i="12"/>
  <c r="I78" i="12"/>
  <c r="H79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8" i="12"/>
  <c r="I79" i="12"/>
  <c r="H80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I80" i="12"/>
  <c r="H81" i="12"/>
  <c r="J79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1" i="12"/>
  <c r="H82" i="12"/>
  <c r="J80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J81" i="12"/>
  <c r="I82" i="12"/>
  <c r="H83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J82" i="12"/>
  <c r="I83" i="12"/>
  <c r="H84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I84" i="12"/>
  <c r="H85" i="12"/>
  <c r="J83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I85" i="12"/>
  <c r="H86" i="12"/>
  <c r="J84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5" i="12"/>
  <c r="I86" i="12"/>
  <c r="H87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6" i="12"/>
  <c r="I87" i="12"/>
  <c r="H88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8" i="12"/>
  <c r="H89" i="12"/>
  <c r="J87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89" i="12"/>
  <c r="H90" i="12"/>
  <c r="J88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J89" i="12"/>
  <c r="I90" i="12"/>
  <c r="H91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J90" i="12"/>
  <c r="I91" i="12"/>
  <c r="H92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I92" i="12"/>
  <c r="H93" i="12"/>
  <c r="J91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I93" i="12"/>
  <c r="H94" i="12"/>
  <c r="J92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3" i="12"/>
  <c r="I94" i="12"/>
  <c r="H95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4" i="12"/>
  <c r="I95" i="12"/>
  <c r="H96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6" i="12"/>
  <c r="H97" i="12"/>
  <c r="J95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7" i="12"/>
  <c r="H98" i="12"/>
  <c r="J96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J97" i="12"/>
  <c r="I98" i="12"/>
  <c r="H99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J98" i="12"/>
  <c r="I99" i="12"/>
  <c r="H100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I100" i="12"/>
  <c r="H101" i="12"/>
  <c r="J99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I104" i="15"/>
  <c r="I101" i="12"/>
  <c r="H102" i="12"/>
  <c r="J100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1" i="12"/>
  <c r="I102" i="12"/>
  <c r="H103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104" i="13"/>
  <c r="J102" i="12"/>
  <c r="I103" i="12"/>
  <c r="H104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104" i="12"/>
  <c r="K104" i="12"/>
  <c r="I104" i="12"/>
  <c r="J103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K103" i="12"/>
  <c r="L104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L103" i="12"/>
  <c r="K102" i="12"/>
  <c r="J102" i="11"/>
  <c r="I103" i="11"/>
  <c r="H104" i="11"/>
  <c r="J103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4" i="10"/>
  <c r="J103" i="10"/>
  <c r="L102" i="12"/>
  <c r="K101" i="12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L101" i="12"/>
  <c r="K100" i="12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L100" i="12"/>
  <c r="K99" i="12"/>
  <c r="I103" i="9"/>
  <c r="H104" i="9"/>
  <c r="J103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99" i="12"/>
  <c r="K98" i="12"/>
  <c r="J102" i="8"/>
  <c r="I103" i="8"/>
  <c r="H104" i="8"/>
  <c r="J101" i="7"/>
  <c r="I102" i="7"/>
  <c r="H103" i="7"/>
  <c r="J101" i="6"/>
  <c r="I102" i="6"/>
  <c r="H103" i="6"/>
  <c r="I102" i="4"/>
  <c r="H103" i="4"/>
  <c r="J101" i="4"/>
  <c r="J104" i="8"/>
  <c r="J103" i="8"/>
  <c r="I103" i="7"/>
  <c r="H104" i="7"/>
  <c r="J103" i="7"/>
  <c r="I103" i="6"/>
  <c r="H104" i="6"/>
  <c r="J103" i="6"/>
  <c r="L98" i="12"/>
  <c r="K97" i="12"/>
  <c r="J104" i="10"/>
  <c r="J102" i="7"/>
  <c r="J102" i="6"/>
  <c r="I103" i="4"/>
  <c r="H104" i="4"/>
  <c r="J103" i="4"/>
  <c r="J102" i="4"/>
  <c r="L97" i="12"/>
  <c r="K96" i="12"/>
  <c r="I104" i="11"/>
  <c r="J104" i="11"/>
  <c r="K104" i="11"/>
  <c r="K103" i="11"/>
  <c r="K104" i="10"/>
  <c r="K103" i="10"/>
  <c r="L96" i="12"/>
  <c r="K95" i="12"/>
  <c r="L104" i="11"/>
  <c r="L104" i="10"/>
  <c r="L95" i="12"/>
  <c r="K94" i="12"/>
  <c r="J104" i="9"/>
  <c r="L94" i="12"/>
  <c r="K93" i="12"/>
  <c r="I104" i="9"/>
  <c r="K104" i="9"/>
  <c r="K103" i="9"/>
  <c r="K92" i="12"/>
  <c r="L93" i="12"/>
  <c r="L104" i="9"/>
  <c r="I104" i="8"/>
  <c r="K104" i="8"/>
  <c r="J104" i="7"/>
  <c r="J104" i="6"/>
  <c r="J104" i="4"/>
  <c r="L104" i="8"/>
  <c r="K103" i="8"/>
  <c r="L92" i="12"/>
  <c r="K91" i="12"/>
  <c r="I104" i="7"/>
  <c r="K104" i="7"/>
  <c r="I104" i="6"/>
  <c r="K104" i="6"/>
  <c r="K103" i="6"/>
  <c r="I104" i="4"/>
  <c r="K104" i="4"/>
  <c r="K103" i="4"/>
  <c r="L104" i="7"/>
  <c r="K103" i="7"/>
  <c r="L91" i="12"/>
  <c r="K90" i="12"/>
  <c r="L104" i="6"/>
  <c r="L104" i="4"/>
  <c r="L90" i="12"/>
  <c r="K89" i="12"/>
  <c r="L103" i="11"/>
  <c r="K102" i="11"/>
  <c r="L103" i="10"/>
  <c r="K102" i="10"/>
  <c r="L89" i="12"/>
  <c r="K88" i="12"/>
  <c r="K101" i="11"/>
  <c r="L102" i="11"/>
  <c r="K101" i="10"/>
  <c r="L102" i="10"/>
  <c r="L88" i="12"/>
  <c r="K87" i="12"/>
  <c r="K100" i="11"/>
  <c r="L101" i="11"/>
  <c r="K100" i="10"/>
  <c r="L101" i="10"/>
  <c r="L87" i="12"/>
  <c r="K86" i="12"/>
  <c r="L100" i="11"/>
  <c r="K99" i="11"/>
  <c r="L100" i="10"/>
  <c r="K99" i="10"/>
  <c r="L103" i="9"/>
  <c r="K102" i="9"/>
  <c r="L86" i="12"/>
  <c r="K85" i="12"/>
  <c r="K98" i="11"/>
  <c r="L99" i="11"/>
  <c r="K98" i="10"/>
  <c r="L99" i="10"/>
  <c r="L102" i="9"/>
  <c r="K101" i="9"/>
  <c r="K102" i="8"/>
  <c r="L103" i="8"/>
  <c r="K84" i="12"/>
  <c r="L85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L84" i="12"/>
  <c r="K83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L83" i="12"/>
  <c r="K82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82" i="12"/>
  <c r="K81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K80" i="12"/>
  <c r="L81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L80" i="12"/>
  <c r="K79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79" i="12"/>
  <c r="K78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78" i="12"/>
  <c r="K77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K76" i="12"/>
  <c r="L77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76" i="12"/>
  <c r="K75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L75" i="12"/>
  <c r="K74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74" i="12"/>
  <c r="K73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L73" i="12"/>
  <c r="K72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L72" i="12"/>
  <c r="K71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71" i="12"/>
  <c r="K70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70" i="12"/>
  <c r="K69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K68" i="12"/>
  <c r="L69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68" i="12"/>
  <c r="K67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L67" i="12"/>
  <c r="K66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66" i="12"/>
  <c r="K65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64" i="12"/>
  <c r="L65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L64" i="12"/>
  <c r="K63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63" i="12"/>
  <c r="K62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62" i="12"/>
  <c r="K61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K60" i="12"/>
  <c r="L61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L60" i="12"/>
  <c r="K59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L59" i="12"/>
  <c r="K58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58" i="12"/>
  <c r="K57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56" i="12"/>
  <c r="L57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L56" i="12"/>
  <c r="K55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55" i="12"/>
  <c r="K54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54" i="12"/>
  <c r="K53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K52" i="12"/>
  <c r="L53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L52" i="12"/>
  <c r="K51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51" i="12"/>
  <c r="K50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50" i="12"/>
  <c r="K49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K48" i="12"/>
  <c r="L49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48" i="12"/>
  <c r="K47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47" i="12"/>
  <c r="K46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K45" i="12"/>
  <c r="L46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L45" i="12"/>
  <c r="K44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L44" i="12"/>
  <c r="K43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K42" i="12"/>
  <c r="L43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L42" i="12"/>
  <c r="K41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L41" i="12"/>
  <c r="K40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39" i="12"/>
  <c r="L40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39" i="12"/>
  <c r="K38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K37" i="12"/>
  <c r="L38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L37" i="12"/>
  <c r="K36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L36" i="12"/>
  <c r="K35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K34" i="12"/>
  <c r="L35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L34" i="12"/>
  <c r="K33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L33" i="12"/>
  <c r="K32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31" i="12"/>
  <c r="L32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31" i="12"/>
  <c r="K30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K29" i="12"/>
  <c r="L30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L29" i="12"/>
  <c r="K28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L28" i="12"/>
  <c r="K27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L27" i="12"/>
  <c r="K26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L26" i="12"/>
  <c r="K25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25" i="12"/>
  <c r="K24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K23" i="12"/>
  <c r="L24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L23" i="12"/>
  <c r="K22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22" i="12"/>
  <c r="K21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K20" i="12"/>
  <c r="L21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L20" i="12"/>
  <c r="K19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L19" i="12"/>
  <c r="K18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L18" i="12"/>
  <c r="K17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L17" i="12"/>
  <c r="K16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L16" i="12"/>
  <c r="K15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L15" i="12"/>
  <c r="K14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14" i="12"/>
  <c r="K13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L13" i="12"/>
  <c r="K12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L12" i="12"/>
  <c r="K11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L11" i="12"/>
  <c r="K10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L10" i="12"/>
  <c r="K9" i="12"/>
  <c r="L9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10" i="4"/>
  <c r="L9" i="4"/>
  <c r="L9" i="6"/>
</calcChain>
</file>

<file path=xl/sharedStrings.xml><?xml version="1.0" encoding="utf-8"?>
<sst xmlns="http://schemas.openxmlformats.org/spreadsheetml/2006/main" count="398" uniqueCount="62">
  <si>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</si>
  <si>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</si>
  <si>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</si>
  <si>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</si>
  <si>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</si>
  <si>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</si>
  <si>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</si>
  <si>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</si>
  <si>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</si>
  <si>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</si>
  <si>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</si>
  <si>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</si>
  <si>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</si>
  <si>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</si>
  <si>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</si>
  <si>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</si>
  <si>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</si>
  <si>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</si>
  <si>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</si>
  <si>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</si>
  <si>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</si>
  <si>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</si>
  <si>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masculina. Parla 2013 (*)</t>
  </si>
  <si>
    <t>Tabla de mortalidad masculina. Parla 2012 (*)</t>
  </si>
  <si>
    <t>Tabla de mortalidad masculina. Parla 2011 (*)</t>
  </si>
  <si>
    <t>Tabla de mortalidad masculina. Parla 2010 (*)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</si>
  <si>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</si>
  <si>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</si>
  <si>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</si>
  <si>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</si>
  <si>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masculina. Parla 2014.</t>
  </si>
  <si>
    <t>Tabla de mortalidad masculina. Parla 2015.</t>
  </si>
  <si>
    <t>Tabla de mortalidad masculina. Parla 2016.</t>
  </si>
  <si>
    <t>Tabla de mortalidad masculina. Parla 2017.</t>
  </si>
  <si>
    <t>Tabla de mortalidad masculina. Parla 2018.</t>
  </si>
  <si>
    <t>Esperanza de vida de Parla desde 2010 por edad. Hombres.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</si>
  <si>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</si>
  <si>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</si>
  <si>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</si>
  <si>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</si>
  <si>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</si>
  <si>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</si>
  <si>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</si>
  <si>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</si>
  <si>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</si>
  <si>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</si>
  <si>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</si>
  <si>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</si>
  <si>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</si>
  <si>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</si>
  <si>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</si>
  <si>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</si>
  <si>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</si>
  <si>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</si>
  <si>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</si>
  <si>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masculina. Parla 2019.</t>
  </si>
  <si>
    <t>Esperanza de vida de los hombres residentes en Parla a distintas edades, desde 2010.</t>
  </si>
  <si>
    <t>Tabla de mortalidad masculina. Parla 2020.</t>
  </si>
  <si>
    <t>Fuente: Dirección General de Economía. Comunidad de Madrid</t>
  </si>
  <si>
    <t>Tabla de mortalidad masculina. Parla 2021.</t>
  </si>
  <si>
    <t>Tabla de mortalidad masculina. Parla 2022.</t>
  </si>
  <si>
    <t>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</si>
</sst>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0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0" fontId="12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13" fillId="0" borderId="0" xfId="0" applyNumberFormat="1" applyFont="1"/>
    <xf numFmtId="3" fontId="8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2" fontId="8" fillId="3" borderId="0" xfId="0" applyNumberFormat="1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0"/>
  <sheetViews>
    <sheetView tabSelected="1" workbookViewId="0"/>
  </sheetViews>
  <sheetFormatPr baseColWidth="10" defaultRowHeight="12.5" x14ac:dyDescent="0.25"/>
  <cols>
    <col min="1" max="1" width="10" style="12" customWidth="1"/>
    <col min="2" max="14" width="10.7265625" style="12" customWidth="1"/>
    <col min="15" max="237" width="10.81640625" style="13"/>
    <col min="238" max="238" width="10" style="13" customWidth="1"/>
    <col min="239" max="268" width="10.7265625" style="13" customWidth="1"/>
    <col min="269" max="493" width="10.81640625" style="13"/>
    <col min="494" max="494" width="10" style="13" customWidth="1"/>
    <col min="495" max="524" width="10.7265625" style="13" customWidth="1"/>
    <col min="525" max="749" width="10.81640625" style="13"/>
    <col min="750" max="750" width="10" style="13" customWidth="1"/>
    <col min="751" max="780" width="10.7265625" style="13" customWidth="1"/>
    <col min="781" max="1005" width="10.81640625" style="13"/>
    <col min="1006" max="1006" width="10" style="13" customWidth="1"/>
    <col min="1007" max="1036" width="10.7265625" style="13" customWidth="1"/>
    <col min="1037" max="1261" width="10.81640625" style="13"/>
    <col min="1262" max="1262" width="10" style="13" customWidth="1"/>
    <col min="1263" max="1292" width="10.7265625" style="13" customWidth="1"/>
    <col min="1293" max="1517" width="10.81640625" style="13"/>
    <col min="1518" max="1518" width="10" style="13" customWidth="1"/>
    <col min="1519" max="1548" width="10.7265625" style="13" customWidth="1"/>
    <col min="1549" max="1773" width="10.81640625" style="13"/>
    <col min="1774" max="1774" width="10" style="13" customWidth="1"/>
    <col min="1775" max="1804" width="10.7265625" style="13" customWidth="1"/>
    <col min="1805" max="2029" width="10.81640625" style="13"/>
    <col min="2030" max="2030" width="10" style="13" customWidth="1"/>
    <col min="2031" max="2060" width="10.7265625" style="13" customWidth="1"/>
    <col min="2061" max="2285" width="10.81640625" style="13"/>
    <col min="2286" max="2286" width="10" style="13" customWidth="1"/>
    <col min="2287" max="2316" width="10.7265625" style="13" customWidth="1"/>
    <col min="2317" max="2541" width="10.81640625" style="13"/>
    <col min="2542" max="2542" width="10" style="13" customWidth="1"/>
    <col min="2543" max="2572" width="10.7265625" style="13" customWidth="1"/>
    <col min="2573" max="2797" width="10.81640625" style="13"/>
    <col min="2798" max="2798" width="10" style="13" customWidth="1"/>
    <col min="2799" max="2828" width="10.7265625" style="13" customWidth="1"/>
    <col min="2829" max="3053" width="10.81640625" style="13"/>
    <col min="3054" max="3054" width="10" style="13" customWidth="1"/>
    <col min="3055" max="3084" width="10.7265625" style="13" customWidth="1"/>
    <col min="3085" max="3309" width="10.81640625" style="13"/>
    <col min="3310" max="3310" width="10" style="13" customWidth="1"/>
    <col min="3311" max="3340" width="10.7265625" style="13" customWidth="1"/>
    <col min="3341" max="3565" width="10.81640625" style="13"/>
    <col min="3566" max="3566" width="10" style="13" customWidth="1"/>
    <col min="3567" max="3596" width="10.7265625" style="13" customWidth="1"/>
    <col min="3597" max="3821" width="10.81640625" style="13"/>
    <col min="3822" max="3822" width="10" style="13" customWidth="1"/>
    <col min="3823" max="3852" width="10.7265625" style="13" customWidth="1"/>
    <col min="3853" max="4077" width="10.81640625" style="13"/>
    <col min="4078" max="4078" width="10" style="13" customWidth="1"/>
    <col min="4079" max="4108" width="10.7265625" style="13" customWidth="1"/>
    <col min="4109" max="4333" width="10.81640625" style="13"/>
    <col min="4334" max="4334" width="10" style="13" customWidth="1"/>
    <col min="4335" max="4364" width="10.7265625" style="13" customWidth="1"/>
    <col min="4365" max="4589" width="10.81640625" style="13"/>
    <col min="4590" max="4590" width="10" style="13" customWidth="1"/>
    <col min="4591" max="4620" width="10.7265625" style="13" customWidth="1"/>
    <col min="4621" max="4845" width="10.81640625" style="13"/>
    <col min="4846" max="4846" width="10" style="13" customWidth="1"/>
    <col min="4847" max="4876" width="10.7265625" style="13" customWidth="1"/>
    <col min="4877" max="5101" width="10.81640625" style="13"/>
    <col min="5102" max="5102" width="10" style="13" customWidth="1"/>
    <col min="5103" max="5132" width="10.7265625" style="13" customWidth="1"/>
    <col min="5133" max="5357" width="10.81640625" style="13"/>
    <col min="5358" max="5358" width="10" style="13" customWidth="1"/>
    <col min="5359" max="5388" width="10.7265625" style="13" customWidth="1"/>
    <col min="5389" max="5613" width="10.81640625" style="13"/>
    <col min="5614" max="5614" width="10" style="13" customWidth="1"/>
    <col min="5615" max="5644" width="10.7265625" style="13" customWidth="1"/>
    <col min="5645" max="5869" width="10.81640625" style="13"/>
    <col min="5870" max="5870" width="10" style="13" customWidth="1"/>
    <col min="5871" max="5900" width="10.7265625" style="13" customWidth="1"/>
    <col min="5901" max="6125" width="10.81640625" style="13"/>
    <col min="6126" max="6126" width="10" style="13" customWidth="1"/>
    <col min="6127" max="6156" width="10.7265625" style="13" customWidth="1"/>
    <col min="6157" max="6381" width="10.81640625" style="13"/>
    <col min="6382" max="6382" width="10" style="13" customWidth="1"/>
    <col min="6383" max="6412" width="10.7265625" style="13" customWidth="1"/>
    <col min="6413" max="6637" width="10.81640625" style="13"/>
    <col min="6638" max="6638" width="10" style="13" customWidth="1"/>
    <col min="6639" max="6668" width="10.7265625" style="13" customWidth="1"/>
    <col min="6669" max="6893" width="10.81640625" style="13"/>
    <col min="6894" max="6894" width="10" style="13" customWidth="1"/>
    <col min="6895" max="6924" width="10.7265625" style="13" customWidth="1"/>
    <col min="6925" max="7149" width="10.81640625" style="13"/>
    <col min="7150" max="7150" width="10" style="13" customWidth="1"/>
    <col min="7151" max="7180" width="10.7265625" style="13" customWidth="1"/>
    <col min="7181" max="7405" width="10.81640625" style="13"/>
    <col min="7406" max="7406" width="10" style="13" customWidth="1"/>
    <col min="7407" max="7436" width="10.7265625" style="13" customWidth="1"/>
    <col min="7437" max="7661" width="10.81640625" style="13"/>
    <col min="7662" max="7662" width="10" style="13" customWidth="1"/>
    <col min="7663" max="7692" width="10.7265625" style="13" customWidth="1"/>
    <col min="7693" max="7917" width="10.81640625" style="13"/>
    <col min="7918" max="7918" width="10" style="13" customWidth="1"/>
    <col min="7919" max="7948" width="10.7265625" style="13" customWidth="1"/>
    <col min="7949" max="8173" width="10.81640625" style="13"/>
    <col min="8174" max="8174" width="10" style="13" customWidth="1"/>
    <col min="8175" max="8204" width="10.7265625" style="13" customWidth="1"/>
    <col min="8205" max="8429" width="10.81640625" style="13"/>
    <col min="8430" max="8430" width="10" style="13" customWidth="1"/>
    <col min="8431" max="8460" width="10.7265625" style="13" customWidth="1"/>
    <col min="8461" max="8685" width="10.81640625" style="13"/>
    <col min="8686" max="8686" width="10" style="13" customWidth="1"/>
    <col min="8687" max="8716" width="10.7265625" style="13" customWidth="1"/>
    <col min="8717" max="8941" width="10.81640625" style="13"/>
    <col min="8942" max="8942" width="10" style="13" customWidth="1"/>
    <col min="8943" max="8972" width="10.7265625" style="13" customWidth="1"/>
    <col min="8973" max="9197" width="10.81640625" style="13"/>
    <col min="9198" max="9198" width="10" style="13" customWidth="1"/>
    <col min="9199" max="9228" width="10.7265625" style="13" customWidth="1"/>
    <col min="9229" max="9453" width="10.81640625" style="13"/>
    <col min="9454" max="9454" width="10" style="13" customWidth="1"/>
    <col min="9455" max="9484" width="10.7265625" style="13" customWidth="1"/>
    <col min="9485" max="9709" width="10.81640625" style="13"/>
    <col min="9710" max="9710" width="10" style="13" customWidth="1"/>
    <col min="9711" max="9740" width="10.7265625" style="13" customWidth="1"/>
    <col min="9741" max="9965" width="10.81640625" style="13"/>
    <col min="9966" max="9966" width="10" style="13" customWidth="1"/>
    <col min="9967" max="9996" width="10.7265625" style="13" customWidth="1"/>
    <col min="9997" max="10221" width="10.81640625" style="13"/>
    <col min="10222" max="10222" width="10" style="13" customWidth="1"/>
    <col min="10223" max="10252" width="10.7265625" style="13" customWidth="1"/>
    <col min="10253" max="10477" width="10.81640625" style="13"/>
    <col min="10478" max="10478" width="10" style="13" customWidth="1"/>
    <col min="10479" max="10508" width="10.7265625" style="13" customWidth="1"/>
    <col min="10509" max="10733" width="10.81640625" style="13"/>
    <col min="10734" max="10734" width="10" style="13" customWidth="1"/>
    <col min="10735" max="10764" width="10.7265625" style="13" customWidth="1"/>
    <col min="10765" max="10989" width="10.81640625" style="13"/>
    <col min="10990" max="10990" width="10" style="13" customWidth="1"/>
    <col min="10991" max="11020" width="10.7265625" style="13" customWidth="1"/>
    <col min="11021" max="11245" width="10.81640625" style="13"/>
    <col min="11246" max="11246" width="10" style="13" customWidth="1"/>
    <col min="11247" max="11276" width="10.7265625" style="13" customWidth="1"/>
    <col min="11277" max="11501" width="10.81640625" style="13"/>
    <col min="11502" max="11502" width="10" style="13" customWidth="1"/>
    <col min="11503" max="11532" width="10.7265625" style="13" customWidth="1"/>
    <col min="11533" max="11757" width="10.81640625" style="13"/>
    <col min="11758" max="11758" width="10" style="13" customWidth="1"/>
    <col min="11759" max="11788" width="10.7265625" style="13" customWidth="1"/>
    <col min="11789" max="12013" width="10.81640625" style="13"/>
    <col min="12014" max="12014" width="10" style="13" customWidth="1"/>
    <col min="12015" max="12044" width="10.7265625" style="13" customWidth="1"/>
    <col min="12045" max="12269" width="10.81640625" style="13"/>
    <col min="12270" max="12270" width="10" style="13" customWidth="1"/>
    <col min="12271" max="12300" width="10.7265625" style="13" customWidth="1"/>
    <col min="12301" max="12525" width="10.81640625" style="13"/>
    <col min="12526" max="12526" width="10" style="13" customWidth="1"/>
    <col min="12527" max="12556" width="10.7265625" style="13" customWidth="1"/>
    <col min="12557" max="12781" width="10.81640625" style="13"/>
    <col min="12782" max="12782" width="10" style="13" customWidth="1"/>
    <col min="12783" max="12812" width="10.7265625" style="13" customWidth="1"/>
    <col min="12813" max="13037" width="10.81640625" style="13"/>
    <col min="13038" max="13038" width="10" style="13" customWidth="1"/>
    <col min="13039" max="13068" width="10.7265625" style="13" customWidth="1"/>
    <col min="13069" max="13293" width="10.81640625" style="13"/>
    <col min="13294" max="13294" width="10" style="13" customWidth="1"/>
    <col min="13295" max="13324" width="10.7265625" style="13" customWidth="1"/>
    <col min="13325" max="13549" width="10.81640625" style="13"/>
    <col min="13550" max="13550" width="10" style="13" customWidth="1"/>
    <col min="13551" max="13580" width="10.7265625" style="13" customWidth="1"/>
    <col min="13581" max="13805" width="10.81640625" style="13"/>
    <col min="13806" max="13806" width="10" style="13" customWidth="1"/>
    <col min="13807" max="13836" width="10.7265625" style="13" customWidth="1"/>
    <col min="13837" max="14061" width="10.81640625" style="13"/>
    <col min="14062" max="14062" width="10" style="13" customWidth="1"/>
    <col min="14063" max="14092" width="10.7265625" style="13" customWidth="1"/>
    <col min="14093" max="14317" width="10.81640625" style="13"/>
    <col min="14318" max="14318" width="10" style="13" customWidth="1"/>
    <col min="14319" max="14348" width="10.7265625" style="13" customWidth="1"/>
    <col min="14349" max="14573" width="10.81640625" style="13"/>
    <col min="14574" max="14574" width="10" style="13" customWidth="1"/>
    <col min="14575" max="14604" width="10.7265625" style="13" customWidth="1"/>
    <col min="14605" max="14829" width="10.81640625" style="13"/>
    <col min="14830" max="14830" width="10" style="13" customWidth="1"/>
    <col min="14831" max="14860" width="10.7265625" style="13" customWidth="1"/>
    <col min="14861" max="15085" width="10.81640625" style="13"/>
    <col min="15086" max="15086" width="10" style="13" customWidth="1"/>
    <col min="15087" max="15116" width="10.7265625" style="13" customWidth="1"/>
    <col min="15117" max="15341" width="10.81640625" style="13"/>
    <col min="15342" max="15342" width="10" style="13" customWidth="1"/>
    <col min="15343" max="15372" width="10.7265625" style="13" customWidth="1"/>
    <col min="15373" max="15597" width="10.81640625" style="13"/>
    <col min="15598" max="15598" width="10" style="13" customWidth="1"/>
    <col min="15599" max="15628" width="10.7265625" style="13" customWidth="1"/>
    <col min="15629" max="15853" width="10.81640625" style="13"/>
    <col min="15854" max="15854" width="10" style="13" customWidth="1"/>
    <col min="15855" max="15884" width="10.7265625" style="13" customWidth="1"/>
    <col min="15885" max="16109" width="10.81640625" style="13"/>
    <col min="16110" max="16110" width="10" style="13" customWidth="1"/>
    <col min="16111" max="16140" width="10.7265625" style="13" customWidth="1"/>
    <col min="16141" max="16384" width="10.81640625" style="13"/>
  </cols>
  <sheetData>
    <row r="4" spans="1:14" s="70" customFormat="1" ht="15.5" x14ac:dyDescent="0.35">
      <c r="A4" s="4" t="s">
        <v>56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5" spans="1:14" x14ac:dyDescent="0.25">
      <c r="A5" s="16"/>
    </row>
    <row r="6" spans="1:14" s="43" customFormat="1" x14ac:dyDescent="0.25">
      <c r="A6" s="50" t="s">
        <v>21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39"/>
      <c r="K7" s="39"/>
      <c r="L7" s="39"/>
      <c r="M7" s="39"/>
      <c r="N7" s="39"/>
    </row>
    <row r="8" spans="1:14" x14ac:dyDescent="0.25">
      <c r="A8" s="19">
        <v>0</v>
      </c>
      <c r="B8" s="71">
        <v>81.175113240604674</v>
      </c>
      <c r="C8" s="71">
        <v>79.746839219908253</v>
      </c>
      <c r="D8" s="71">
        <v>79.211877759369102</v>
      </c>
      <c r="E8" s="71">
        <v>82.308746408486044</v>
      </c>
      <c r="F8" s="71">
        <v>81.829494158770942</v>
      </c>
      <c r="G8" s="71">
        <v>81.91773850527008</v>
      </c>
      <c r="H8" s="71">
        <v>80.518382987209762</v>
      </c>
      <c r="I8" s="71">
        <v>78.901673166089054</v>
      </c>
      <c r="J8" s="71">
        <v>80.483366121868485</v>
      </c>
      <c r="K8" s="71">
        <v>79.72017344087881</v>
      </c>
      <c r="L8" s="71">
        <v>79.386475384098048</v>
      </c>
      <c r="M8" s="71">
        <v>79.295740994676621</v>
      </c>
      <c r="N8" s="71">
        <v>79.82499420174382</v>
      </c>
    </row>
    <row r="9" spans="1:14" x14ac:dyDescent="0.25">
      <c r="A9" s="19">
        <v>10</v>
      </c>
      <c r="B9" s="72">
        <v>71.490504883750518</v>
      </c>
      <c r="C9" s="72">
        <v>70.088511390320704</v>
      </c>
      <c r="D9" s="72">
        <v>69.32703778535209</v>
      </c>
      <c r="E9" s="72">
        <v>72.516784752640589</v>
      </c>
      <c r="F9" s="72">
        <v>72.142500550658411</v>
      </c>
      <c r="G9" s="72">
        <v>72.101246844835956</v>
      </c>
      <c r="H9" s="72">
        <v>70.848371436516828</v>
      </c>
      <c r="I9" s="72">
        <v>69.238764619985531</v>
      </c>
      <c r="J9" s="73">
        <v>70.645167608828359</v>
      </c>
      <c r="K9" s="73">
        <v>69.968989010908672</v>
      </c>
      <c r="L9" s="73">
        <v>69.914578514922781</v>
      </c>
      <c r="M9" s="73">
        <v>69.83614386844873</v>
      </c>
      <c r="N9" s="73">
        <v>70.042521608147169</v>
      </c>
    </row>
    <row r="10" spans="1:14" x14ac:dyDescent="0.25">
      <c r="A10" s="19">
        <v>20</v>
      </c>
      <c r="B10" s="71">
        <v>61.575053777850002</v>
      </c>
      <c r="C10" s="71">
        <v>60.17443681789868</v>
      </c>
      <c r="D10" s="71">
        <v>59.492551639402407</v>
      </c>
      <c r="E10" s="71">
        <v>62.687090718306571</v>
      </c>
      <c r="F10" s="71">
        <v>62.42817952330612</v>
      </c>
      <c r="G10" s="71">
        <v>62.208465188014273</v>
      </c>
      <c r="H10" s="71">
        <v>60.8483714365168</v>
      </c>
      <c r="I10" s="71">
        <v>59.238764619985488</v>
      </c>
      <c r="J10" s="71">
        <v>60.752034903225379</v>
      </c>
      <c r="K10" s="71">
        <v>60.090113035738653</v>
      </c>
      <c r="L10" s="71">
        <v>59.914578514922802</v>
      </c>
      <c r="M10" s="71">
        <v>59.836143868448708</v>
      </c>
      <c r="N10" s="71">
        <v>60.042521608147183</v>
      </c>
    </row>
    <row r="11" spans="1:14" x14ac:dyDescent="0.25">
      <c r="A11" s="19">
        <v>30</v>
      </c>
      <c r="B11" s="72">
        <v>51.888681266100875</v>
      </c>
      <c r="C11" s="72">
        <v>50.429977595503289</v>
      </c>
      <c r="D11" s="72">
        <v>49.719487945616322</v>
      </c>
      <c r="E11" s="72">
        <v>52.921642506630199</v>
      </c>
      <c r="F11" s="72">
        <v>52.59826972285331</v>
      </c>
      <c r="G11" s="72">
        <v>52.364655085263564</v>
      </c>
      <c r="H11" s="72">
        <v>51.04567246291694</v>
      </c>
      <c r="I11" s="72">
        <v>49.470693800245677</v>
      </c>
      <c r="J11" s="73">
        <v>50.752034903225407</v>
      </c>
      <c r="K11" s="73">
        <v>50.279530701228808</v>
      </c>
      <c r="L11" s="73">
        <v>50.213970364302341</v>
      </c>
      <c r="M11" s="73">
        <v>49.978719370760828</v>
      </c>
      <c r="N11" s="73">
        <v>50.042521608147204</v>
      </c>
    </row>
    <row r="12" spans="1:14" x14ac:dyDescent="0.25">
      <c r="A12" s="19">
        <v>40</v>
      </c>
      <c r="B12" s="71">
        <v>42.052579240889933</v>
      </c>
      <c r="C12" s="71">
        <v>40.592840323181363</v>
      </c>
      <c r="D12" s="71">
        <v>40.113635385855453</v>
      </c>
      <c r="E12" s="71">
        <v>43.26476894911282</v>
      </c>
      <c r="F12" s="71">
        <v>42.773339632379276</v>
      </c>
      <c r="G12" s="71">
        <v>42.652987757470221</v>
      </c>
      <c r="H12" s="71">
        <v>41.163171280684466</v>
      </c>
      <c r="I12" s="71">
        <v>39.577753791235523</v>
      </c>
      <c r="J12" s="71">
        <v>40.953788201292625</v>
      </c>
      <c r="K12" s="71">
        <v>40.279530701228815</v>
      </c>
      <c r="L12" s="71">
        <v>40.41376828311509</v>
      </c>
      <c r="M12" s="71">
        <v>40.172022260618881</v>
      </c>
      <c r="N12" s="71">
        <v>40.288040336720051</v>
      </c>
    </row>
    <row r="13" spans="1:14" x14ac:dyDescent="0.25">
      <c r="A13" s="19">
        <v>50</v>
      </c>
      <c r="B13" s="72">
        <v>32.433436353737825</v>
      </c>
      <c r="C13" s="72">
        <v>31.027699510961462</v>
      </c>
      <c r="D13" s="72">
        <v>30.529513805095448</v>
      </c>
      <c r="E13" s="72">
        <v>33.76070808383836</v>
      </c>
      <c r="F13" s="72">
        <v>33.246522310889617</v>
      </c>
      <c r="G13" s="72">
        <v>33.149712741752829</v>
      </c>
      <c r="H13" s="72">
        <v>31.566206641631425</v>
      </c>
      <c r="I13" s="72">
        <v>30.017599016959302</v>
      </c>
      <c r="J13" s="73">
        <v>31.65027643725389</v>
      </c>
      <c r="K13" s="73">
        <v>30.740109595754348</v>
      </c>
      <c r="L13" s="73">
        <v>30.942182607000444</v>
      </c>
      <c r="M13" s="73">
        <v>30.748628909066124</v>
      </c>
      <c r="N13" s="73">
        <v>30.952251728262258</v>
      </c>
    </row>
    <row r="14" spans="1:14" x14ac:dyDescent="0.25">
      <c r="A14" s="19">
        <v>60</v>
      </c>
      <c r="B14" s="71">
        <v>23.245115207320371</v>
      </c>
      <c r="C14" s="71">
        <v>22.180422715372291</v>
      </c>
      <c r="D14" s="71">
        <v>21.600545881318595</v>
      </c>
      <c r="E14" s="71">
        <v>25.131513799220176</v>
      </c>
      <c r="F14" s="71">
        <v>24.037303447469469</v>
      </c>
      <c r="G14" s="71">
        <v>23.994775259121973</v>
      </c>
      <c r="H14" s="71">
        <v>22.58343698445054</v>
      </c>
      <c r="I14" s="71">
        <v>21.345151356108826</v>
      </c>
      <c r="J14" s="71">
        <v>22.716511241078667</v>
      </c>
      <c r="K14" s="71">
        <v>22.055875256533987</v>
      </c>
      <c r="L14" s="71">
        <v>22.061933925554793</v>
      </c>
      <c r="M14" s="71">
        <v>22.077591368979959</v>
      </c>
      <c r="N14" s="71">
        <v>21.988473776522358</v>
      </c>
    </row>
    <row r="15" spans="1:14" x14ac:dyDescent="0.25">
      <c r="A15" s="19">
        <v>70</v>
      </c>
      <c r="B15" s="72">
        <v>15.284131878638515</v>
      </c>
      <c r="C15" s="72">
        <v>14.287856583722766</v>
      </c>
      <c r="D15" s="72">
        <v>13.672407311413609</v>
      </c>
      <c r="E15" s="72">
        <v>17.447334583597137</v>
      </c>
      <c r="F15" s="72">
        <v>16.245639185865887</v>
      </c>
      <c r="G15" s="72">
        <v>15.705406026444692</v>
      </c>
      <c r="H15" s="72">
        <v>14.644352887584462</v>
      </c>
      <c r="I15" s="72">
        <v>13.671271634484158</v>
      </c>
      <c r="J15" s="73">
        <v>15.056681180024817</v>
      </c>
      <c r="K15" s="73">
        <v>14.211485080517559</v>
      </c>
      <c r="L15" s="73">
        <v>14.840134482478852</v>
      </c>
      <c r="M15" s="73">
        <v>14.023429719256288</v>
      </c>
      <c r="N15" s="73">
        <v>14.753975842542525</v>
      </c>
    </row>
    <row r="16" spans="1:14" x14ac:dyDescent="0.25">
      <c r="A16" s="19">
        <v>80</v>
      </c>
      <c r="B16" s="71">
        <v>8.3999299055056369</v>
      </c>
      <c r="C16" s="71">
        <v>8.0103086284357126</v>
      </c>
      <c r="D16" s="71">
        <v>7.3157022888930667</v>
      </c>
      <c r="E16" s="71">
        <v>10.680455119855798</v>
      </c>
      <c r="F16" s="71">
        <v>9.7916277123538116</v>
      </c>
      <c r="G16" s="71">
        <v>8.6637616421552792</v>
      </c>
      <c r="H16" s="71">
        <v>7.8124039969642469</v>
      </c>
      <c r="I16" s="71">
        <v>7.7491727404818347</v>
      </c>
      <c r="J16" s="71">
        <v>8.9116623051847235</v>
      </c>
      <c r="K16" s="71">
        <v>7.3218141069175955</v>
      </c>
      <c r="L16" s="71">
        <v>8.73400434756166</v>
      </c>
      <c r="M16" s="71">
        <v>7.6432456596283371</v>
      </c>
      <c r="N16" s="71">
        <v>8.9074369225858394</v>
      </c>
    </row>
    <row r="17" spans="1:14" x14ac:dyDescent="0.25">
      <c r="A17" s="19">
        <v>90</v>
      </c>
      <c r="B17" s="72">
        <v>4.1302557159914803</v>
      </c>
      <c r="C17" s="72">
        <v>3.7397265889285856</v>
      </c>
      <c r="D17" s="72">
        <v>4.2399230249128834</v>
      </c>
      <c r="E17" s="72">
        <v>5.623842637243933</v>
      </c>
      <c r="F17" s="72">
        <v>5.7190512333965851</v>
      </c>
      <c r="G17" s="72">
        <v>4.6530791132202225</v>
      </c>
      <c r="H17" s="72">
        <v>3.3993180807755787</v>
      </c>
      <c r="I17" s="72">
        <v>5.6972237760114419</v>
      </c>
      <c r="J17" s="73">
        <v>5.5282679467206632</v>
      </c>
      <c r="K17" s="73">
        <v>3.2937915032679741</v>
      </c>
      <c r="L17" s="73">
        <v>6.005208846823753</v>
      </c>
      <c r="M17" s="73">
        <v>4.3410861805201426</v>
      </c>
      <c r="N17" s="73">
        <v>4.5894276629570738</v>
      </c>
    </row>
    <row r="20" spans="1:14" x14ac:dyDescent="0.25">
      <c r="A20" s="12" t="s">
        <v>58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5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0">
        <v>3</v>
      </c>
      <c r="C9" s="11">
        <v>988</v>
      </c>
      <c r="D9" s="61">
        <v>945</v>
      </c>
      <c r="E9" s="20">
        <v>0.21640000000000001</v>
      </c>
      <c r="F9" s="21">
        <f>B9/((C9+D9)/2)</f>
        <v>3.1039834454216243E-3</v>
      </c>
      <c r="G9" s="21">
        <f t="shared" ref="G9:G72" si="0">F9/((1+(1-E9)*F9))</f>
        <v>3.0964520027232261E-3</v>
      </c>
      <c r="H9" s="16">
        <v>100000</v>
      </c>
      <c r="I9" s="16">
        <f>H9*G9</f>
        <v>309.6452002723226</v>
      </c>
      <c r="J9" s="16">
        <f t="shared" ref="J9:J72" si="1">H10+I9*E9</f>
        <v>99757.362021066612</v>
      </c>
      <c r="K9" s="16">
        <f>K10+J9</f>
        <v>7890167.3166089049</v>
      </c>
      <c r="L9" s="22">
        <f>K9/H9</f>
        <v>78.901673166089054</v>
      </c>
    </row>
    <row r="10" spans="1:13" x14ac:dyDescent="0.25">
      <c r="A10" s="19">
        <v>1</v>
      </c>
      <c r="B10" s="60">
        <v>0</v>
      </c>
      <c r="C10" s="11">
        <v>1000</v>
      </c>
      <c r="D10" s="61">
        <v>986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99690.354799727676</v>
      </c>
      <c r="I10" s="16">
        <f t="shared" ref="I10:I73" si="3">H10*G10</f>
        <v>0</v>
      </c>
      <c r="J10" s="16">
        <f t="shared" si="1"/>
        <v>99690.354799727676</v>
      </c>
      <c r="K10" s="16">
        <f t="shared" ref="K10:K73" si="4">K11+J10</f>
        <v>7790409.9545878386</v>
      </c>
      <c r="L10" s="23">
        <f t="shared" ref="L10:L73" si="5">K10/H10</f>
        <v>78.146075116678389</v>
      </c>
    </row>
    <row r="11" spans="1:13" x14ac:dyDescent="0.25">
      <c r="A11" s="19">
        <v>2</v>
      </c>
      <c r="B11" s="60">
        <v>0</v>
      </c>
      <c r="C11" s="11">
        <v>1015</v>
      </c>
      <c r="D11" s="61">
        <v>936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99690.354799727676</v>
      </c>
      <c r="I11" s="16">
        <f t="shared" si="3"/>
        <v>0</v>
      </c>
      <c r="J11" s="16">
        <f t="shared" si="1"/>
        <v>99690.354799727676</v>
      </c>
      <c r="K11" s="16">
        <f t="shared" si="4"/>
        <v>7690719.5997881107</v>
      </c>
      <c r="L11" s="23">
        <f t="shared" si="5"/>
        <v>77.146075116678389</v>
      </c>
    </row>
    <row r="12" spans="1:13" x14ac:dyDescent="0.25">
      <c r="A12" s="19">
        <v>3</v>
      </c>
      <c r="B12" s="60">
        <v>0</v>
      </c>
      <c r="C12" s="11">
        <v>1107</v>
      </c>
      <c r="D12" s="61">
        <v>986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99690.354799727676</v>
      </c>
      <c r="I12" s="16">
        <f t="shared" si="3"/>
        <v>0</v>
      </c>
      <c r="J12" s="16">
        <f t="shared" si="1"/>
        <v>99690.354799727676</v>
      </c>
      <c r="K12" s="16">
        <f t="shared" si="4"/>
        <v>7591029.2449883828</v>
      </c>
      <c r="L12" s="23">
        <f t="shared" si="5"/>
        <v>76.146075116678375</v>
      </c>
    </row>
    <row r="13" spans="1:13" x14ac:dyDescent="0.25">
      <c r="A13" s="19">
        <v>4</v>
      </c>
      <c r="B13" s="60">
        <v>0</v>
      </c>
      <c r="C13" s="11">
        <v>1105</v>
      </c>
      <c r="D13" s="61">
        <v>1093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99690.354799727676</v>
      </c>
      <c r="I13" s="16">
        <f t="shared" si="3"/>
        <v>0</v>
      </c>
      <c r="J13" s="16">
        <f t="shared" si="1"/>
        <v>99690.354799727676</v>
      </c>
      <c r="K13" s="16">
        <f t="shared" si="4"/>
        <v>7491338.8901886549</v>
      </c>
      <c r="L13" s="23">
        <f t="shared" si="5"/>
        <v>75.146075116678375</v>
      </c>
    </row>
    <row r="14" spans="1:13" x14ac:dyDescent="0.25">
      <c r="A14" s="19">
        <v>5</v>
      </c>
      <c r="B14" s="60">
        <v>0</v>
      </c>
      <c r="C14" s="11">
        <v>1047</v>
      </c>
      <c r="D14" s="61">
        <v>1084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99690.354799727676</v>
      </c>
      <c r="I14" s="16">
        <f t="shared" si="3"/>
        <v>0</v>
      </c>
      <c r="J14" s="16">
        <f t="shared" si="1"/>
        <v>99690.354799727676</v>
      </c>
      <c r="K14" s="16">
        <f t="shared" si="4"/>
        <v>7391648.535388927</v>
      </c>
      <c r="L14" s="23">
        <f t="shared" si="5"/>
        <v>74.146075116678375</v>
      </c>
    </row>
    <row r="15" spans="1:13" x14ac:dyDescent="0.25">
      <c r="A15" s="19">
        <v>6</v>
      </c>
      <c r="B15" s="60">
        <v>0</v>
      </c>
      <c r="C15" s="11">
        <v>1035</v>
      </c>
      <c r="D15" s="61">
        <v>1039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99690.354799727676</v>
      </c>
      <c r="I15" s="16">
        <f t="shared" si="3"/>
        <v>0</v>
      </c>
      <c r="J15" s="16">
        <f t="shared" si="1"/>
        <v>99690.354799727676</v>
      </c>
      <c r="K15" s="16">
        <f t="shared" si="4"/>
        <v>7291958.1805891991</v>
      </c>
      <c r="L15" s="23">
        <f t="shared" si="5"/>
        <v>73.146075116678375</v>
      </c>
    </row>
    <row r="16" spans="1:13" x14ac:dyDescent="0.25">
      <c r="A16" s="19">
        <v>7</v>
      </c>
      <c r="B16" s="60">
        <v>0</v>
      </c>
      <c r="C16" s="11">
        <v>882</v>
      </c>
      <c r="D16" s="61">
        <v>1013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99690.354799727676</v>
      </c>
      <c r="I16" s="16">
        <f t="shared" si="3"/>
        <v>0</v>
      </c>
      <c r="J16" s="16">
        <f t="shared" si="1"/>
        <v>99690.354799727676</v>
      </c>
      <c r="K16" s="16">
        <f t="shared" si="4"/>
        <v>7192267.8257894712</v>
      </c>
      <c r="L16" s="23">
        <f t="shared" si="5"/>
        <v>72.146075116678375</v>
      </c>
    </row>
    <row r="17" spans="1:12" x14ac:dyDescent="0.25">
      <c r="A17" s="19">
        <v>8</v>
      </c>
      <c r="B17" s="60">
        <v>0</v>
      </c>
      <c r="C17" s="11">
        <v>806</v>
      </c>
      <c r="D17" s="61">
        <v>878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99690.354799727676</v>
      </c>
      <c r="I17" s="16">
        <f t="shared" si="3"/>
        <v>0</v>
      </c>
      <c r="J17" s="16">
        <f t="shared" si="1"/>
        <v>99690.354799727676</v>
      </c>
      <c r="K17" s="16">
        <f t="shared" si="4"/>
        <v>7092577.4709897432</v>
      </c>
      <c r="L17" s="23">
        <f t="shared" si="5"/>
        <v>71.146075116678375</v>
      </c>
    </row>
    <row r="18" spans="1:12" x14ac:dyDescent="0.25">
      <c r="A18" s="19">
        <v>9</v>
      </c>
      <c r="B18" s="60">
        <v>1</v>
      </c>
      <c r="C18" s="11">
        <v>718</v>
      </c>
      <c r="D18" s="61">
        <v>782</v>
      </c>
      <c r="E18" s="20">
        <v>0.69320000000000004</v>
      </c>
      <c r="F18" s="21">
        <f t="shared" si="2"/>
        <v>1.3333333333333333E-3</v>
      </c>
      <c r="G18" s="21">
        <f t="shared" si="0"/>
        <v>1.3327881341339302E-3</v>
      </c>
      <c r="H18" s="16">
        <f t="shared" si="6"/>
        <v>99690.354799727676</v>
      </c>
      <c r="I18" s="16">
        <f t="shared" si="3"/>
        <v>132.86612196467854</v>
      </c>
      <c r="J18" s="16">
        <f t="shared" si="1"/>
        <v>99649.591473508917</v>
      </c>
      <c r="K18" s="16">
        <f t="shared" si="4"/>
        <v>6992887.1161900153</v>
      </c>
      <c r="L18" s="23">
        <f t="shared" si="5"/>
        <v>70.146075116678361</v>
      </c>
    </row>
    <row r="19" spans="1:12" x14ac:dyDescent="0.25">
      <c r="A19" s="19">
        <v>10</v>
      </c>
      <c r="B19" s="60">
        <v>0</v>
      </c>
      <c r="C19" s="11">
        <v>775</v>
      </c>
      <c r="D19" s="61">
        <v>686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99557.488677763002</v>
      </c>
      <c r="I19" s="16">
        <f t="shared" si="3"/>
        <v>0</v>
      </c>
      <c r="J19" s="16">
        <f t="shared" si="1"/>
        <v>99557.488677763002</v>
      </c>
      <c r="K19" s="16">
        <f t="shared" si="4"/>
        <v>6893237.5247165067</v>
      </c>
      <c r="L19" s="23">
        <f t="shared" si="5"/>
        <v>69.238764619985531</v>
      </c>
    </row>
    <row r="20" spans="1:12" x14ac:dyDescent="0.25">
      <c r="A20" s="19">
        <v>11</v>
      </c>
      <c r="B20" s="60">
        <v>0</v>
      </c>
      <c r="C20" s="11">
        <v>731</v>
      </c>
      <c r="D20" s="61">
        <v>753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99557.488677763002</v>
      </c>
      <c r="I20" s="16">
        <f t="shared" si="3"/>
        <v>0</v>
      </c>
      <c r="J20" s="16">
        <f t="shared" si="1"/>
        <v>99557.488677763002</v>
      </c>
      <c r="K20" s="16">
        <f t="shared" si="4"/>
        <v>6793680.0360387433</v>
      </c>
      <c r="L20" s="23">
        <f t="shared" si="5"/>
        <v>68.238764619985531</v>
      </c>
    </row>
    <row r="21" spans="1:12" x14ac:dyDescent="0.25">
      <c r="A21" s="19">
        <v>12</v>
      </c>
      <c r="B21" s="60">
        <v>0</v>
      </c>
      <c r="C21" s="11">
        <v>643</v>
      </c>
      <c r="D21" s="61">
        <v>708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99557.488677763002</v>
      </c>
      <c r="I21" s="16">
        <f t="shared" si="3"/>
        <v>0</v>
      </c>
      <c r="J21" s="16">
        <f t="shared" si="1"/>
        <v>99557.488677763002</v>
      </c>
      <c r="K21" s="16">
        <f t="shared" si="4"/>
        <v>6694122.54736098</v>
      </c>
      <c r="L21" s="23">
        <f t="shared" si="5"/>
        <v>67.238764619985517</v>
      </c>
    </row>
    <row r="22" spans="1:12" x14ac:dyDescent="0.25">
      <c r="A22" s="19">
        <v>13</v>
      </c>
      <c r="B22" s="60">
        <v>0</v>
      </c>
      <c r="C22" s="11">
        <v>623</v>
      </c>
      <c r="D22" s="61">
        <v>638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99557.488677763002</v>
      </c>
      <c r="I22" s="16">
        <f t="shared" si="3"/>
        <v>0</v>
      </c>
      <c r="J22" s="16">
        <f t="shared" si="1"/>
        <v>99557.488677763002</v>
      </c>
      <c r="K22" s="16">
        <f t="shared" si="4"/>
        <v>6594565.0586832166</v>
      </c>
      <c r="L22" s="23">
        <f t="shared" si="5"/>
        <v>66.238764619985517</v>
      </c>
    </row>
    <row r="23" spans="1:12" x14ac:dyDescent="0.25">
      <c r="A23" s="19">
        <v>14</v>
      </c>
      <c r="B23" s="60">
        <v>0</v>
      </c>
      <c r="C23" s="11">
        <v>642</v>
      </c>
      <c r="D23" s="61">
        <v>618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99557.488677763002</v>
      </c>
      <c r="I23" s="16">
        <f t="shared" si="3"/>
        <v>0</v>
      </c>
      <c r="J23" s="16">
        <f t="shared" si="1"/>
        <v>99557.488677763002</v>
      </c>
      <c r="K23" s="16">
        <f t="shared" si="4"/>
        <v>6495007.5700054532</v>
      </c>
      <c r="L23" s="23">
        <f t="shared" si="5"/>
        <v>65.238764619985517</v>
      </c>
    </row>
    <row r="24" spans="1:12" x14ac:dyDescent="0.25">
      <c r="A24" s="19">
        <v>15</v>
      </c>
      <c r="B24" s="60">
        <v>0</v>
      </c>
      <c r="C24" s="11">
        <v>561</v>
      </c>
      <c r="D24" s="61">
        <v>639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99557.488677763002</v>
      </c>
      <c r="I24" s="16">
        <f t="shared" si="3"/>
        <v>0</v>
      </c>
      <c r="J24" s="16">
        <f t="shared" si="1"/>
        <v>99557.488677763002</v>
      </c>
      <c r="K24" s="16">
        <f t="shared" si="4"/>
        <v>6395450.0813276898</v>
      </c>
      <c r="L24" s="23">
        <f t="shared" si="5"/>
        <v>64.238764619985503</v>
      </c>
    </row>
    <row r="25" spans="1:12" x14ac:dyDescent="0.25">
      <c r="A25" s="19">
        <v>16</v>
      </c>
      <c r="B25" s="60">
        <v>0</v>
      </c>
      <c r="C25" s="11">
        <v>574</v>
      </c>
      <c r="D25" s="61">
        <v>562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99557.488677763002</v>
      </c>
      <c r="I25" s="16">
        <f t="shared" si="3"/>
        <v>0</v>
      </c>
      <c r="J25" s="16">
        <f t="shared" si="1"/>
        <v>99557.488677763002</v>
      </c>
      <c r="K25" s="16">
        <f t="shared" si="4"/>
        <v>6295892.5926499264</v>
      </c>
      <c r="L25" s="23">
        <f t="shared" si="5"/>
        <v>63.238764619985503</v>
      </c>
    </row>
    <row r="26" spans="1:12" x14ac:dyDescent="0.25">
      <c r="A26" s="19">
        <v>17</v>
      </c>
      <c r="B26" s="60">
        <v>0</v>
      </c>
      <c r="C26" s="11">
        <v>528</v>
      </c>
      <c r="D26" s="61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99557.488677763002</v>
      </c>
      <c r="I26" s="16">
        <f t="shared" si="3"/>
        <v>0</v>
      </c>
      <c r="J26" s="16">
        <f t="shared" si="1"/>
        <v>99557.488677763002</v>
      </c>
      <c r="K26" s="16">
        <f t="shared" si="4"/>
        <v>6196335.1039721631</v>
      </c>
      <c r="L26" s="23">
        <f t="shared" si="5"/>
        <v>62.238764619985503</v>
      </c>
    </row>
    <row r="27" spans="1:12" x14ac:dyDescent="0.25">
      <c r="A27" s="19">
        <v>18</v>
      </c>
      <c r="B27" s="60">
        <v>0</v>
      </c>
      <c r="C27" s="11">
        <v>507</v>
      </c>
      <c r="D27" s="61">
        <v>549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99557.488677763002</v>
      </c>
      <c r="I27" s="16">
        <f t="shared" si="3"/>
        <v>0</v>
      </c>
      <c r="J27" s="16">
        <f t="shared" si="1"/>
        <v>99557.488677763002</v>
      </c>
      <c r="K27" s="16">
        <f t="shared" si="4"/>
        <v>6096777.6152943997</v>
      </c>
      <c r="L27" s="23">
        <f t="shared" si="5"/>
        <v>61.238764619985496</v>
      </c>
    </row>
    <row r="28" spans="1:12" x14ac:dyDescent="0.25">
      <c r="A28" s="19">
        <v>19</v>
      </c>
      <c r="B28" s="60">
        <v>0</v>
      </c>
      <c r="C28" s="11">
        <v>561</v>
      </c>
      <c r="D28" s="61">
        <v>525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99557.488677763002</v>
      </c>
      <c r="I28" s="16">
        <f t="shared" si="3"/>
        <v>0</v>
      </c>
      <c r="J28" s="16">
        <f t="shared" si="1"/>
        <v>99557.488677763002</v>
      </c>
      <c r="K28" s="16">
        <f t="shared" si="4"/>
        <v>5997220.1266166363</v>
      </c>
      <c r="L28" s="23">
        <f t="shared" si="5"/>
        <v>60.238764619985496</v>
      </c>
    </row>
    <row r="29" spans="1:12" x14ac:dyDescent="0.25">
      <c r="A29" s="19">
        <v>20</v>
      </c>
      <c r="B29" s="60">
        <v>0</v>
      </c>
      <c r="C29" s="11">
        <v>574</v>
      </c>
      <c r="D29" s="61">
        <v>575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99557.488677763002</v>
      </c>
      <c r="I29" s="16">
        <f t="shared" si="3"/>
        <v>0</v>
      </c>
      <c r="J29" s="16">
        <f t="shared" si="1"/>
        <v>99557.488677763002</v>
      </c>
      <c r="K29" s="16">
        <f t="shared" si="4"/>
        <v>5897662.6379388729</v>
      </c>
      <c r="L29" s="23">
        <f t="shared" si="5"/>
        <v>59.238764619985488</v>
      </c>
    </row>
    <row r="30" spans="1:12" x14ac:dyDescent="0.25">
      <c r="A30" s="19">
        <v>21</v>
      </c>
      <c r="B30" s="60">
        <v>0</v>
      </c>
      <c r="C30" s="11">
        <v>588</v>
      </c>
      <c r="D30" s="61">
        <v>583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99557.488677763002</v>
      </c>
      <c r="I30" s="16">
        <f t="shared" si="3"/>
        <v>0</v>
      </c>
      <c r="J30" s="16">
        <f t="shared" si="1"/>
        <v>99557.488677763002</v>
      </c>
      <c r="K30" s="16">
        <f t="shared" si="4"/>
        <v>5798105.1492611095</v>
      </c>
      <c r="L30" s="23">
        <f t="shared" si="5"/>
        <v>58.238764619985488</v>
      </c>
    </row>
    <row r="31" spans="1:12" x14ac:dyDescent="0.25">
      <c r="A31" s="19">
        <v>22</v>
      </c>
      <c r="B31" s="60">
        <v>0</v>
      </c>
      <c r="C31" s="11">
        <v>595</v>
      </c>
      <c r="D31" s="61">
        <v>575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99557.488677763002</v>
      </c>
      <c r="I31" s="16">
        <f t="shared" si="3"/>
        <v>0</v>
      </c>
      <c r="J31" s="16">
        <f t="shared" si="1"/>
        <v>99557.488677763002</v>
      </c>
      <c r="K31" s="16">
        <f t="shared" si="4"/>
        <v>5698547.6605833462</v>
      </c>
      <c r="L31" s="23">
        <f t="shared" si="5"/>
        <v>57.238764619985481</v>
      </c>
    </row>
    <row r="32" spans="1:12" x14ac:dyDescent="0.25">
      <c r="A32" s="19">
        <v>23</v>
      </c>
      <c r="B32" s="60">
        <v>0</v>
      </c>
      <c r="C32" s="11">
        <v>622</v>
      </c>
      <c r="D32" s="61">
        <v>602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99557.488677763002</v>
      </c>
      <c r="I32" s="16">
        <f t="shared" si="3"/>
        <v>0</v>
      </c>
      <c r="J32" s="16">
        <f t="shared" si="1"/>
        <v>99557.488677763002</v>
      </c>
      <c r="K32" s="16">
        <f t="shared" si="4"/>
        <v>5598990.1719055828</v>
      </c>
      <c r="L32" s="23">
        <f t="shared" si="5"/>
        <v>56.238764619985481</v>
      </c>
    </row>
    <row r="33" spans="1:12" x14ac:dyDescent="0.25">
      <c r="A33" s="19">
        <v>24</v>
      </c>
      <c r="B33" s="60">
        <v>0</v>
      </c>
      <c r="C33" s="11">
        <v>658</v>
      </c>
      <c r="D33" s="61">
        <v>620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99557.488677763002</v>
      </c>
      <c r="I33" s="16">
        <f t="shared" si="3"/>
        <v>0</v>
      </c>
      <c r="J33" s="16">
        <f t="shared" si="1"/>
        <v>99557.488677763002</v>
      </c>
      <c r="K33" s="16">
        <f t="shared" si="4"/>
        <v>5499432.6832278194</v>
      </c>
      <c r="L33" s="23">
        <f t="shared" si="5"/>
        <v>55.238764619985474</v>
      </c>
    </row>
    <row r="34" spans="1:12" x14ac:dyDescent="0.25">
      <c r="A34" s="19">
        <v>25</v>
      </c>
      <c r="B34" s="60">
        <v>2</v>
      </c>
      <c r="C34" s="11">
        <v>661</v>
      </c>
      <c r="D34" s="61">
        <v>665</v>
      </c>
      <c r="E34" s="20">
        <v>0.87260000000000004</v>
      </c>
      <c r="F34" s="21">
        <f t="shared" si="2"/>
        <v>3.0165912518853697E-3</v>
      </c>
      <c r="G34" s="21">
        <f t="shared" si="0"/>
        <v>3.015432379833512E-3</v>
      </c>
      <c r="H34" s="16">
        <f t="shared" si="6"/>
        <v>99557.488677763002</v>
      </c>
      <c r="I34" s="16">
        <f t="shared" si="3"/>
        <v>300.20887501383481</v>
      </c>
      <c r="J34" s="16">
        <f t="shared" si="1"/>
        <v>99519.242067086234</v>
      </c>
      <c r="K34" s="16">
        <f t="shared" si="4"/>
        <v>5399875.194550056</v>
      </c>
      <c r="L34" s="23">
        <f t="shared" si="5"/>
        <v>54.238764619985474</v>
      </c>
    </row>
    <row r="35" spans="1:12" x14ac:dyDescent="0.25">
      <c r="A35" s="19">
        <v>26</v>
      </c>
      <c r="B35" s="60">
        <v>0</v>
      </c>
      <c r="C35" s="11">
        <v>694</v>
      </c>
      <c r="D35" s="61">
        <v>660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99257.279802749166</v>
      </c>
      <c r="I35" s="16">
        <f t="shared" si="3"/>
        <v>0</v>
      </c>
      <c r="J35" s="16">
        <f t="shared" si="1"/>
        <v>99257.279802749166</v>
      </c>
      <c r="K35" s="16">
        <f t="shared" si="4"/>
        <v>5300355.9524829695</v>
      </c>
      <c r="L35" s="23">
        <f t="shared" si="5"/>
        <v>53.400173398023782</v>
      </c>
    </row>
    <row r="36" spans="1:12" x14ac:dyDescent="0.25">
      <c r="A36" s="19">
        <v>27</v>
      </c>
      <c r="B36" s="60">
        <v>1</v>
      </c>
      <c r="C36" s="11">
        <v>793</v>
      </c>
      <c r="D36" s="61">
        <v>684</v>
      </c>
      <c r="E36" s="20">
        <v>0.34520000000000001</v>
      </c>
      <c r="F36" s="21">
        <f t="shared" si="2"/>
        <v>1.3540961408259986E-3</v>
      </c>
      <c r="G36" s="21">
        <f t="shared" si="0"/>
        <v>1.3528965786327844E-3</v>
      </c>
      <c r="H36" s="16">
        <f t="shared" si="6"/>
        <v>99257.279802749166</v>
      </c>
      <c r="I36" s="16">
        <f t="shared" si="3"/>
        <v>134.28483424953632</v>
      </c>
      <c r="J36" s="16">
        <f t="shared" si="1"/>
        <v>99169.35009328257</v>
      </c>
      <c r="K36" s="16">
        <f t="shared" si="4"/>
        <v>5201098.6726802206</v>
      </c>
      <c r="L36" s="23">
        <f t="shared" si="5"/>
        <v>52.400173398023789</v>
      </c>
    </row>
    <row r="37" spans="1:12" x14ac:dyDescent="0.25">
      <c r="A37" s="19">
        <v>28</v>
      </c>
      <c r="B37" s="60">
        <v>0</v>
      </c>
      <c r="C37" s="11">
        <v>768</v>
      </c>
      <c r="D37" s="61">
        <v>785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99122.994968499625</v>
      </c>
      <c r="I37" s="16">
        <f t="shared" si="3"/>
        <v>0</v>
      </c>
      <c r="J37" s="16">
        <f t="shared" si="1"/>
        <v>99122.994968499625</v>
      </c>
      <c r="K37" s="16">
        <f t="shared" si="4"/>
        <v>5101929.3225869378</v>
      </c>
      <c r="L37" s="23">
        <f t="shared" si="5"/>
        <v>51.470693800245684</v>
      </c>
    </row>
    <row r="38" spans="1:12" x14ac:dyDescent="0.25">
      <c r="A38" s="19">
        <v>29</v>
      </c>
      <c r="B38" s="60">
        <v>0</v>
      </c>
      <c r="C38" s="11">
        <v>913</v>
      </c>
      <c r="D38" s="61">
        <v>779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99122.994968499625</v>
      </c>
      <c r="I38" s="16">
        <f t="shared" si="3"/>
        <v>0</v>
      </c>
      <c r="J38" s="16">
        <f t="shared" si="1"/>
        <v>99122.994968499625</v>
      </c>
      <c r="K38" s="16">
        <f t="shared" si="4"/>
        <v>5002806.3276184378</v>
      </c>
      <c r="L38" s="23">
        <f t="shared" si="5"/>
        <v>50.470693800245684</v>
      </c>
    </row>
    <row r="39" spans="1:12" x14ac:dyDescent="0.25">
      <c r="A39" s="19">
        <v>30</v>
      </c>
      <c r="B39" s="60">
        <v>0</v>
      </c>
      <c r="C39" s="11">
        <v>1038</v>
      </c>
      <c r="D39" s="61">
        <v>869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99122.994968499625</v>
      </c>
      <c r="I39" s="16">
        <f t="shared" si="3"/>
        <v>0</v>
      </c>
      <c r="J39" s="16">
        <f t="shared" si="1"/>
        <v>99122.994968499625</v>
      </c>
      <c r="K39" s="16">
        <f t="shared" si="4"/>
        <v>4903683.3326499378</v>
      </c>
      <c r="L39" s="23">
        <f t="shared" si="5"/>
        <v>49.470693800245677</v>
      </c>
    </row>
    <row r="40" spans="1:12" x14ac:dyDescent="0.25">
      <c r="A40" s="19">
        <v>31</v>
      </c>
      <c r="B40" s="60">
        <v>0</v>
      </c>
      <c r="C40" s="11">
        <v>1056</v>
      </c>
      <c r="D40" s="61">
        <v>1003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99122.994968499625</v>
      </c>
      <c r="I40" s="16">
        <f t="shared" si="3"/>
        <v>0</v>
      </c>
      <c r="J40" s="16">
        <f t="shared" si="1"/>
        <v>99122.994968499625</v>
      </c>
      <c r="K40" s="16">
        <f t="shared" si="4"/>
        <v>4804560.3376814378</v>
      </c>
      <c r="L40" s="23">
        <f t="shared" si="5"/>
        <v>48.470693800245677</v>
      </c>
    </row>
    <row r="41" spans="1:12" x14ac:dyDescent="0.25">
      <c r="A41" s="19">
        <v>32</v>
      </c>
      <c r="B41" s="60">
        <v>0</v>
      </c>
      <c r="C41" s="11">
        <v>1227</v>
      </c>
      <c r="D41" s="61">
        <v>1032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99122.994968499625</v>
      </c>
      <c r="I41" s="16">
        <f t="shared" si="3"/>
        <v>0</v>
      </c>
      <c r="J41" s="16">
        <f t="shared" si="1"/>
        <v>99122.994968499625</v>
      </c>
      <c r="K41" s="16">
        <f t="shared" si="4"/>
        <v>4705437.3427129379</v>
      </c>
      <c r="L41" s="23">
        <f t="shared" si="5"/>
        <v>47.47069380024567</v>
      </c>
    </row>
    <row r="42" spans="1:12" x14ac:dyDescent="0.25">
      <c r="A42" s="19">
        <v>33</v>
      </c>
      <c r="B42" s="60">
        <v>1</v>
      </c>
      <c r="C42" s="11">
        <v>1384</v>
      </c>
      <c r="D42" s="61">
        <v>1225</v>
      </c>
      <c r="E42" s="20">
        <v>0.68220000000000003</v>
      </c>
      <c r="F42" s="21">
        <f t="shared" si="2"/>
        <v>7.6657723265619016E-4</v>
      </c>
      <c r="G42" s="21">
        <f t="shared" si="0"/>
        <v>7.6639052594162948E-4</v>
      </c>
      <c r="H42" s="16">
        <f t="shared" si="6"/>
        <v>99122.994968499625</v>
      </c>
      <c r="I42" s="16">
        <f t="shared" si="3"/>
        <v>75.966924246817925</v>
      </c>
      <c r="J42" s="16">
        <f t="shared" si="1"/>
        <v>99098.852679973978</v>
      </c>
      <c r="K42" s="16">
        <f t="shared" si="4"/>
        <v>4606314.3477444379</v>
      </c>
      <c r="L42" s="23">
        <f t="shared" si="5"/>
        <v>46.47069380024567</v>
      </c>
    </row>
    <row r="43" spans="1:12" x14ac:dyDescent="0.25">
      <c r="A43" s="19">
        <v>34</v>
      </c>
      <c r="B43" s="60">
        <v>0</v>
      </c>
      <c r="C43" s="11">
        <v>1555</v>
      </c>
      <c r="D43" s="61">
        <v>1341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99047.028044252802</v>
      </c>
      <c r="I43" s="16">
        <f t="shared" si="3"/>
        <v>0</v>
      </c>
      <c r="J43" s="16">
        <f t="shared" si="1"/>
        <v>99047.028044252802</v>
      </c>
      <c r="K43" s="16">
        <f t="shared" si="4"/>
        <v>4507215.4950644635</v>
      </c>
      <c r="L43" s="23">
        <f t="shared" si="5"/>
        <v>45.505812582793538</v>
      </c>
    </row>
    <row r="44" spans="1:12" x14ac:dyDescent="0.25">
      <c r="A44" s="19">
        <v>35</v>
      </c>
      <c r="B44" s="60">
        <v>0</v>
      </c>
      <c r="C44" s="11">
        <v>1591</v>
      </c>
      <c r="D44" s="61">
        <v>1500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99047.028044252802</v>
      </c>
      <c r="I44" s="16">
        <f t="shared" si="3"/>
        <v>0</v>
      </c>
      <c r="J44" s="16">
        <f t="shared" si="1"/>
        <v>99047.028044252802</v>
      </c>
      <c r="K44" s="16">
        <f t="shared" si="4"/>
        <v>4408168.4670202108</v>
      </c>
      <c r="L44" s="23">
        <f t="shared" si="5"/>
        <v>44.505812582793538</v>
      </c>
    </row>
    <row r="45" spans="1:12" x14ac:dyDescent="0.25">
      <c r="A45" s="19">
        <v>36</v>
      </c>
      <c r="B45" s="60">
        <v>0</v>
      </c>
      <c r="C45" s="11">
        <v>1768</v>
      </c>
      <c r="D45" s="61">
        <v>1555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99047.028044252802</v>
      </c>
      <c r="I45" s="16">
        <f t="shared" si="3"/>
        <v>0</v>
      </c>
      <c r="J45" s="16">
        <f t="shared" si="1"/>
        <v>99047.028044252802</v>
      </c>
      <c r="K45" s="16">
        <f t="shared" si="4"/>
        <v>4309121.4389759582</v>
      </c>
      <c r="L45" s="23">
        <f t="shared" si="5"/>
        <v>43.505812582793538</v>
      </c>
    </row>
    <row r="46" spans="1:12" x14ac:dyDescent="0.25">
      <c r="A46" s="19">
        <v>37</v>
      </c>
      <c r="B46" s="60">
        <v>0</v>
      </c>
      <c r="C46" s="11">
        <v>1714</v>
      </c>
      <c r="D46" s="61">
        <v>1710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99047.028044252802</v>
      </c>
      <c r="I46" s="16">
        <f t="shared" si="3"/>
        <v>0</v>
      </c>
      <c r="J46" s="16">
        <f t="shared" si="1"/>
        <v>99047.028044252802</v>
      </c>
      <c r="K46" s="16">
        <f t="shared" si="4"/>
        <v>4210074.4109317055</v>
      </c>
      <c r="L46" s="23">
        <f t="shared" si="5"/>
        <v>42.505812582793538</v>
      </c>
    </row>
    <row r="47" spans="1:12" x14ac:dyDescent="0.25">
      <c r="A47" s="19">
        <v>38</v>
      </c>
      <c r="B47" s="60">
        <v>1</v>
      </c>
      <c r="C47" s="11">
        <v>1746</v>
      </c>
      <c r="D47" s="61">
        <v>1684</v>
      </c>
      <c r="E47" s="20">
        <v>0.49320000000000003</v>
      </c>
      <c r="F47" s="21">
        <f t="shared" si="2"/>
        <v>5.8309037900874635E-4</v>
      </c>
      <c r="G47" s="21">
        <f t="shared" si="0"/>
        <v>5.8291812075591891E-4</v>
      </c>
      <c r="H47" s="16">
        <f t="shared" si="6"/>
        <v>99047.028044252802</v>
      </c>
      <c r="I47" s="16">
        <f t="shared" si="3"/>
        <v>57.736307454014643</v>
      </c>
      <c r="J47" s="16">
        <f t="shared" si="1"/>
        <v>99017.767283635098</v>
      </c>
      <c r="K47" s="16">
        <f t="shared" si="4"/>
        <v>4111027.3828874528</v>
      </c>
      <c r="L47" s="23">
        <f t="shared" si="5"/>
        <v>41.505812582793546</v>
      </c>
    </row>
    <row r="48" spans="1:12" x14ac:dyDescent="0.25">
      <c r="A48" s="19">
        <v>39</v>
      </c>
      <c r="B48" s="60">
        <v>2</v>
      </c>
      <c r="C48" s="11">
        <v>1638</v>
      </c>
      <c r="D48" s="61">
        <v>1687</v>
      </c>
      <c r="E48" s="20">
        <v>0.64380000000000004</v>
      </c>
      <c r="F48" s="21">
        <f t="shared" si="2"/>
        <v>1.2030075187969924E-3</v>
      </c>
      <c r="G48" s="21">
        <f t="shared" si="0"/>
        <v>1.2024922373113621E-3</v>
      </c>
      <c r="H48" s="16">
        <f t="shared" si="6"/>
        <v>98989.291736798783</v>
      </c>
      <c r="I48" s="16">
        <f t="shared" si="3"/>
        <v>119.0338548904503</v>
      </c>
      <c r="J48" s="16">
        <f t="shared" si="1"/>
        <v>98946.891877686794</v>
      </c>
      <c r="K48" s="16">
        <f t="shared" si="4"/>
        <v>4012009.6156038176</v>
      </c>
      <c r="L48" s="23">
        <f t="shared" si="5"/>
        <v>40.529733521796409</v>
      </c>
    </row>
    <row r="49" spans="1:12" x14ac:dyDescent="0.25">
      <c r="A49" s="19">
        <v>40</v>
      </c>
      <c r="B49" s="60">
        <v>1</v>
      </c>
      <c r="C49" s="11">
        <v>1439</v>
      </c>
      <c r="D49" s="61">
        <v>1593</v>
      </c>
      <c r="E49" s="20">
        <v>0.2767</v>
      </c>
      <c r="F49" s="21">
        <f t="shared" si="2"/>
        <v>6.5963060686015829E-4</v>
      </c>
      <c r="G49" s="21">
        <f t="shared" si="0"/>
        <v>6.5931604004501013E-4</v>
      </c>
      <c r="H49" s="16">
        <f t="shared" si="6"/>
        <v>98870.257881908328</v>
      </c>
      <c r="I49" s="16">
        <f t="shared" si="3"/>
        <v>65.186746904928754</v>
      </c>
      <c r="J49" s="16">
        <f t="shared" si="1"/>
        <v>98823.108307871997</v>
      </c>
      <c r="K49" s="16">
        <f t="shared" si="4"/>
        <v>3913062.723726131</v>
      </c>
      <c r="L49" s="23">
        <f t="shared" si="5"/>
        <v>39.577753791235523</v>
      </c>
    </row>
    <row r="50" spans="1:12" x14ac:dyDescent="0.25">
      <c r="A50" s="19">
        <v>41</v>
      </c>
      <c r="B50" s="60">
        <v>1</v>
      </c>
      <c r="C50" s="11">
        <v>1340</v>
      </c>
      <c r="D50" s="61">
        <v>1415</v>
      </c>
      <c r="E50" s="20">
        <v>0.58630000000000004</v>
      </c>
      <c r="F50" s="21">
        <f t="shared" si="2"/>
        <v>7.2595281306715059E-4</v>
      </c>
      <c r="G50" s="21">
        <f t="shared" si="0"/>
        <v>7.2573485552832517E-4</v>
      </c>
      <c r="H50" s="16">
        <f t="shared" si="6"/>
        <v>98805.071135003396</v>
      </c>
      <c r="I50" s="16">
        <f t="shared" si="3"/>
        <v>71.706284025627582</v>
      </c>
      <c r="J50" s="16">
        <f t="shared" si="1"/>
        <v>98775.406245302001</v>
      </c>
      <c r="K50" s="16">
        <f t="shared" si="4"/>
        <v>3814239.6154182591</v>
      </c>
      <c r="L50" s="23">
        <f t="shared" si="5"/>
        <v>38.603682701737348</v>
      </c>
    </row>
    <row r="51" spans="1:12" x14ac:dyDescent="0.25">
      <c r="A51" s="19">
        <v>42</v>
      </c>
      <c r="B51" s="60">
        <v>1</v>
      </c>
      <c r="C51" s="11">
        <v>1253</v>
      </c>
      <c r="D51" s="61">
        <v>1297</v>
      </c>
      <c r="E51" s="20">
        <v>0.82740000000000002</v>
      </c>
      <c r="F51" s="21">
        <f t="shared" si="2"/>
        <v>7.8431372549019605E-4</v>
      </c>
      <c r="G51" s="21">
        <f t="shared" si="0"/>
        <v>7.8420756531311911E-4</v>
      </c>
      <c r="H51" s="16">
        <f t="shared" si="6"/>
        <v>98733.36485097777</v>
      </c>
      <c r="I51" s="16">
        <f t="shared" si="3"/>
        <v>77.427451664957175</v>
      </c>
      <c r="J51" s="16">
        <f t="shared" si="1"/>
        <v>98720.000872820397</v>
      </c>
      <c r="K51" s="16">
        <f t="shared" si="4"/>
        <v>3715464.2091729571</v>
      </c>
      <c r="L51" s="23">
        <f t="shared" si="5"/>
        <v>37.63129327943858</v>
      </c>
    </row>
    <row r="52" spans="1:12" x14ac:dyDescent="0.25">
      <c r="A52" s="19">
        <v>43</v>
      </c>
      <c r="B52" s="60">
        <v>1</v>
      </c>
      <c r="C52" s="11">
        <v>1107</v>
      </c>
      <c r="D52" s="61">
        <v>1217</v>
      </c>
      <c r="E52" s="20">
        <v>4.6600000000000003E-2</v>
      </c>
      <c r="F52" s="21">
        <f t="shared" si="2"/>
        <v>8.6058519793459555E-4</v>
      </c>
      <c r="G52" s="21">
        <f t="shared" si="0"/>
        <v>8.5987968219534852E-4</v>
      </c>
      <c r="H52" s="16">
        <f t="shared" si="6"/>
        <v>98655.93739931281</v>
      </c>
      <c r="I52" s="16">
        <f t="shared" si="3"/>
        <v>84.832236097605303</v>
      </c>
      <c r="J52" s="16">
        <f t="shared" si="1"/>
        <v>98575.058345417361</v>
      </c>
      <c r="K52" s="16">
        <f t="shared" si="4"/>
        <v>3616744.2083001365</v>
      </c>
      <c r="L52" s="23">
        <f t="shared" si="5"/>
        <v>36.660177822458451</v>
      </c>
    </row>
    <row r="53" spans="1:12" x14ac:dyDescent="0.25">
      <c r="A53" s="19">
        <v>44</v>
      </c>
      <c r="B53" s="60">
        <v>0</v>
      </c>
      <c r="C53" s="11">
        <v>1034</v>
      </c>
      <c r="D53" s="61">
        <v>1072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98571.105163215208</v>
      </c>
      <c r="I53" s="16">
        <f t="shared" si="3"/>
        <v>0</v>
      </c>
      <c r="J53" s="16">
        <f t="shared" si="1"/>
        <v>98571.105163215208</v>
      </c>
      <c r="K53" s="16">
        <f t="shared" si="4"/>
        <v>3518169.149954719</v>
      </c>
      <c r="L53" s="23">
        <f t="shared" si="5"/>
        <v>35.691688189244637</v>
      </c>
    </row>
    <row r="54" spans="1:12" x14ac:dyDescent="0.25">
      <c r="A54" s="19">
        <v>45</v>
      </c>
      <c r="B54" s="60">
        <v>1</v>
      </c>
      <c r="C54" s="11">
        <v>977</v>
      </c>
      <c r="D54" s="61">
        <v>993</v>
      </c>
      <c r="E54" s="20">
        <v>0.47670000000000001</v>
      </c>
      <c r="F54" s="21">
        <f t="shared" si="2"/>
        <v>1.0152284263959391E-3</v>
      </c>
      <c r="G54" s="21">
        <f t="shared" si="0"/>
        <v>1.0146893533618129E-3</v>
      </c>
      <c r="H54" s="16">
        <f t="shared" si="6"/>
        <v>98571.105163215208</v>
      </c>
      <c r="I54" s="16">
        <f t="shared" si="3"/>
        <v>100.0190509582221</v>
      </c>
      <c r="J54" s="16">
        <f t="shared" si="1"/>
        <v>98518.765193848769</v>
      </c>
      <c r="K54" s="16">
        <f t="shared" si="4"/>
        <v>3419598.0447915038</v>
      </c>
      <c r="L54" s="23">
        <f t="shared" si="5"/>
        <v>34.691688189244637</v>
      </c>
    </row>
    <row r="55" spans="1:12" x14ac:dyDescent="0.25">
      <c r="A55" s="19">
        <v>46</v>
      </c>
      <c r="B55" s="60">
        <v>2</v>
      </c>
      <c r="C55" s="11">
        <v>952</v>
      </c>
      <c r="D55" s="61">
        <v>941</v>
      </c>
      <c r="E55" s="20">
        <v>0.92879999999999996</v>
      </c>
      <c r="F55" s="21">
        <f t="shared" si="2"/>
        <v>2.1130480718436345E-3</v>
      </c>
      <c r="G55" s="21">
        <f t="shared" si="0"/>
        <v>2.1127302136477299E-3</v>
      </c>
      <c r="H55" s="16">
        <f t="shared" si="6"/>
        <v>98471.086112256991</v>
      </c>
      <c r="I55" s="16">
        <f t="shared" si="3"/>
        <v>208.04283880007273</v>
      </c>
      <c r="J55" s="16">
        <f t="shared" si="1"/>
        <v>98456.273462134428</v>
      </c>
      <c r="K55" s="16">
        <f t="shared" si="4"/>
        <v>3321079.2795976549</v>
      </c>
      <c r="L55" s="23">
        <f t="shared" si="5"/>
        <v>33.726441036830103</v>
      </c>
    </row>
    <row r="56" spans="1:12" x14ac:dyDescent="0.25">
      <c r="A56" s="19">
        <v>47</v>
      </c>
      <c r="B56" s="60">
        <v>2</v>
      </c>
      <c r="C56" s="11">
        <v>906</v>
      </c>
      <c r="D56" s="61">
        <v>922</v>
      </c>
      <c r="E56" s="20">
        <v>0.65890000000000004</v>
      </c>
      <c r="F56" s="21">
        <f t="shared" si="2"/>
        <v>2.1881838074398249E-3</v>
      </c>
      <c r="G56" s="21">
        <f t="shared" si="0"/>
        <v>2.1865517881511196E-3</v>
      </c>
      <c r="H56" s="16">
        <f t="shared" si="6"/>
        <v>98263.043273456919</v>
      </c>
      <c r="I56" s="16">
        <f t="shared" si="3"/>
        <v>214.85723297874807</v>
      </c>
      <c r="J56" s="16">
        <f t="shared" si="1"/>
        <v>98189.755471287877</v>
      </c>
      <c r="K56" s="16">
        <f t="shared" si="4"/>
        <v>3222623.0061355205</v>
      </c>
      <c r="L56" s="23">
        <f t="shared" si="5"/>
        <v>32.795880310436345</v>
      </c>
    </row>
    <row r="57" spans="1:12" x14ac:dyDescent="0.25">
      <c r="A57" s="19">
        <v>48</v>
      </c>
      <c r="B57" s="60">
        <v>1</v>
      </c>
      <c r="C57" s="11">
        <v>859</v>
      </c>
      <c r="D57" s="61">
        <v>881</v>
      </c>
      <c r="E57" s="20">
        <v>7.1199999999999999E-2</v>
      </c>
      <c r="F57" s="21">
        <f t="shared" si="2"/>
        <v>1.1494252873563218E-3</v>
      </c>
      <c r="G57" s="21">
        <f t="shared" si="0"/>
        <v>1.1481994854229186E-3</v>
      </c>
      <c r="H57" s="16">
        <f t="shared" si="6"/>
        <v>98048.186040478176</v>
      </c>
      <c r="I57" s="16">
        <f t="shared" si="3"/>
        <v>112.57887675832762</v>
      </c>
      <c r="J57" s="16">
        <f t="shared" si="1"/>
        <v>97943.622779745041</v>
      </c>
      <c r="K57" s="16">
        <f t="shared" si="4"/>
        <v>3124433.2506642328</v>
      </c>
      <c r="L57" s="23">
        <f t="shared" si="5"/>
        <v>31.866303466076801</v>
      </c>
    </row>
    <row r="58" spans="1:12" x14ac:dyDescent="0.25">
      <c r="A58" s="19">
        <v>49</v>
      </c>
      <c r="B58" s="60">
        <v>3</v>
      </c>
      <c r="C58" s="11">
        <v>751</v>
      </c>
      <c r="D58" s="61">
        <v>841</v>
      </c>
      <c r="E58" s="20">
        <v>0.51600000000000001</v>
      </c>
      <c r="F58" s="21">
        <f t="shared" si="2"/>
        <v>3.7688442211055275E-3</v>
      </c>
      <c r="G58" s="21">
        <f t="shared" si="0"/>
        <v>3.7619819123909646E-3</v>
      </c>
      <c r="H58" s="16">
        <f t="shared" si="6"/>
        <v>97935.607163719847</v>
      </c>
      <c r="I58" s="16">
        <f t="shared" si="3"/>
        <v>368.43198272894102</v>
      </c>
      <c r="J58" s="16">
        <f t="shared" si="1"/>
        <v>97757.286084079038</v>
      </c>
      <c r="K58" s="16">
        <f t="shared" si="4"/>
        <v>3026489.6278844876</v>
      </c>
      <c r="L58" s="23">
        <f t="shared" si="5"/>
        <v>30.9028525531585</v>
      </c>
    </row>
    <row r="59" spans="1:12" x14ac:dyDescent="0.25">
      <c r="A59" s="19">
        <v>50</v>
      </c>
      <c r="B59" s="60">
        <v>3</v>
      </c>
      <c r="C59" s="11">
        <v>752</v>
      </c>
      <c r="D59" s="61">
        <v>744</v>
      </c>
      <c r="E59" s="20">
        <v>0.32600000000000001</v>
      </c>
      <c r="F59" s="21">
        <f t="shared" si="2"/>
        <v>4.0106951871657758E-3</v>
      </c>
      <c r="G59" s="21">
        <f t="shared" si="0"/>
        <v>3.9998826701083436E-3</v>
      </c>
      <c r="H59" s="16">
        <f t="shared" si="6"/>
        <v>97567.175180990904</v>
      </c>
      <c r="I59" s="16">
        <f t="shared" si="3"/>
        <v>390.25725317787038</v>
      </c>
      <c r="J59" s="16">
        <f t="shared" si="1"/>
        <v>97304.141792349023</v>
      </c>
      <c r="K59" s="16">
        <f t="shared" si="4"/>
        <v>2928732.3418004084</v>
      </c>
      <c r="L59" s="23">
        <f t="shared" si="5"/>
        <v>30.017599016959302</v>
      </c>
    </row>
    <row r="60" spans="1:12" x14ac:dyDescent="0.25">
      <c r="A60" s="19">
        <v>51</v>
      </c>
      <c r="B60" s="60">
        <v>6</v>
      </c>
      <c r="C60" s="11">
        <v>759</v>
      </c>
      <c r="D60" s="61">
        <v>744</v>
      </c>
      <c r="E60" s="20">
        <v>0.13930000000000001</v>
      </c>
      <c r="F60" s="21">
        <f t="shared" si="2"/>
        <v>7.9840319361277438E-3</v>
      </c>
      <c r="G60" s="21">
        <f t="shared" si="0"/>
        <v>7.9295412681080965E-3</v>
      </c>
      <c r="H60" s="16">
        <f t="shared" si="6"/>
        <v>97176.917927813032</v>
      </c>
      <c r="I60" s="16">
        <f t="shared" si="3"/>
        <v>770.56838101614699</v>
      </c>
      <c r="J60" s="16">
        <f t="shared" si="1"/>
        <v>96513.689722272436</v>
      </c>
      <c r="K60" s="16">
        <f t="shared" si="4"/>
        <v>2831428.2000080594</v>
      </c>
      <c r="L60" s="23">
        <f t="shared" si="5"/>
        <v>29.136838874755828</v>
      </c>
    </row>
    <row r="61" spans="1:12" x14ac:dyDescent="0.25">
      <c r="A61" s="19">
        <v>52</v>
      </c>
      <c r="B61" s="60">
        <v>1</v>
      </c>
      <c r="C61" s="11">
        <v>661</v>
      </c>
      <c r="D61" s="61">
        <v>753</v>
      </c>
      <c r="E61" s="20">
        <v>0.56440000000000001</v>
      </c>
      <c r="F61" s="21">
        <f t="shared" si="2"/>
        <v>1.4144271570014145E-3</v>
      </c>
      <c r="G61" s="21">
        <f t="shared" si="0"/>
        <v>1.4135562304187122E-3</v>
      </c>
      <c r="H61" s="16">
        <f t="shared" si="6"/>
        <v>96406.34954679689</v>
      </c>
      <c r="I61" s="16">
        <f t="shared" si="3"/>
        <v>136.27579605379893</v>
      </c>
      <c r="J61" s="16">
        <f t="shared" si="1"/>
        <v>96346.987810035847</v>
      </c>
      <c r="K61" s="16">
        <f t="shared" si="4"/>
        <v>2734914.5102857868</v>
      </c>
      <c r="L61" s="23">
        <f t="shared" si="5"/>
        <v>28.368613925768695</v>
      </c>
    </row>
    <row r="62" spans="1:12" x14ac:dyDescent="0.25">
      <c r="A62" s="19">
        <v>53</v>
      </c>
      <c r="B62" s="60">
        <v>3</v>
      </c>
      <c r="C62" s="11">
        <v>624</v>
      </c>
      <c r="D62" s="61">
        <v>628</v>
      </c>
      <c r="E62" s="20">
        <v>0.77900000000000003</v>
      </c>
      <c r="F62" s="21">
        <f t="shared" si="2"/>
        <v>4.7923322683706068E-3</v>
      </c>
      <c r="G62" s="21">
        <f t="shared" si="0"/>
        <v>4.7872620531290346E-3</v>
      </c>
      <c r="H62" s="16">
        <f t="shared" si="6"/>
        <v>96270.073750743089</v>
      </c>
      <c r="I62" s="16">
        <f t="shared" si="3"/>
        <v>460.87007091886596</v>
      </c>
      <c r="J62" s="16">
        <f t="shared" si="1"/>
        <v>96168.221465070019</v>
      </c>
      <c r="K62" s="16">
        <f t="shared" si="4"/>
        <v>2638567.5224757511</v>
      </c>
      <c r="L62" s="23">
        <f t="shared" si="5"/>
        <v>27.407972380984955</v>
      </c>
    </row>
    <row r="63" spans="1:12" x14ac:dyDescent="0.25">
      <c r="A63" s="19">
        <v>54</v>
      </c>
      <c r="B63" s="60">
        <v>2</v>
      </c>
      <c r="C63" s="11">
        <v>626</v>
      </c>
      <c r="D63" s="61">
        <v>593</v>
      </c>
      <c r="E63" s="20">
        <v>0.3548</v>
      </c>
      <c r="F63" s="21">
        <f t="shared" si="2"/>
        <v>3.2813781788351109E-3</v>
      </c>
      <c r="G63" s="21">
        <f t="shared" si="0"/>
        <v>3.2744457018315937E-3</v>
      </c>
      <c r="H63" s="16">
        <f t="shared" si="6"/>
        <v>95809.203679824219</v>
      </c>
      <c r="I63" s="16">
        <f t="shared" si="3"/>
        <v>313.72203518530813</v>
      </c>
      <c r="J63" s="16">
        <f t="shared" si="1"/>
        <v>95606.790222722659</v>
      </c>
      <c r="K63" s="16">
        <f t="shared" si="4"/>
        <v>2542399.3010106813</v>
      </c>
      <c r="L63" s="23">
        <f t="shared" si="5"/>
        <v>26.536065465139309</v>
      </c>
    </row>
    <row r="64" spans="1:12" x14ac:dyDescent="0.25">
      <c r="A64" s="19">
        <v>55</v>
      </c>
      <c r="B64" s="60">
        <v>2</v>
      </c>
      <c r="C64" s="11">
        <v>619</v>
      </c>
      <c r="D64" s="61">
        <v>620</v>
      </c>
      <c r="E64" s="20">
        <v>0.1767</v>
      </c>
      <c r="F64" s="21">
        <f t="shared" si="2"/>
        <v>3.2284100080710249E-3</v>
      </c>
      <c r="G64" s="21">
        <f t="shared" si="0"/>
        <v>3.2198518031009106E-3</v>
      </c>
      <c r="H64" s="16">
        <f t="shared" si="6"/>
        <v>95495.481644638916</v>
      </c>
      <c r="I64" s="16">
        <f t="shared" si="3"/>
        <v>307.4812987614805</v>
      </c>
      <c r="J64" s="16">
        <f t="shared" si="1"/>
        <v>95242.332291368584</v>
      </c>
      <c r="K64" s="16">
        <f t="shared" si="4"/>
        <v>2446792.5107879587</v>
      </c>
      <c r="L64" s="23">
        <f t="shared" si="5"/>
        <v>25.622076234905517</v>
      </c>
    </row>
    <row r="65" spans="1:12" x14ac:dyDescent="0.25">
      <c r="A65" s="19">
        <v>56</v>
      </c>
      <c r="B65" s="60">
        <v>3</v>
      </c>
      <c r="C65" s="11">
        <v>614</v>
      </c>
      <c r="D65" s="61">
        <v>604</v>
      </c>
      <c r="E65" s="20">
        <v>0.40820000000000001</v>
      </c>
      <c r="F65" s="21">
        <f t="shared" si="2"/>
        <v>4.9261083743842365E-3</v>
      </c>
      <c r="G65" s="21">
        <f t="shared" si="0"/>
        <v>4.9117891781496111E-3</v>
      </c>
      <c r="H65" s="16">
        <f t="shared" si="6"/>
        <v>95188.00034587743</v>
      </c>
      <c r="I65" s="16">
        <f t="shared" si="3"/>
        <v>467.54338998858219</v>
      </c>
      <c r="J65" s="16">
        <f t="shared" si="1"/>
        <v>94911.308167682189</v>
      </c>
      <c r="K65" s="16">
        <f t="shared" si="4"/>
        <v>2351550.1784965903</v>
      </c>
      <c r="L65" s="23">
        <f t="shared" si="5"/>
        <v>24.704271231162966</v>
      </c>
    </row>
    <row r="66" spans="1:12" x14ac:dyDescent="0.25">
      <c r="A66" s="19">
        <v>57</v>
      </c>
      <c r="B66" s="60">
        <v>5</v>
      </c>
      <c r="C66" s="11">
        <v>616</v>
      </c>
      <c r="D66" s="61">
        <v>608</v>
      </c>
      <c r="E66" s="20">
        <v>0.54679999999999995</v>
      </c>
      <c r="F66" s="21">
        <f t="shared" si="2"/>
        <v>8.1699346405228763E-3</v>
      </c>
      <c r="G66" s="21">
        <f t="shared" si="0"/>
        <v>8.1397961143869265E-3</v>
      </c>
      <c r="H66" s="16">
        <f t="shared" si="6"/>
        <v>94720.456955888847</v>
      </c>
      <c r="I66" s="16">
        <f t="shared" si="3"/>
        <v>771.00520748249812</v>
      </c>
      <c r="J66" s="16">
        <f t="shared" si="1"/>
        <v>94371.037395857784</v>
      </c>
      <c r="K66" s="16">
        <f t="shared" si="4"/>
        <v>2256638.8703289083</v>
      </c>
      <c r="L66" s="23">
        <f t="shared" si="5"/>
        <v>23.824197463276821</v>
      </c>
    </row>
    <row r="67" spans="1:12" x14ac:dyDescent="0.25">
      <c r="A67" s="19">
        <v>58</v>
      </c>
      <c r="B67" s="60">
        <v>5</v>
      </c>
      <c r="C67" s="11">
        <v>603</v>
      </c>
      <c r="D67" s="61">
        <v>609</v>
      </c>
      <c r="E67" s="20">
        <v>0.51839999999999997</v>
      </c>
      <c r="F67" s="21">
        <f t="shared" si="2"/>
        <v>8.2508250825082501E-3</v>
      </c>
      <c r="G67" s="21">
        <f t="shared" si="0"/>
        <v>8.2181693863328555E-3</v>
      </c>
      <c r="H67" s="16">
        <f t="shared" si="6"/>
        <v>93949.451748406354</v>
      </c>
      <c r="I67" s="16">
        <f t="shared" si="3"/>
        <v>772.09250822150887</v>
      </c>
      <c r="J67" s="16">
        <f t="shared" si="1"/>
        <v>93577.611996446867</v>
      </c>
      <c r="K67" s="16">
        <f t="shared" si="4"/>
        <v>2162267.8329330506</v>
      </c>
      <c r="L67" s="23">
        <f t="shared" si="5"/>
        <v>23.015225663301742</v>
      </c>
    </row>
    <row r="68" spans="1:12" x14ac:dyDescent="0.25">
      <c r="A68" s="19">
        <v>59</v>
      </c>
      <c r="B68" s="60">
        <v>4</v>
      </c>
      <c r="C68" s="11">
        <v>622</v>
      </c>
      <c r="D68" s="61">
        <v>598</v>
      </c>
      <c r="E68" s="20">
        <v>0.36919999999999997</v>
      </c>
      <c r="F68" s="21">
        <f t="shared" si="2"/>
        <v>6.5573770491803279E-3</v>
      </c>
      <c r="G68" s="21">
        <f t="shared" si="0"/>
        <v>6.530364890668632E-3</v>
      </c>
      <c r="H68" s="16">
        <f t="shared" si="6"/>
        <v>93177.359240184844</v>
      </c>
      <c r="I68" s="16">
        <f t="shared" si="3"/>
        <v>608.48215538732154</v>
      </c>
      <c r="J68" s="16">
        <f t="shared" si="1"/>
        <v>92793.528696566529</v>
      </c>
      <c r="K68" s="16">
        <f t="shared" si="4"/>
        <v>2068690.2209366036</v>
      </c>
      <c r="L68" s="23">
        <f t="shared" si="5"/>
        <v>22.201640374933852</v>
      </c>
    </row>
    <row r="69" spans="1:12" x14ac:dyDescent="0.25">
      <c r="A69" s="19">
        <v>60</v>
      </c>
      <c r="B69" s="60">
        <v>5</v>
      </c>
      <c r="C69" s="11">
        <v>560</v>
      </c>
      <c r="D69" s="61">
        <v>608</v>
      </c>
      <c r="E69" s="20">
        <v>0.65039999999999998</v>
      </c>
      <c r="F69" s="21">
        <f t="shared" si="2"/>
        <v>8.5616438356164379E-3</v>
      </c>
      <c r="G69" s="21">
        <f t="shared" si="0"/>
        <v>8.5360940199539735E-3</v>
      </c>
      <c r="H69" s="16">
        <f t="shared" si="6"/>
        <v>92568.877084797525</v>
      </c>
      <c r="I69" s="16">
        <f t="shared" si="3"/>
        <v>790.17663811739453</v>
      </c>
      <c r="J69" s="16">
        <f t="shared" si="1"/>
        <v>92292.63133211169</v>
      </c>
      <c r="K69" s="16">
        <f t="shared" si="4"/>
        <v>1975896.692240037</v>
      </c>
      <c r="L69" s="23">
        <f t="shared" si="5"/>
        <v>21.345151356108826</v>
      </c>
    </row>
    <row r="70" spans="1:12" x14ac:dyDescent="0.25">
      <c r="A70" s="19">
        <v>61</v>
      </c>
      <c r="B70" s="60">
        <v>8</v>
      </c>
      <c r="C70" s="11">
        <v>670</v>
      </c>
      <c r="D70" s="61">
        <v>544</v>
      </c>
      <c r="E70" s="20">
        <v>0.58289999999999997</v>
      </c>
      <c r="F70" s="21">
        <f t="shared" si="2"/>
        <v>1.3179571663920923E-2</v>
      </c>
      <c r="G70" s="21">
        <f t="shared" si="0"/>
        <v>1.3107517029941503E-2</v>
      </c>
      <c r="H70" s="16">
        <f t="shared" si="6"/>
        <v>91778.70044668013</v>
      </c>
      <c r="I70" s="16">
        <f t="shared" si="3"/>
        <v>1202.9908790907596</v>
      </c>
      <c r="J70" s="16">
        <f t="shared" si="1"/>
        <v>91276.932951011375</v>
      </c>
      <c r="K70" s="16">
        <f t="shared" si="4"/>
        <v>1883604.0609079252</v>
      </c>
      <c r="L70" s="23">
        <f t="shared" si="5"/>
        <v>20.523324602991369</v>
      </c>
    </row>
    <row r="71" spans="1:12" x14ac:dyDescent="0.25">
      <c r="A71" s="19">
        <v>62</v>
      </c>
      <c r="B71" s="60">
        <v>6</v>
      </c>
      <c r="C71" s="11">
        <v>683</v>
      </c>
      <c r="D71" s="61">
        <v>654</v>
      </c>
      <c r="E71" s="20">
        <v>0.40960000000000002</v>
      </c>
      <c r="F71" s="21">
        <f t="shared" si="2"/>
        <v>8.9753178758414359E-3</v>
      </c>
      <c r="G71" s="21">
        <f t="shared" si="0"/>
        <v>8.9280081137737728E-3</v>
      </c>
      <c r="H71" s="16">
        <f t="shared" si="6"/>
        <v>90575.709567589365</v>
      </c>
      <c r="I71" s="16">
        <f t="shared" si="3"/>
        <v>808.66066993025458</v>
      </c>
      <c r="J71" s="16">
        <f t="shared" si="1"/>
        <v>90098.276308062545</v>
      </c>
      <c r="K71" s="16">
        <f t="shared" si="4"/>
        <v>1792327.1279569138</v>
      </c>
      <c r="L71" s="23">
        <f t="shared" si="5"/>
        <v>19.788165464157299</v>
      </c>
    </row>
    <row r="72" spans="1:12" x14ac:dyDescent="0.25">
      <c r="A72" s="19">
        <v>63</v>
      </c>
      <c r="B72" s="60">
        <v>5</v>
      </c>
      <c r="C72" s="11">
        <v>633</v>
      </c>
      <c r="D72" s="61">
        <v>662</v>
      </c>
      <c r="E72" s="20">
        <v>0.40710000000000002</v>
      </c>
      <c r="F72" s="21">
        <f t="shared" si="2"/>
        <v>7.7220077220077222E-3</v>
      </c>
      <c r="G72" s="21">
        <f t="shared" si="0"/>
        <v>7.6868145763527452E-3</v>
      </c>
      <c r="H72" s="16">
        <f t="shared" si="6"/>
        <v>89767.048897659115</v>
      </c>
      <c r="I72" s="16">
        <f t="shared" si="3"/>
        <v>690.02265994269567</v>
      </c>
      <c r="J72" s="16">
        <f t="shared" si="1"/>
        <v>89357.934462579084</v>
      </c>
      <c r="K72" s="16">
        <f t="shared" si="4"/>
        <v>1702228.8516488513</v>
      </c>
      <c r="L72" s="23">
        <f t="shared" si="5"/>
        <v>18.962736021204336</v>
      </c>
    </row>
    <row r="73" spans="1:12" x14ac:dyDescent="0.25">
      <c r="A73" s="19">
        <v>64</v>
      </c>
      <c r="B73" s="60">
        <v>9</v>
      </c>
      <c r="C73" s="11">
        <v>551</v>
      </c>
      <c r="D73" s="61">
        <v>620</v>
      </c>
      <c r="E73" s="20">
        <v>0.64510000000000001</v>
      </c>
      <c r="F73" s="21">
        <f t="shared" si="2"/>
        <v>1.5371477369769428E-2</v>
      </c>
      <c r="G73" s="21">
        <f t="shared" ref="G73:G103" si="7">F73/((1+(1-E73)*F73))</f>
        <v>1.5288075759549826E-2</v>
      </c>
      <c r="H73" s="16">
        <f t="shared" si="6"/>
        <v>89077.026237716418</v>
      </c>
      <c r="I73" s="16">
        <f t="shared" si="3"/>
        <v>1361.8163255576162</v>
      </c>
      <c r="J73" s="16">
        <f t="shared" ref="J73:J103" si="8">H74+I73*E73</f>
        <v>88593.717623776014</v>
      </c>
      <c r="K73" s="16">
        <f t="shared" si="4"/>
        <v>1612870.9171862721</v>
      </c>
      <c r="L73" s="23">
        <f t="shared" si="5"/>
        <v>18.106474646808099</v>
      </c>
    </row>
    <row r="74" spans="1:12" x14ac:dyDescent="0.25">
      <c r="A74" s="19">
        <v>65</v>
      </c>
      <c r="B74" s="60">
        <v>12</v>
      </c>
      <c r="C74" s="11">
        <v>529</v>
      </c>
      <c r="D74" s="61">
        <v>535</v>
      </c>
      <c r="E74" s="20">
        <v>0.3468</v>
      </c>
      <c r="F74" s="21">
        <f t="shared" ref="F74:F103" si="9">B74/((C74+D74)/2)</f>
        <v>2.2556390977443608E-2</v>
      </c>
      <c r="G74" s="21">
        <f t="shared" si="7"/>
        <v>2.222887441871493E-2</v>
      </c>
      <c r="H74" s="16">
        <f t="shared" si="6"/>
        <v>87715.209912158796</v>
      </c>
      <c r="I74" s="16">
        <f t="shared" ref="I74:I104" si="10">H74*G74</f>
        <v>1949.8103857485969</v>
      </c>
      <c r="J74" s="16">
        <f t="shared" si="8"/>
        <v>86441.593768187813</v>
      </c>
      <c r="K74" s="16">
        <f t="shared" ref="K74:K97" si="11">K75+J74</f>
        <v>1524277.199562496</v>
      </c>
      <c r="L74" s="23">
        <f t="shared" ref="L74:L103" si="12">K74/H74</f>
        <v>17.377569991441195</v>
      </c>
    </row>
    <row r="75" spans="1:12" x14ac:dyDescent="0.25">
      <c r="A75" s="19">
        <v>66</v>
      </c>
      <c r="B75" s="60">
        <v>6</v>
      </c>
      <c r="C75" s="11">
        <v>546</v>
      </c>
      <c r="D75" s="61">
        <v>523</v>
      </c>
      <c r="E75" s="20">
        <v>0.29859999999999998</v>
      </c>
      <c r="F75" s="21">
        <f t="shared" si="9"/>
        <v>1.1225444340505144E-2</v>
      </c>
      <c r="G75" s="21">
        <f t="shared" si="7"/>
        <v>1.1137750961373535E-2</v>
      </c>
      <c r="H75" s="16">
        <f t="shared" ref="H75:H104" si="13">H74-I74</f>
        <v>85765.399526410198</v>
      </c>
      <c r="I75" s="16">
        <f t="shared" si="10"/>
        <v>955.23366102786042</v>
      </c>
      <c r="J75" s="16">
        <f t="shared" si="8"/>
        <v>85095.398636565253</v>
      </c>
      <c r="K75" s="16">
        <f t="shared" si="11"/>
        <v>1437835.6057943082</v>
      </c>
      <c r="L75" s="23">
        <f t="shared" si="12"/>
        <v>16.764751446783009</v>
      </c>
    </row>
    <row r="76" spans="1:12" x14ac:dyDescent="0.25">
      <c r="A76" s="19">
        <v>67</v>
      </c>
      <c r="B76" s="60">
        <v>7</v>
      </c>
      <c r="C76" s="11">
        <v>477</v>
      </c>
      <c r="D76" s="61">
        <v>530</v>
      </c>
      <c r="E76" s="20">
        <v>0.50649999999999995</v>
      </c>
      <c r="F76" s="21">
        <f t="shared" si="9"/>
        <v>1.3902681231380337E-2</v>
      </c>
      <c r="G76" s="21">
        <f t="shared" si="7"/>
        <v>1.3807945288975635E-2</v>
      </c>
      <c r="H76" s="16">
        <f t="shared" si="13"/>
        <v>84810.16586538234</v>
      </c>
      <c r="I76" s="16">
        <f t="shared" si="10"/>
        <v>1171.0541302181484</v>
      </c>
      <c r="J76" s="16">
        <f t="shared" si="8"/>
        <v>84232.250652119677</v>
      </c>
      <c r="K76" s="16">
        <f t="shared" si="11"/>
        <v>1352740.2071577429</v>
      </c>
      <c r="L76" s="23">
        <f t="shared" si="12"/>
        <v>15.950212965093398</v>
      </c>
    </row>
    <row r="77" spans="1:12" x14ac:dyDescent="0.25">
      <c r="A77" s="19">
        <v>68</v>
      </c>
      <c r="B77" s="60">
        <v>8</v>
      </c>
      <c r="C77" s="11">
        <v>382</v>
      </c>
      <c r="D77" s="61">
        <v>473</v>
      </c>
      <c r="E77" s="20">
        <v>0.52229999999999999</v>
      </c>
      <c r="F77" s="21">
        <f t="shared" si="9"/>
        <v>1.8713450292397661E-2</v>
      </c>
      <c r="G77" s="21">
        <f t="shared" si="7"/>
        <v>1.8547645190966553E-2</v>
      </c>
      <c r="H77" s="16">
        <f t="shared" si="13"/>
        <v>83639.111735164188</v>
      </c>
      <c r="I77" s="16">
        <f t="shared" si="10"/>
        <v>1551.3085685514322</v>
      </c>
      <c r="J77" s="16">
        <f t="shared" si="8"/>
        <v>82898.051631967159</v>
      </c>
      <c r="K77" s="16">
        <f t="shared" si="11"/>
        <v>1268507.9565056232</v>
      </c>
      <c r="L77" s="23">
        <f t="shared" si="12"/>
        <v>15.166444623685637</v>
      </c>
    </row>
    <row r="78" spans="1:12" x14ac:dyDescent="0.25">
      <c r="A78" s="19">
        <v>69</v>
      </c>
      <c r="B78" s="60">
        <v>6</v>
      </c>
      <c r="C78" s="11">
        <v>360</v>
      </c>
      <c r="D78" s="61">
        <v>378</v>
      </c>
      <c r="E78" s="20">
        <v>0.5393</v>
      </c>
      <c r="F78" s="21">
        <f t="shared" si="9"/>
        <v>1.6260162601626018E-2</v>
      </c>
      <c r="G78" s="21">
        <f t="shared" si="7"/>
        <v>1.613926246798374E-2</v>
      </c>
      <c r="H78" s="16">
        <f t="shared" si="13"/>
        <v>82087.80316661275</v>
      </c>
      <c r="I78" s="16">
        <f t="shared" si="10"/>
        <v>1324.83660072615</v>
      </c>
      <c r="J78" s="16">
        <f t="shared" si="8"/>
        <v>81477.450944658209</v>
      </c>
      <c r="K78" s="16">
        <f t="shared" si="11"/>
        <v>1185609.9048736561</v>
      </c>
      <c r="L78" s="23">
        <f t="shared" si="12"/>
        <v>14.443192035085117</v>
      </c>
    </row>
    <row r="79" spans="1:12" x14ac:dyDescent="0.25">
      <c r="A79" s="19">
        <v>70</v>
      </c>
      <c r="B79" s="60">
        <v>12</v>
      </c>
      <c r="C79" s="11">
        <v>323</v>
      </c>
      <c r="D79" s="61">
        <v>348</v>
      </c>
      <c r="E79" s="20">
        <v>0.51459999999999995</v>
      </c>
      <c r="F79" s="21">
        <f t="shared" si="9"/>
        <v>3.5767511177347243E-2</v>
      </c>
      <c r="G79" s="21">
        <f t="shared" si="7"/>
        <v>3.5157128928223202E-2</v>
      </c>
      <c r="H79" s="16">
        <f t="shared" si="13"/>
        <v>80762.9665658866</v>
      </c>
      <c r="I79" s="16">
        <f t="shared" si="10"/>
        <v>2839.3940281826549</v>
      </c>
      <c r="J79" s="16">
        <f t="shared" si="8"/>
        <v>79384.72470460675</v>
      </c>
      <c r="K79" s="16">
        <f t="shared" si="11"/>
        <v>1104132.453928998</v>
      </c>
      <c r="L79" s="23">
        <f t="shared" si="12"/>
        <v>13.671271634484158</v>
      </c>
    </row>
    <row r="80" spans="1:12" x14ac:dyDescent="0.25">
      <c r="A80" s="19">
        <v>71</v>
      </c>
      <c r="B80" s="60">
        <v>4</v>
      </c>
      <c r="C80" s="11">
        <v>305</v>
      </c>
      <c r="D80" s="61">
        <v>316</v>
      </c>
      <c r="E80" s="20">
        <v>0.54110000000000003</v>
      </c>
      <c r="F80" s="21">
        <f t="shared" si="9"/>
        <v>1.2882447665056361E-2</v>
      </c>
      <c r="G80" s="21">
        <f t="shared" si="7"/>
        <v>1.2806737368394765E-2</v>
      </c>
      <c r="H80" s="16">
        <f t="shared" si="13"/>
        <v>77923.572537703949</v>
      </c>
      <c r="I80" s="16">
        <f t="shared" si="10"/>
        <v>997.9467282974332</v>
      </c>
      <c r="J80" s="16">
        <f t="shared" si="8"/>
        <v>77465.614784088248</v>
      </c>
      <c r="K80" s="16">
        <f t="shared" si="11"/>
        <v>1024747.7292243912</v>
      </c>
      <c r="L80" s="23">
        <f t="shared" si="12"/>
        <v>13.150676949886488</v>
      </c>
    </row>
    <row r="81" spans="1:12" x14ac:dyDescent="0.25">
      <c r="A81" s="19">
        <v>72</v>
      </c>
      <c r="B81" s="60">
        <v>6</v>
      </c>
      <c r="C81" s="11">
        <v>202</v>
      </c>
      <c r="D81" s="61">
        <v>304</v>
      </c>
      <c r="E81" s="20">
        <v>0.31419999999999998</v>
      </c>
      <c r="F81" s="21">
        <f t="shared" si="9"/>
        <v>2.3715415019762844E-2</v>
      </c>
      <c r="G81" s="21">
        <f t="shared" si="7"/>
        <v>2.3335879537078379E-2</v>
      </c>
      <c r="H81" s="16">
        <f t="shared" si="13"/>
        <v>76925.625809406512</v>
      </c>
      <c r="I81" s="16">
        <f t="shared" si="10"/>
        <v>1795.1271372026779</v>
      </c>
      <c r="J81" s="16">
        <f t="shared" si="8"/>
        <v>75694.527618712906</v>
      </c>
      <c r="K81" s="16">
        <f t="shared" si="11"/>
        <v>947282.11444030295</v>
      </c>
      <c r="L81" s="23">
        <f t="shared" si="12"/>
        <v>12.31425944830557</v>
      </c>
    </row>
    <row r="82" spans="1:12" x14ac:dyDescent="0.25">
      <c r="A82" s="19">
        <v>73</v>
      </c>
      <c r="B82" s="60">
        <v>7</v>
      </c>
      <c r="C82" s="11">
        <v>208</v>
      </c>
      <c r="D82" s="61">
        <v>195</v>
      </c>
      <c r="E82" s="20">
        <v>0.3397</v>
      </c>
      <c r="F82" s="21">
        <f t="shared" si="9"/>
        <v>3.4739454094292806E-2</v>
      </c>
      <c r="G82" s="21">
        <f t="shared" si="7"/>
        <v>3.3960453537005497E-2</v>
      </c>
      <c r="H82" s="16">
        <f t="shared" si="13"/>
        <v>75130.49867220383</v>
      </c>
      <c r="I82" s="16">
        <f t="shared" si="10"/>
        <v>2551.4658093694316</v>
      </c>
      <c r="J82" s="16">
        <f t="shared" si="8"/>
        <v>73445.765798277193</v>
      </c>
      <c r="K82" s="16">
        <f t="shared" si="11"/>
        <v>871587.58682159008</v>
      </c>
      <c r="L82" s="23">
        <f t="shared" si="12"/>
        <v>11.600982320433513</v>
      </c>
    </row>
    <row r="83" spans="1:12" x14ac:dyDescent="0.25">
      <c r="A83" s="19">
        <v>74</v>
      </c>
      <c r="B83" s="60">
        <v>9</v>
      </c>
      <c r="C83" s="11">
        <v>262</v>
      </c>
      <c r="D83" s="61">
        <v>203</v>
      </c>
      <c r="E83" s="20">
        <v>0.57169999999999999</v>
      </c>
      <c r="F83" s="21">
        <f t="shared" si="9"/>
        <v>3.870967741935484E-2</v>
      </c>
      <c r="G83" s="21">
        <f t="shared" si="7"/>
        <v>3.8078362731944829E-2</v>
      </c>
      <c r="H83" s="16">
        <f t="shared" si="13"/>
        <v>72579.0328628344</v>
      </c>
      <c r="I83" s="16">
        <f t="shared" si="10"/>
        <v>2763.6907400847522</v>
      </c>
      <c r="J83" s="16">
        <f t="shared" si="8"/>
        <v>71395.344118856097</v>
      </c>
      <c r="K83" s="16">
        <f t="shared" si="11"/>
        <v>798141.82102331286</v>
      </c>
      <c r="L83" s="23">
        <f t="shared" si="12"/>
        <v>10.99686492835616</v>
      </c>
    </row>
    <row r="84" spans="1:12" x14ac:dyDescent="0.25">
      <c r="A84" s="19">
        <v>75</v>
      </c>
      <c r="B84" s="60">
        <v>14</v>
      </c>
      <c r="C84" s="11">
        <v>156</v>
      </c>
      <c r="D84" s="61">
        <v>249</v>
      </c>
      <c r="E84" s="20">
        <v>0.43109999999999998</v>
      </c>
      <c r="F84" s="21">
        <f t="shared" si="9"/>
        <v>6.9135802469135796E-2</v>
      </c>
      <c r="G84" s="21">
        <f t="shared" si="7"/>
        <v>6.6519500191481118E-2</v>
      </c>
      <c r="H84" s="16">
        <f t="shared" si="13"/>
        <v>69815.342122749644</v>
      </c>
      <c r="I84" s="16">
        <f t="shared" si="10"/>
        <v>4644.0816637025646</v>
      </c>
      <c r="J84" s="16">
        <f t="shared" si="8"/>
        <v>67173.324064269254</v>
      </c>
      <c r="K84" s="16">
        <f t="shared" si="11"/>
        <v>726746.47690445674</v>
      </c>
      <c r="L84" s="23">
        <f t="shared" si="12"/>
        <v>10.409552611325571</v>
      </c>
    </row>
    <row r="85" spans="1:12" x14ac:dyDescent="0.25">
      <c r="A85" s="19">
        <v>76</v>
      </c>
      <c r="B85" s="60">
        <v>8</v>
      </c>
      <c r="C85" s="11">
        <v>134</v>
      </c>
      <c r="D85" s="61">
        <v>146</v>
      </c>
      <c r="E85" s="20">
        <v>0.40749999999999997</v>
      </c>
      <c r="F85" s="21">
        <f t="shared" si="9"/>
        <v>5.7142857142857141E-2</v>
      </c>
      <c r="G85" s="21">
        <f t="shared" si="7"/>
        <v>5.5271521348625119E-2</v>
      </c>
      <c r="H85" s="16">
        <f t="shared" si="13"/>
        <v>65171.26045904708</v>
      </c>
      <c r="I85" s="16">
        <f t="shared" si="10"/>
        <v>3602.1147137790285</v>
      </c>
      <c r="J85" s="16">
        <f t="shared" si="8"/>
        <v>63037.007491133001</v>
      </c>
      <c r="K85" s="16">
        <f t="shared" si="11"/>
        <v>659573.15284018754</v>
      </c>
      <c r="L85" s="23">
        <f t="shared" si="12"/>
        <v>10.120613721360449</v>
      </c>
    </row>
    <row r="86" spans="1:12" x14ac:dyDescent="0.25">
      <c r="A86" s="19">
        <v>77</v>
      </c>
      <c r="B86" s="60">
        <v>8</v>
      </c>
      <c r="C86" s="11">
        <v>162</v>
      </c>
      <c r="D86" s="61">
        <v>125</v>
      </c>
      <c r="E86" s="20">
        <v>0.38869999999999999</v>
      </c>
      <c r="F86" s="21">
        <f t="shared" si="9"/>
        <v>5.5749128919860627E-2</v>
      </c>
      <c r="G86" s="21">
        <f t="shared" si="7"/>
        <v>5.3911843353747955E-2</v>
      </c>
      <c r="H86" s="16">
        <f t="shared" si="13"/>
        <v>61569.145745268048</v>
      </c>
      <c r="I86" s="16">
        <f t="shared" si="10"/>
        <v>3319.3061408429685</v>
      </c>
      <c r="J86" s="16">
        <f t="shared" si="8"/>
        <v>59540.053901370738</v>
      </c>
      <c r="K86" s="16">
        <f t="shared" si="11"/>
        <v>596536.1453490546</v>
      </c>
      <c r="L86" s="23">
        <f t="shared" si="12"/>
        <v>9.6888813078083338</v>
      </c>
    </row>
    <row r="87" spans="1:12" x14ac:dyDescent="0.25">
      <c r="A87" s="19">
        <v>78</v>
      </c>
      <c r="B87" s="60">
        <v>3</v>
      </c>
      <c r="C87" s="11">
        <v>127</v>
      </c>
      <c r="D87" s="61">
        <v>157</v>
      </c>
      <c r="E87" s="20">
        <v>0.38719999999999999</v>
      </c>
      <c r="F87" s="21">
        <f t="shared" si="9"/>
        <v>2.1126760563380281E-2</v>
      </c>
      <c r="G87" s="21">
        <f t="shared" si="7"/>
        <v>2.0856739229579861E-2</v>
      </c>
      <c r="H87" s="16">
        <f t="shared" si="13"/>
        <v>58249.839604425077</v>
      </c>
      <c r="I87" s="16">
        <f t="shared" si="10"/>
        <v>1214.9017147943471</v>
      </c>
      <c r="J87" s="16">
        <f t="shared" si="8"/>
        <v>57505.347833599102</v>
      </c>
      <c r="K87" s="16">
        <f t="shared" si="11"/>
        <v>536996.09144768387</v>
      </c>
      <c r="L87" s="23">
        <f t="shared" si="12"/>
        <v>9.2188424053083544</v>
      </c>
    </row>
    <row r="88" spans="1:12" x14ac:dyDescent="0.25">
      <c r="A88" s="19">
        <v>79</v>
      </c>
      <c r="B88" s="60">
        <v>5</v>
      </c>
      <c r="C88" s="11">
        <v>112</v>
      </c>
      <c r="D88" s="61">
        <v>124</v>
      </c>
      <c r="E88" s="20">
        <v>0.503</v>
      </c>
      <c r="F88" s="21">
        <f t="shared" si="9"/>
        <v>4.2372881355932202E-2</v>
      </c>
      <c r="G88" s="21">
        <f t="shared" si="7"/>
        <v>4.1498941776984682E-2</v>
      </c>
      <c r="H88" s="16">
        <f t="shared" si="13"/>
        <v>57034.937889630732</v>
      </c>
      <c r="I88" s="16">
        <f t="shared" si="10"/>
        <v>2366.8895667357233</v>
      </c>
      <c r="J88" s="16">
        <f t="shared" si="8"/>
        <v>55858.593774963083</v>
      </c>
      <c r="K88" s="16">
        <f t="shared" si="11"/>
        <v>479490.74361408479</v>
      </c>
      <c r="L88" s="23">
        <f t="shared" si="12"/>
        <v>8.4069652980416212</v>
      </c>
    </row>
    <row r="89" spans="1:12" x14ac:dyDescent="0.25">
      <c r="A89" s="19">
        <v>80</v>
      </c>
      <c r="B89" s="60">
        <v>12</v>
      </c>
      <c r="C89" s="11">
        <v>111</v>
      </c>
      <c r="D89" s="61">
        <v>99</v>
      </c>
      <c r="E89" s="20">
        <v>0.49930000000000002</v>
      </c>
      <c r="F89" s="21">
        <f t="shared" si="9"/>
        <v>0.11428571428571428</v>
      </c>
      <c r="G89" s="21">
        <f t="shared" si="7"/>
        <v>0.10809992757304854</v>
      </c>
      <c r="H89" s="16">
        <f t="shared" si="13"/>
        <v>54668.048322895011</v>
      </c>
      <c r="I89" s="16">
        <f t="shared" si="10"/>
        <v>5909.6120642648684</v>
      </c>
      <c r="J89" s="16">
        <f t="shared" si="8"/>
        <v>51709.105562317593</v>
      </c>
      <c r="K89" s="16">
        <f t="shared" si="11"/>
        <v>423632.14983912167</v>
      </c>
      <c r="L89" s="23">
        <f t="shared" si="12"/>
        <v>7.7491727404818347</v>
      </c>
    </row>
    <row r="90" spans="1:12" x14ac:dyDescent="0.25">
      <c r="A90" s="19">
        <v>81</v>
      </c>
      <c r="B90" s="60">
        <v>8</v>
      </c>
      <c r="C90" s="11">
        <v>119</v>
      </c>
      <c r="D90" s="61">
        <v>104</v>
      </c>
      <c r="E90" s="20">
        <v>0.58360000000000001</v>
      </c>
      <c r="F90" s="21">
        <f t="shared" si="9"/>
        <v>7.1748878923766815E-2</v>
      </c>
      <c r="G90" s="21">
        <f t="shared" si="7"/>
        <v>6.966747713165064E-2</v>
      </c>
      <c r="H90" s="16">
        <f t="shared" si="13"/>
        <v>48758.436258630143</v>
      </c>
      <c r="I90" s="16">
        <f t="shared" si="10"/>
        <v>3396.8772430231611</v>
      </c>
      <c r="J90" s="16">
        <f t="shared" si="8"/>
        <v>47343.9765746353</v>
      </c>
      <c r="K90" s="16">
        <f t="shared" si="11"/>
        <v>371923.04427680408</v>
      </c>
      <c r="L90" s="23">
        <f t="shared" si="12"/>
        <v>7.6278706376883543</v>
      </c>
    </row>
    <row r="91" spans="1:12" x14ac:dyDescent="0.25">
      <c r="A91" s="19">
        <v>82</v>
      </c>
      <c r="B91" s="60">
        <v>8</v>
      </c>
      <c r="C91" s="11">
        <v>83</v>
      </c>
      <c r="D91" s="61">
        <v>115</v>
      </c>
      <c r="E91" s="20">
        <v>0.53290000000000004</v>
      </c>
      <c r="F91" s="21">
        <f t="shared" si="9"/>
        <v>8.0808080808080815E-2</v>
      </c>
      <c r="G91" s="21">
        <f t="shared" si="7"/>
        <v>7.7868884372493605E-2</v>
      </c>
      <c r="H91" s="16">
        <f t="shared" si="13"/>
        <v>45361.559015606981</v>
      </c>
      <c r="I91" s="16">
        <f t="shared" si="10"/>
        <v>3532.253993942345</v>
      </c>
      <c r="J91" s="16">
        <f t="shared" si="8"/>
        <v>43711.643175036515</v>
      </c>
      <c r="K91" s="16">
        <f t="shared" si="11"/>
        <v>324579.06770216877</v>
      </c>
      <c r="L91" s="23">
        <f t="shared" si="12"/>
        <v>7.1553772565553784</v>
      </c>
    </row>
    <row r="92" spans="1:12" x14ac:dyDescent="0.25">
      <c r="A92" s="19">
        <v>83</v>
      </c>
      <c r="B92" s="60">
        <v>7</v>
      </c>
      <c r="C92" s="11">
        <v>75</v>
      </c>
      <c r="D92" s="61">
        <v>78</v>
      </c>
      <c r="E92" s="20">
        <v>0.63600000000000001</v>
      </c>
      <c r="F92" s="21">
        <f t="shared" si="9"/>
        <v>9.1503267973856203E-2</v>
      </c>
      <c r="G92" s="21">
        <f t="shared" si="7"/>
        <v>8.8553790102216368E-2</v>
      </c>
      <c r="H92" s="16">
        <f t="shared" si="13"/>
        <v>41829.305021664637</v>
      </c>
      <c r="I92" s="16">
        <f t="shared" si="10"/>
        <v>3704.1434970100754</v>
      </c>
      <c r="J92" s="16">
        <f t="shared" si="8"/>
        <v>40480.996788752971</v>
      </c>
      <c r="K92" s="16">
        <f t="shared" si="11"/>
        <v>280867.42452713224</v>
      </c>
      <c r="L92" s="23">
        <f t="shared" si="12"/>
        <v>6.7146089178785706</v>
      </c>
    </row>
    <row r="93" spans="1:12" x14ac:dyDescent="0.25">
      <c r="A93" s="19">
        <v>84</v>
      </c>
      <c r="B93" s="60">
        <v>5</v>
      </c>
      <c r="C93" s="11">
        <v>74</v>
      </c>
      <c r="D93" s="61">
        <v>69</v>
      </c>
      <c r="E93" s="20">
        <v>0.4904</v>
      </c>
      <c r="F93" s="21">
        <f t="shared" si="9"/>
        <v>6.9930069930069935E-2</v>
      </c>
      <c r="G93" s="21">
        <f t="shared" si="7"/>
        <v>6.7523768366464995E-2</v>
      </c>
      <c r="H93" s="16">
        <f t="shared" si="13"/>
        <v>38125.161524654563</v>
      </c>
      <c r="I93" s="16">
        <f t="shared" si="10"/>
        <v>2574.354575724838</v>
      </c>
      <c r="J93" s="16">
        <f t="shared" si="8"/>
        <v>36813.270432865189</v>
      </c>
      <c r="K93" s="16">
        <f t="shared" si="11"/>
        <v>240386.42773837925</v>
      </c>
      <c r="L93" s="23">
        <f t="shared" si="12"/>
        <v>6.305191063464151</v>
      </c>
    </row>
    <row r="94" spans="1:12" x14ac:dyDescent="0.25">
      <c r="A94" s="19">
        <v>85</v>
      </c>
      <c r="B94" s="60">
        <v>9</v>
      </c>
      <c r="C94" s="11">
        <v>61</v>
      </c>
      <c r="D94" s="61">
        <v>71</v>
      </c>
      <c r="E94" s="20">
        <v>0.51749999999999996</v>
      </c>
      <c r="F94" s="21">
        <f t="shared" si="9"/>
        <v>0.13636363636363635</v>
      </c>
      <c r="G94" s="21">
        <f t="shared" si="7"/>
        <v>0.12794540995841772</v>
      </c>
      <c r="H94" s="16">
        <f t="shared" si="13"/>
        <v>35550.806948929727</v>
      </c>
      <c r="I94" s="16">
        <f t="shared" si="10"/>
        <v>4548.5625694333794</v>
      </c>
      <c r="J94" s="16">
        <f t="shared" si="8"/>
        <v>33356.12550917812</v>
      </c>
      <c r="K94" s="16">
        <f t="shared" si="11"/>
        <v>203573.15730551406</v>
      </c>
      <c r="L94" s="23">
        <f t="shared" si="12"/>
        <v>5.7262598173356718</v>
      </c>
    </row>
    <row r="95" spans="1:12" x14ac:dyDescent="0.25">
      <c r="A95" s="19">
        <v>86</v>
      </c>
      <c r="B95" s="60">
        <v>9</v>
      </c>
      <c r="C95" s="11">
        <v>53</v>
      </c>
      <c r="D95" s="61">
        <v>54</v>
      </c>
      <c r="E95" s="20">
        <v>0.60670000000000002</v>
      </c>
      <c r="F95" s="21">
        <f t="shared" si="9"/>
        <v>0.16822429906542055</v>
      </c>
      <c r="G95" s="21">
        <f t="shared" si="7"/>
        <v>0.15778484108436755</v>
      </c>
      <c r="H95" s="16">
        <f t="shared" si="13"/>
        <v>31002.244379496347</v>
      </c>
      <c r="I95" s="16">
        <f t="shared" si="10"/>
        <v>4891.6842026775585</v>
      </c>
      <c r="J95" s="16">
        <f t="shared" si="8"/>
        <v>29078.344982583261</v>
      </c>
      <c r="K95" s="16">
        <f t="shared" si="11"/>
        <v>170217.03179633594</v>
      </c>
      <c r="L95" s="23">
        <f t="shared" si="12"/>
        <v>5.4904744867087985</v>
      </c>
    </row>
    <row r="96" spans="1:12" x14ac:dyDescent="0.25">
      <c r="A96" s="19">
        <v>87</v>
      </c>
      <c r="B96" s="60">
        <v>6</v>
      </c>
      <c r="C96" s="11">
        <v>40</v>
      </c>
      <c r="D96" s="61">
        <v>46</v>
      </c>
      <c r="E96" s="20">
        <v>0.46529999999999999</v>
      </c>
      <c r="F96" s="21">
        <f t="shared" si="9"/>
        <v>0.13953488372093023</v>
      </c>
      <c r="G96" s="21">
        <f t="shared" si="7"/>
        <v>0.12984708341809462</v>
      </c>
      <c r="H96" s="16">
        <f t="shared" si="13"/>
        <v>26110.560176818788</v>
      </c>
      <c r="I96" s="16">
        <f t="shared" si="10"/>
        <v>3390.3800853725684</v>
      </c>
      <c r="J96" s="16">
        <f t="shared" si="8"/>
        <v>24297.723945170073</v>
      </c>
      <c r="K96" s="16">
        <f t="shared" si="11"/>
        <v>141138.68681375269</v>
      </c>
      <c r="L96" s="23">
        <f t="shared" si="12"/>
        <v>5.4054254622640006</v>
      </c>
    </row>
    <row r="97" spans="1:12" x14ac:dyDescent="0.25">
      <c r="A97" s="19">
        <v>88</v>
      </c>
      <c r="B97" s="60">
        <v>7</v>
      </c>
      <c r="C97" s="11">
        <v>26</v>
      </c>
      <c r="D97" s="61">
        <v>37</v>
      </c>
      <c r="E97" s="20">
        <v>0.56440000000000001</v>
      </c>
      <c r="F97" s="21">
        <f t="shared" si="9"/>
        <v>0.22222222222222221</v>
      </c>
      <c r="G97" s="21">
        <f t="shared" si="7"/>
        <v>0.20260961179998377</v>
      </c>
      <c r="H97" s="16">
        <f t="shared" si="13"/>
        <v>22720.180091446218</v>
      </c>
      <c r="I97" s="16">
        <f t="shared" si="10"/>
        <v>4603.326868353638</v>
      </c>
      <c r="J97" s="16">
        <f t="shared" si="8"/>
        <v>20714.970907591374</v>
      </c>
      <c r="K97" s="16">
        <f t="shared" si="11"/>
        <v>116840.9628685826</v>
      </c>
      <c r="L97" s="23">
        <f t="shared" si="12"/>
        <v>5.1426072503963711</v>
      </c>
    </row>
    <row r="98" spans="1:12" x14ac:dyDescent="0.25">
      <c r="A98" s="19">
        <v>89</v>
      </c>
      <c r="B98" s="60">
        <v>7</v>
      </c>
      <c r="C98" s="11">
        <v>34</v>
      </c>
      <c r="D98" s="61">
        <v>22</v>
      </c>
      <c r="E98" s="20">
        <v>0.66300000000000003</v>
      </c>
      <c r="F98" s="21">
        <f t="shared" si="9"/>
        <v>0.25</v>
      </c>
      <c r="G98" s="21">
        <f t="shared" si="7"/>
        <v>0.23057412958266085</v>
      </c>
      <c r="H98" s="16">
        <f t="shared" si="13"/>
        <v>18116.853223092581</v>
      </c>
      <c r="I98" s="16">
        <f t="shared" si="10"/>
        <v>4177.2776626913956</v>
      </c>
      <c r="J98" s="16">
        <f t="shared" si="8"/>
        <v>16709.110650765582</v>
      </c>
      <c r="K98" s="16">
        <f>K99+J98</f>
        <v>96125.991960991232</v>
      </c>
      <c r="L98" s="23">
        <f t="shared" si="12"/>
        <v>5.3058878811506069</v>
      </c>
    </row>
    <row r="99" spans="1:12" x14ac:dyDescent="0.25">
      <c r="A99" s="19">
        <v>90</v>
      </c>
      <c r="B99" s="60">
        <v>4</v>
      </c>
      <c r="C99" s="11">
        <v>20</v>
      </c>
      <c r="D99" s="61">
        <v>27</v>
      </c>
      <c r="E99" s="24">
        <v>0.32119999999999999</v>
      </c>
      <c r="F99" s="25">
        <f t="shared" si="9"/>
        <v>0.1702127659574468</v>
      </c>
      <c r="G99" s="25">
        <f t="shared" si="7"/>
        <v>0.15258323415423114</v>
      </c>
      <c r="H99" s="26">
        <f t="shared" si="13"/>
        <v>13939.575560401187</v>
      </c>
      <c r="I99" s="26">
        <f t="shared" si="10"/>
        <v>2126.9455217432919</v>
      </c>
      <c r="J99" s="26">
        <f t="shared" si="8"/>
        <v>12495.80494024184</v>
      </c>
      <c r="K99" s="26">
        <f t="shared" ref="K99:K102" si="14">K100+J99</f>
        <v>79416.881310225654</v>
      </c>
      <c r="L99" s="27">
        <f t="shared" si="12"/>
        <v>5.6972237760114419</v>
      </c>
    </row>
    <row r="100" spans="1:12" x14ac:dyDescent="0.25">
      <c r="A100" s="19">
        <v>91</v>
      </c>
      <c r="B100" s="60">
        <v>3</v>
      </c>
      <c r="C100" s="11">
        <v>16</v>
      </c>
      <c r="D100" s="61">
        <v>17</v>
      </c>
      <c r="E100" s="24">
        <v>0.62280000000000002</v>
      </c>
      <c r="F100" s="25">
        <f t="shared" si="9"/>
        <v>0.18181818181818182</v>
      </c>
      <c r="G100" s="25">
        <f t="shared" si="7"/>
        <v>0.17014905056829785</v>
      </c>
      <c r="H100" s="26">
        <f t="shared" si="13"/>
        <v>11812.630038657895</v>
      </c>
      <c r="I100" s="26">
        <f t="shared" si="10"/>
        <v>2009.9077857921964</v>
      </c>
      <c r="J100" s="26">
        <f t="shared" si="8"/>
        <v>11054.492821857079</v>
      </c>
      <c r="K100" s="26">
        <f t="shared" si="14"/>
        <v>66921.076369983813</v>
      </c>
      <c r="L100" s="27">
        <f t="shared" si="12"/>
        <v>5.665213940585506</v>
      </c>
    </row>
    <row r="101" spans="1:12" x14ac:dyDescent="0.25">
      <c r="A101" s="19">
        <v>92</v>
      </c>
      <c r="B101" s="60">
        <v>2</v>
      </c>
      <c r="C101" s="11">
        <v>17</v>
      </c>
      <c r="D101" s="61">
        <v>16</v>
      </c>
      <c r="E101" s="24">
        <v>0.33289999999999997</v>
      </c>
      <c r="F101" s="25">
        <f t="shared" si="9"/>
        <v>0.12121212121212122</v>
      </c>
      <c r="G101" s="25">
        <f t="shared" si="7"/>
        <v>0.11214408271747542</v>
      </c>
      <c r="H101" s="26">
        <f t="shared" si="13"/>
        <v>9802.7222528656985</v>
      </c>
      <c r="I101" s="26">
        <f t="shared" si="10"/>
        <v>1099.3172951818078</v>
      </c>
      <c r="J101" s="26">
        <f t="shared" si="8"/>
        <v>9069.3676852499157</v>
      </c>
      <c r="K101" s="26">
        <f t="shared" si="14"/>
        <v>55866.583548126742</v>
      </c>
      <c r="L101" s="27">
        <f t="shared" si="12"/>
        <v>5.6990886926123885</v>
      </c>
    </row>
    <row r="102" spans="1:12" x14ac:dyDescent="0.25">
      <c r="A102" s="19">
        <v>93</v>
      </c>
      <c r="B102" s="60">
        <v>3</v>
      </c>
      <c r="C102" s="11">
        <v>13</v>
      </c>
      <c r="D102" s="61">
        <v>16</v>
      </c>
      <c r="E102" s="24">
        <v>0.41830000000000001</v>
      </c>
      <c r="F102" s="25">
        <f t="shared" si="9"/>
        <v>0.20689655172413793</v>
      </c>
      <c r="G102" s="25">
        <f t="shared" si="7"/>
        <v>0.18467107004573685</v>
      </c>
      <c r="H102" s="26">
        <f t="shared" si="13"/>
        <v>8703.4049576838916</v>
      </c>
      <c r="I102" s="26">
        <f t="shared" si="10"/>
        <v>1607.2671065768552</v>
      </c>
      <c r="J102" s="26">
        <f t="shared" si="8"/>
        <v>7768.4576817881343</v>
      </c>
      <c r="K102" s="26">
        <f t="shared" si="14"/>
        <v>46797.21586287683</v>
      </c>
      <c r="L102" s="27">
        <f t="shared" si="12"/>
        <v>5.3768859533028417</v>
      </c>
    </row>
    <row r="103" spans="1:12" x14ac:dyDescent="0.25">
      <c r="A103" s="19">
        <v>94</v>
      </c>
      <c r="B103" s="60">
        <v>0</v>
      </c>
      <c r="C103" s="11">
        <v>2</v>
      </c>
      <c r="D103" s="61">
        <v>11</v>
      </c>
      <c r="E103" s="24">
        <v>0</v>
      </c>
      <c r="F103" s="25">
        <f t="shared" si="9"/>
        <v>0</v>
      </c>
      <c r="G103" s="25">
        <f t="shared" si="7"/>
        <v>0</v>
      </c>
      <c r="H103" s="26">
        <f t="shared" si="13"/>
        <v>7096.1378511070361</v>
      </c>
      <c r="I103" s="26">
        <f t="shared" si="10"/>
        <v>0</v>
      </c>
      <c r="J103" s="26">
        <f t="shared" si="8"/>
        <v>7096.1378511070361</v>
      </c>
      <c r="K103" s="26">
        <f>K104+J103</f>
        <v>39028.758181088699</v>
      </c>
      <c r="L103" s="27">
        <f t="shared" si="12"/>
        <v>5.5</v>
      </c>
    </row>
    <row r="104" spans="1:12" x14ac:dyDescent="0.25">
      <c r="A104" s="19" t="s">
        <v>26</v>
      </c>
      <c r="B104" s="11">
        <v>3</v>
      </c>
      <c r="C104" s="11">
        <v>15</v>
      </c>
      <c r="D104" s="11">
        <v>12</v>
      </c>
      <c r="E104" s="24"/>
      <c r="F104" s="25">
        <f>B104/((C104+D104)/2)</f>
        <v>0.22222222222222221</v>
      </c>
      <c r="G104" s="25">
        <v>1</v>
      </c>
      <c r="H104" s="26">
        <f t="shared" si="13"/>
        <v>7096.1378511070361</v>
      </c>
      <c r="I104" s="26">
        <f t="shared" si="10"/>
        <v>7096.1378511070361</v>
      </c>
      <c r="J104" s="26">
        <f>H104/F104</f>
        <v>31932.620329981663</v>
      </c>
      <c r="K104" s="26">
        <f>J104</f>
        <v>31932.620329981663</v>
      </c>
      <c r="L104" s="27">
        <f>K104/H104</f>
        <v>4.5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H121" s="35"/>
      <c r="I121" s="35"/>
      <c r="J121" s="35"/>
      <c r="K121" s="35"/>
      <c r="L121" s="32"/>
    </row>
    <row r="122" spans="1:12" s="33" customFormat="1" x14ac:dyDescent="0.25">
      <c r="A122" s="35"/>
      <c r="B122" s="12"/>
      <c r="C122" s="12"/>
      <c r="D122" s="12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2">
        <v>2</v>
      </c>
      <c r="C9" s="11">
        <v>1001</v>
      </c>
      <c r="D9" s="11">
        <v>988</v>
      </c>
      <c r="E9" s="20">
        <v>3.2899999999999999E-2</v>
      </c>
      <c r="F9" s="21">
        <f>B9/((C9+D9)/2)</f>
        <v>2.0110608345902461E-3</v>
      </c>
      <c r="G9" s="21">
        <f t="shared" ref="G9:G72" si="0">F9/((1+(1-E9)*F9))</f>
        <v>2.007157120861568E-3</v>
      </c>
      <c r="H9" s="16">
        <v>100000</v>
      </c>
      <c r="I9" s="16">
        <f>H9*G9</f>
        <v>200.7157120861568</v>
      </c>
      <c r="J9" s="16">
        <f t="shared" ref="J9:J72" si="1">H10+I9*E9</f>
        <v>99805.887834841487</v>
      </c>
      <c r="K9" s="16">
        <f>K10+J9</f>
        <v>8048336.6121868491</v>
      </c>
      <c r="L9" s="22">
        <f>K9/H9</f>
        <v>80.483366121868485</v>
      </c>
    </row>
    <row r="10" spans="1:13" ht="14.5" x14ac:dyDescent="0.35">
      <c r="A10" s="19">
        <v>1</v>
      </c>
      <c r="B10" s="1">
        <v>0</v>
      </c>
      <c r="C10" s="11">
        <v>1041</v>
      </c>
      <c r="D10" s="11">
        <v>1000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99799.284287913848</v>
      </c>
      <c r="I10" s="16">
        <f t="shared" ref="I10:I73" si="3">H10*G10</f>
        <v>0</v>
      </c>
      <c r="J10" s="16">
        <f t="shared" si="1"/>
        <v>99799.284287913848</v>
      </c>
      <c r="K10" s="16">
        <f t="shared" ref="K10:K73" si="4">K11+J10</f>
        <v>7948530.7243520077</v>
      </c>
      <c r="L10" s="23">
        <f t="shared" ref="L10:L73" si="5">K10/H10</f>
        <v>79.645167608828345</v>
      </c>
    </row>
    <row r="11" spans="1:13" ht="14.5" x14ac:dyDescent="0.35">
      <c r="A11" s="19">
        <v>2</v>
      </c>
      <c r="B11" s="1">
        <v>0</v>
      </c>
      <c r="C11" s="11">
        <v>1123</v>
      </c>
      <c r="D11" s="11">
        <v>1015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99799.284287913848</v>
      </c>
      <c r="I11" s="16">
        <f t="shared" si="3"/>
        <v>0</v>
      </c>
      <c r="J11" s="16">
        <f t="shared" si="1"/>
        <v>99799.284287913848</v>
      </c>
      <c r="K11" s="16">
        <f t="shared" si="4"/>
        <v>7848731.440064094</v>
      </c>
      <c r="L11" s="23">
        <f t="shared" si="5"/>
        <v>78.645167608828345</v>
      </c>
    </row>
    <row r="12" spans="1:13" ht="14.5" x14ac:dyDescent="0.35">
      <c r="A12" s="19">
        <v>3</v>
      </c>
      <c r="B12" s="1">
        <v>0</v>
      </c>
      <c r="C12" s="11">
        <v>1111</v>
      </c>
      <c r="D12" s="11">
        <v>1107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99799.284287913848</v>
      </c>
      <c r="I12" s="16">
        <f t="shared" si="3"/>
        <v>0</v>
      </c>
      <c r="J12" s="16">
        <f t="shared" si="1"/>
        <v>99799.284287913848</v>
      </c>
      <c r="K12" s="16">
        <f t="shared" si="4"/>
        <v>7748932.1557761803</v>
      </c>
      <c r="L12" s="23">
        <f t="shared" si="5"/>
        <v>77.645167608828345</v>
      </c>
    </row>
    <row r="13" spans="1:13" ht="14.5" x14ac:dyDescent="0.35">
      <c r="A13" s="19">
        <v>4</v>
      </c>
      <c r="B13" s="1">
        <v>0</v>
      </c>
      <c r="C13" s="11">
        <v>1044</v>
      </c>
      <c r="D13" s="11">
        <v>1105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99799.284287913848</v>
      </c>
      <c r="I13" s="16">
        <f t="shared" si="3"/>
        <v>0</v>
      </c>
      <c r="J13" s="16">
        <f t="shared" si="1"/>
        <v>99799.284287913848</v>
      </c>
      <c r="K13" s="16">
        <f t="shared" si="4"/>
        <v>7649132.8714882666</v>
      </c>
      <c r="L13" s="23">
        <f t="shared" si="5"/>
        <v>76.645167608828345</v>
      </c>
    </row>
    <row r="14" spans="1:13" ht="14.5" x14ac:dyDescent="0.35">
      <c r="A14" s="19">
        <v>5</v>
      </c>
      <c r="B14" s="1">
        <v>0</v>
      </c>
      <c r="C14" s="11">
        <v>1035</v>
      </c>
      <c r="D14" s="11">
        <v>1047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99799.284287913848</v>
      </c>
      <c r="I14" s="16">
        <f t="shared" si="3"/>
        <v>0</v>
      </c>
      <c r="J14" s="16">
        <f t="shared" si="1"/>
        <v>99799.284287913848</v>
      </c>
      <c r="K14" s="16">
        <f t="shared" si="4"/>
        <v>7549333.5872003529</v>
      </c>
      <c r="L14" s="23">
        <f t="shared" si="5"/>
        <v>75.645167608828359</v>
      </c>
    </row>
    <row r="15" spans="1:13" ht="14.5" x14ac:dyDescent="0.35">
      <c r="A15" s="19">
        <v>6</v>
      </c>
      <c r="B15" s="1">
        <v>0</v>
      </c>
      <c r="C15" s="11">
        <v>869</v>
      </c>
      <c r="D15" s="11">
        <v>1035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99799.284287913848</v>
      </c>
      <c r="I15" s="16">
        <f t="shared" si="3"/>
        <v>0</v>
      </c>
      <c r="J15" s="16">
        <f t="shared" si="1"/>
        <v>99799.284287913848</v>
      </c>
      <c r="K15" s="16">
        <f t="shared" si="4"/>
        <v>7449534.3029124392</v>
      </c>
      <c r="L15" s="23">
        <f t="shared" si="5"/>
        <v>74.645167608828359</v>
      </c>
    </row>
    <row r="16" spans="1:13" ht="14.5" x14ac:dyDescent="0.35">
      <c r="A16" s="19">
        <v>7</v>
      </c>
      <c r="B16" s="1">
        <v>0</v>
      </c>
      <c r="C16" s="11">
        <v>817</v>
      </c>
      <c r="D16" s="11">
        <v>882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99799.284287913848</v>
      </c>
      <c r="I16" s="16">
        <f t="shared" si="3"/>
        <v>0</v>
      </c>
      <c r="J16" s="16">
        <f t="shared" si="1"/>
        <v>99799.284287913848</v>
      </c>
      <c r="K16" s="16">
        <f t="shared" si="4"/>
        <v>7349735.0186245255</v>
      </c>
      <c r="L16" s="23">
        <f t="shared" si="5"/>
        <v>73.645167608828359</v>
      </c>
    </row>
    <row r="17" spans="1:12" ht="14.5" x14ac:dyDescent="0.35">
      <c r="A17" s="19">
        <v>8</v>
      </c>
      <c r="B17" s="1">
        <v>0</v>
      </c>
      <c r="C17" s="11">
        <v>714</v>
      </c>
      <c r="D17" s="11">
        <v>806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99799.284287913848</v>
      </c>
      <c r="I17" s="16">
        <f t="shared" si="3"/>
        <v>0</v>
      </c>
      <c r="J17" s="16">
        <f t="shared" si="1"/>
        <v>99799.284287913848</v>
      </c>
      <c r="K17" s="16">
        <f t="shared" si="4"/>
        <v>7249935.7343366118</v>
      </c>
      <c r="L17" s="23">
        <f t="shared" si="5"/>
        <v>72.645167608828359</v>
      </c>
    </row>
    <row r="18" spans="1:12" ht="14.5" x14ac:dyDescent="0.35">
      <c r="A18" s="19">
        <v>9</v>
      </c>
      <c r="B18" s="1">
        <v>0</v>
      </c>
      <c r="C18" s="11">
        <v>787</v>
      </c>
      <c r="D18" s="11">
        <v>718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99799.284287913848</v>
      </c>
      <c r="I18" s="16">
        <f t="shared" si="3"/>
        <v>0</v>
      </c>
      <c r="J18" s="16">
        <f t="shared" si="1"/>
        <v>99799.284287913848</v>
      </c>
      <c r="K18" s="16">
        <f t="shared" si="4"/>
        <v>7150136.4500486981</v>
      </c>
      <c r="L18" s="23">
        <f t="shared" si="5"/>
        <v>71.645167608828359</v>
      </c>
    </row>
    <row r="19" spans="1:12" ht="14.5" x14ac:dyDescent="0.35">
      <c r="A19" s="19">
        <v>10</v>
      </c>
      <c r="B19" s="1">
        <v>0</v>
      </c>
      <c r="C19" s="11">
        <v>734</v>
      </c>
      <c r="D19" s="11">
        <v>775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99799.284287913848</v>
      </c>
      <c r="I19" s="16">
        <f t="shared" si="3"/>
        <v>0</v>
      </c>
      <c r="J19" s="16">
        <f t="shared" si="1"/>
        <v>99799.284287913848</v>
      </c>
      <c r="K19" s="16">
        <f t="shared" si="4"/>
        <v>7050337.1657607844</v>
      </c>
      <c r="L19" s="23">
        <f t="shared" si="5"/>
        <v>70.645167608828359</v>
      </c>
    </row>
    <row r="20" spans="1:12" ht="14.5" x14ac:dyDescent="0.35">
      <c r="A20" s="19">
        <v>11</v>
      </c>
      <c r="B20" s="1">
        <v>0</v>
      </c>
      <c r="C20" s="11">
        <v>629</v>
      </c>
      <c r="D20" s="11">
        <v>731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99799.284287913848</v>
      </c>
      <c r="I20" s="16">
        <f t="shared" si="3"/>
        <v>0</v>
      </c>
      <c r="J20" s="16">
        <f t="shared" si="1"/>
        <v>99799.284287913848</v>
      </c>
      <c r="K20" s="16">
        <f t="shared" si="4"/>
        <v>6950537.8814728707</v>
      </c>
      <c r="L20" s="23">
        <f t="shared" si="5"/>
        <v>69.645167608828359</v>
      </c>
    </row>
    <row r="21" spans="1:12" ht="14.5" x14ac:dyDescent="0.35">
      <c r="A21" s="19">
        <v>12</v>
      </c>
      <c r="B21" s="1">
        <v>0</v>
      </c>
      <c r="C21" s="11">
        <v>624</v>
      </c>
      <c r="D21" s="11">
        <v>643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99799.284287913848</v>
      </c>
      <c r="I21" s="16">
        <f t="shared" si="3"/>
        <v>0</v>
      </c>
      <c r="J21" s="16">
        <f t="shared" si="1"/>
        <v>99799.284287913848</v>
      </c>
      <c r="K21" s="16">
        <f t="shared" si="4"/>
        <v>6850738.597184957</v>
      </c>
      <c r="L21" s="23">
        <f t="shared" si="5"/>
        <v>68.645167608828359</v>
      </c>
    </row>
    <row r="22" spans="1:12" ht="14.5" x14ac:dyDescent="0.35">
      <c r="A22" s="19">
        <v>13</v>
      </c>
      <c r="B22" s="1">
        <v>0</v>
      </c>
      <c r="C22" s="11">
        <v>652</v>
      </c>
      <c r="D22" s="11">
        <v>623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99799.284287913848</v>
      </c>
      <c r="I22" s="16">
        <f t="shared" si="3"/>
        <v>0</v>
      </c>
      <c r="J22" s="16">
        <f t="shared" si="1"/>
        <v>99799.284287913848</v>
      </c>
      <c r="K22" s="16">
        <f t="shared" si="4"/>
        <v>6750939.3128970433</v>
      </c>
      <c r="L22" s="23">
        <f t="shared" si="5"/>
        <v>67.645167608828359</v>
      </c>
    </row>
    <row r="23" spans="1:12" ht="14.5" x14ac:dyDescent="0.35">
      <c r="A23" s="19">
        <v>14</v>
      </c>
      <c r="B23" s="1">
        <v>0</v>
      </c>
      <c r="C23" s="11">
        <v>559</v>
      </c>
      <c r="D23" s="11">
        <v>642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99799.284287913848</v>
      </c>
      <c r="I23" s="16">
        <f t="shared" si="3"/>
        <v>0</v>
      </c>
      <c r="J23" s="16">
        <f t="shared" si="1"/>
        <v>99799.284287913848</v>
      </c>
      <c r="K23" s="16">
        <f t="shared" si="4"/>
        <v>6651140.0286091296</v>
      </c>
      <c r="L23" s="23">
        <f t="shared" si="5"/>
        <v>66.645167608828359</v>
      </c>
    </row>
    <row r="24" spans="1:12" ht="14.5" x14ac:dyDescent="0.35">
      <c r="A24" s="19">
        <v>15</v>
      </c>
      <c r="B24" s="1">
        <v>0</v>
      </c>
      <c r="C24" s="11">
        <v>576</v>
      </c>
      <c r="D24" s="11">
        <v>561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99799.284287913848</v>
      </c>
      <c r="I24" s="16">
        <f t="shared" si="3"/>
        <v>0</v>
      </c>
      <c r="J24" s="16">
        <f t="shared" si="1"/>
        <v>99799.284287913848</v>
      </c>
      <c r="K24" s="16">
        <f t="shared" si="4"/>
        <v>6551340.7443212159</v>
      </c>
      <c r="L24" s="23">
        <f t="shared" si="5"/>
        <v>65.645167608828373</v>
      </c>
    </row>
    <row r="25" spans="1:12" ht="14.5" x14ac:dyDescent="0.35">
      <c r="A25" s="19">
        <v>16</v>
      </c>
      <c r="B25" s="1">
        <v>0</v>
      </c>
      <c r="C25" s="11">
        <v>540</v>
      </c>
      <c r="D25" s="11">
        <v>574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99799.284287913848</v>
      </c>
      <c r="I25" s="16">
        <f t="shared" si="3"/>
        <v>0</v>
      </c>
      <c r="J25" s="16">
        <f t="shared" si="1"/>
        <v>99799.284287913848</v>
      </c>
      <c r="K25" s="16">
        <f t="shared" si="4"/>
        <v>6451541.4600333022</v>
      </c>
      <c r="L25" s="23">
        <f t="shared" si="5"/>
        <v>64.645167608828373</v>
      </c>
    </row>
    <row r="26" spans="1:12" ht="14.5" x14ac:dyDescent="0.35">
      <c r="A26" s="19">
        <v>17</v>
      </c>
      <c r="B26" s="1">
        <v>0</v>
      </c>
      <c r="C26" s="11">
        <v>505</v>
      </c>
      <c r="D26" s="11">
        <v>528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99799.284287913848</v>
      </c>
      <c r="I26" s="16">
        <f t="shared" si="3"/>
        <v>0</v>
      </c>
      <c r="J26" s="16">
        <f t="shared" si="1"/>
        <v>99799.284287913848</v>
      </c>
      <c r="K26" s="16">
        <f t="shared" si="4"/>
        <v>6351742.1757453885</v>
      </c>
      <c r="L26" s="23">
        <f t="shared" si="5"/>
        <v>63.645167608828373</v>
      </c>
    </row>
    <row r="27" spans="1:12" ht="14.5" x14ac:dyDescent="0.35">
      <c r="A27" s="19">
        <v>18</v>
      </c>
      <c r="B27" s="1">
        <v>0</v>
      </c>
      <c r="C27" s="11">
        <v>573</v>
      </c>
      <c r="D27" s="11">
        <v>507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99799.284287913848</v>
      </c>
      <c r="I27" s="16">
        <f t="shared" si="3"/>
        <v>0</v>
      </c>
      <c r="J27" s="16">
        <f t="shared" si="1"/>
        <v>99799.284287913848</v>
      </c>
      <c r="K27" s="16">
        <f t="shared" si="4"/>
        <v>6251942.8914574748</v>
      </c>
      <c r="L27" s="23">
        <f t="shared" si="5"/>
        <v>62.645167608828373</v>
      </c>
    </row>
    <row r="28" spans="1:12" x14ac:dyDescent="0.25">
      <c r="A28" s="19">
        <v>19</v>
      </c>
      <c r="B28" s="62">
        <v>1</v>
      </c>
      <c r="C28" s="11">
        <v>581</v>
      </c>
      <c r="D28" s="11">
        <v>561</v>
      </c>
      <c r="E28" s="20">
        <v>0.6986</v>
      </c>
      <c r="F28" s="21">
        <f t="shared" si="2"/>
        <v>1.7513134851138354E-3</v>
      </c>
      <c r="G28" s="21">
        <f t="shared" si="0"/>
        <v>1.7503895491941732E-3</v>
      </c>
      <c r="H28" s="16">
        <f t="shared" si="6"/>
        <v>99799.284287913848</v>
      </c>
      <c r="I28" s="16">
        <f t="shared" si="3"/>
        <v>174.68762423462266</v>
      </c>
      <c r="J28" s="16">
        <f t="shared" si="1"/>
        <v>99746.633437969533</v>
      </c>
      <c r="K28" s="16">
        <f t="shared" si="4"/>
        <v>6152143.6071695611</v>
      </c>
      <c r="L28" s="23">
        <f t="shared" si="5"/>
        <v>61.645167608828373</v>
      </c>
    </row>
    <row r="29" spans="1:12" ht="14.5" x14ac:dyDescent="0.35">
      <c r="A29" s="19">
        <v>20</v>
      </c>
      <c r="B29" s="1">
        <v>0</v>
      </c>
      <c r="C29" s="11">
        <v>588</v>
      </c>
      <c r="D29" s="11">
        <v>574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99624.596663679229</v>
      </c>
      <c r="I29" s="16">
        <f t="shared" si="3"/>
        <v>0</v>
      </c>
      <c r="J29" s="16">
        <f t="shared" si="1"/>
        <v>99624.596663679229</v>
      </c>
      <c r="K29" s="16">
        <f t="shared" si="4"/>
        <v>6052396.9737315914</v>
      </c>
      <c r="L29" s="23">
        <f t="shared" si="5"/>
        <v>60.752034903225379</v>
      </c>
    </row>
    <row r="30" spans="1:12" ht="14.5" x14ac:dyDescent="0.35">
      <c r="A30" s="19">
        <v>21</v>
      </c>
      <c r="B30" s="1">
        <v>0</v>
      </c>
      <c r="C30" s="11">
        <v>602</v>
      </c>
      <c r="D30" s="11">
        <v>588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99624.596663679229</v>
      </c>
      <c r="I30" s="16">
        <f t="shared" si="3"/>
        <v>0</v>
      </c>
      <c r="J30" s="16">
        <f t="shared" si="1"/>
        <v>99624.596663679229</v>
      </c>
      <c r="K30" s="16">
        <f t="shared" si="4"/>
        <v>5952772.3770679124</v>
      </c>
      <c r="L30" s="23">
        <f t="shared" si="5"/>
        <v>59.752034903225386</v>
      </c>
    </row>
    <row r="31" spans="1:12" ht="14.5" x14ac:dyDescent="0.35">
      <c r="A31" s="19">
        <v>22</v>
      </c>
      <c r="B31" s="1">
        <v>0</v>
      </c>
      <c r="C31" s="11">
        <v>631</v>
      </c>
      <c r="D31" s="11">
        <v>595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99624.596663679229</v>
      </c>
      <c r="I31" s="16">
        <f t="shared" si="3"/>
        <v>0</v>
      </c>
      <c r="J31" s="16">
        <f t="shared" si="1"/>
        <v>99624.596663679229</v>
      </c>
      <c r="K31" s="16">
        <f t="shared" si="4"/>
        <v>5853147.7804042334</v>
      </c>
      <c r="L31" s="23">
        <f t="shared" si="5"/>
        <v>58.752034903225386</v>
      </c>
    </row>
    <row r="32" spans="1:12" ht="14.5" x14ac:dyDescent="0.35">
      <c r="A32" s="19">
        <v>23</v>
      </c>
      <c r="B32" s="1">
        <v>0</v>
      </c>
      <c r="C32" s="11">
        <v>662</v>
      </c>
      <c r="D32" s="11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99624.596663679229</v>
      </c>
      <c r="I32" s="16">
        <f t="shared" si="3"/>
        <v>0</v>
      </c>
      <c r="J32" s="16">
        <f t="shared" si="1"/>
        <v>99624.596663679229</v>
      </c>
      <c r="K32" s="16">
        <f t="shared" si="4"/>
        <v>5753523.1837405544</v>
      </c>
      <c r="L32" s="23">
        <f t="shared" si="5"/>
        <v>57.752034903225386</v>
      </c>
    </row>
    <row r="33" spans="1:12" ht="14.5" x14ac:dyDescent="0.35">
      <c r="A33" s="19">
        <v>24</v>
      </c>
      <c r="B33" s="1">
        <v>0</v>
      </c>
      <c r="C33" s="11">
        <v>669</v>
      </c>
      <c r="D33" s="11">
        <v>658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99624.596663679229</v>
      </c>
      <c r="I33" s="16">
        <f t="shared" si="3"/>
        <v>0</v>
      </c>
      <c r="J33" s="16">
        <f t="shared" si="1"/>
        <v>99624.596663679229</v>
      </c>
      <c r="K33" s="16">
        <f t="shared" si="4"/>
        <v>5653898.5870768754</v>
      </c>
      <c r="L33" s="23">
        <f t="shared" si="5"/>
        <v>56.752034903225393</v>
      </c>
    </row>
    <row r="34" spans="1:12" ht="14.5" x14ac:dyDescent="0.35">
      <c r="A34" s="19">
        <v>25</v>
      </c>
      <c r="B34" s="1">
        <v>0</v>
      </c>
      <c r="C34" s="11">
        <v>713</v>
      </c>
      <c r="D34" s="11">
        <v>661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99624.596663679229</v>
      </c>
      <c r="I34" s="16">
        <f t="shared" si="3"/>
        <v>0</v>
      </c>
      <c r="J34" s="16">
        <f t="shared" si="1"/>
        <v>99624.596663679229</v>
      </c>
      <c r="K34" s="16">
        <f t="shared" si="4"/>
        <v>5554273.9904131964</v>
      </c>
      <c r="L34" s="23">
        <f t="shared" si="5"/>
        <v>55.752034903225393</v>
      </c>
    </row>
    <row r="35" spans="1:12" ht="14.5" x14ac:dyDescent="0.35">
      <c r="A35" s="19">
        <v>26</v>
      </c>
      <c r="B35" s="1">
        <v>0</v>
      </c>
      <c r="C35" s="11">
        <v>840</v>
      </c>
      <c r="D35" s="11">
        <v>694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99624.596663679229</v>
      </c>
      <c r="I35" s="16">
        <f t="shared" si="3"/>
        <v>0</v>
      </c>
      <c r="J35" s="16">
        <f t="shared" si="1"/>
        <v>99624.596663679229</v>
      </c>
      <c r="K35" s="16">
        <f t="shared" si="4"/>
        <v>5454649.3937495174</v>
      </c>
      <c r="L35" s="23">
        <f t="shared" si="5"/>
        <v>54.752034903225393</v>
      </c>
    </row>
    <row r="36" spans="1:12" ht="14.5" x14ac:dyDescent="0.35">
      <c r="A36" s="19">
        <v>27</v>
      </c>
      <c r="B36" s="1">
        <v>0</v>
      </c>
      <c r="C36" s="11">
        <v>794</v>
      </c>
      <c r="D36" s="11">
        <v>793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99624.596663679229</v>
      </c>
      <c r="I36" s="16">
        <f t="shared" si="3"/>
        <v>0</v>
      </c>
      <c r="J36" s="16">
        <f t="shared" si="1"/>
        <v>99624.596663679229</v>
      </c>
      <c r="K36" s="16">
        <f t="shared" si="4"/>
        <v>5355024.7970858384</v>
      </c>
      <c r="L36" s="23">
        <f t="shared" si="5"/>
        <v>53.7520349032254</v>
      </c>
    </row>
    <row r="37" spans="1:12" ht="14.5" x14ac:dyDescent="0.35">
      <c r="A37" s="19">
        <v>28</v>
      </c>
      <c r="B37" s="1">
        <v>0</v>
      </c>
      <c r="C37" s="11">
        <v>938</v>
      </c>
      <c r="D37" s="11">
        <v>768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99624.596663679229</v>
      </c>
      <c r="I37" s="16">
        <f t="shared" si="3"/>
        <v>0</v>
      </c>
      <c r="J37" s="16">
        <f t="shared" si="1"/>
        <v>99624.596663679229</v>
      </c>
      <c r="K37" s="16">
        <f t="shared" si="4"/>
        <v>5255400.2004221594</v>
      </c>
      <c r="L37" s="23">
        <f t="shared" si="5"/>
        <v>52.7520349032254</v>
      </c>
    </row>
    <row r="38" spans="1:12" ht="14.5" x14ac:dyDescent="0.35">
      <c r="A38" s="19">
        <v>29</v>
      </c>
      <c r="B38" s="1">
        <v>0</v>
      </c>
      <c r="C38" s="11">
        <v>1081</v>
      </c>
      <c r="D38" s="11">
        <v>913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99624.596663679229</v>
      </c>
      <c r="I38" s="16">
        <f t="shared" si="3"/>
        <v>0</v>
      </c>
      <c r="J38" s="16">
        <f t="shared" si="1"/>
        <v>99624.596663679229</v>
      </c>
      <c r="K38" s="16">
        <f t="shared" si="4"/>
        <v>5155775.6037584804</v>
      </c>
      <c r="L38" s="23">
        <f t="shared" si="5"/>
        <v>51.7520349032254</v>
      </c>
    </row>
    <row r="39" spans="1:12" ht="14.5" x14ac:dyDescent="0.35">
      <c r="A39" s="19">
        <v>30</v>
      </c>
      <c r="B39" s="1">
        <v>0</v>
      </c>
      <c r="C39" s="11">
        <v>1096</v>
      </c>
      <c r="D39" s="11">
        <v>1038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99624.596663679229</v>
      </c>
      <c r="I39" s="16">
        <f t="shared" si="3"/>
        <v>0</v>
      </c>
      <c r="J39" s="16">
        <f t="shared" si="1"/>
        <v>99624.596663679229</v>
      </c>
      <c r="K39" s="16">
        <f t="shared" si="4"/>
        <v>5056151.0070948014</v>
      </c>
      <c r="L39" s="23">
        <f t="shared" si="5"/>
        <v>50.752034903225407</v>
      </c>
    </row>
    <row r="40" spans="1:12" ht="14.5" x14ac:dyDescent="0.35">
      <c r="A40" s="19">
        <v>31</v>
      </c>
      <c r="B40" s="1">
        <v>0</v>
      </c>
      <c r="C40" s="11">
        <v>1268</v>
      </c>
      <c r="D40" s="11">
        <v>1056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99624.596663679229</v>
      </c>
      <c r="I40" s="16">
        <f t="shared" si="3"/>
        <v>0</v>
      </c>
      <c r="J40" s="16">
        <f t="shared" si="1"/>
        <v>99624.596663679229</v>
      </c>
      <c r="K40" s="16">
        <f t="shared" si="4"/>
        <v>4956526.4104311224</v>
      </c>
      <c r="L40" s="23">
        <f t="shared" si="5"/>
        <v>49.752034903225407</v>
      </c>
    </row>
    <row r="41" spans="1:12" x14ac:dyDescent="0.25">
      <c r="A41" s="19">
        <v>32</v>
      </c>
      <c r="B41" s="62">
        <v>1</v>
      </c>
      <c r="C41" s="11">
        <v>1431</v>
      </c>
      <c r="D41" s="11">
        <v>1227</v>
      </c>
      <c r="E41" s="20">
        <v>0.83289999999999997</v>
      </c>
      <c r="F41" s="21">
        <f t="shared" si="2"/>
        <v>7.5244544770504136E-4</v>
      </c>
      <c r="G41" s="21">
        <f t="shared" si="0"/>
        <v>7.5235085189815493E-4</v>
      </c>
      <c r="H41" s="16">
        <f t="shared" si="6"/>
        <v>99624.596663679229</v>
      </c>
      <c r="I41" s="16">
        <f t="shared" si="3"/>
        <v>74.952650169929157</v>
      </c>
      <c r="J41" s="16">
        <f t="shared" si="1"/>
        <v>99612.072075835837</v>
      </c>
      <c r="K41" s="16">
        <f t="shared" si="4"/>
        <v>4856901.8137674434</v>
      </c>
      <c r="L41" s="23">
        <f t="shared" si="5"/>
        <v>48.752034903225407</v>
      </c>
    </row>
    <row r="42" spans="1:12" x14ac:dyDescent="0.25">
      <c r="A42" s="19">
        <v>33</v>
      </c>
      <c r="B42" s="62">
        <v>1</v>
      </c>
      <c r="C42" s="11">
        <v>1609</v>
      </c>
      <c r="D42" s="11">
        <v>1384</v>
      </c>
      <c r="E42" s="20">
        <v>0.66579999999999995</v>
      </c>
      <c r="F42" s="21">
        <f t="shared" si="2"/>
        <v>6.6822586034079518E-4</v>
      </c>
      <c r="G42" s="21">
        <f t="shared" si="0"/>
        <v>6.6807666473681581E-4</v>
      </c>
      <c r="H42" s="16">
        <f t="shared" si="6"/>
        <v>99549.6440135093</v>
      </c>
      <c r="I42" s="16">
        <f t="shared" si="3"/>
        <v>66.506794148282609</v>
      </c>
      <c r="J42" s="16">
        <f t="shared" si="1"/>
        <v>99527.417442904945</v>
      </c>
      <c r="K42" s="16">
        <f t="shared" si="4"/>
        <v>4757289.741691608</v>
      </c>
      <c r="L42" s="23">
        <f t="shared" si="5"/>
        <v>47.788114049368417</v>
      </c>
    </row>
    <row r="43" spans="1:12" x14ac:dyDescent="0.25">
      <c r="A43" s="19">
        <v>34</v>
      </c>
      <c r="B43" s="62">
        <v>1</v>
      </c>
      <c r="C43" s="11">
        <v>1656</v>
      </c>
      <c r="D43" s="11">
        <v>1555</v>
      </c>
      <c r="E43" s="20">
        <v>0.28489999999999999</v>
      </c>
      <c r="F43" s="21">
        <f t="shared" si="2"/>
        <v>6.228589224540642E-4</v>
      </c>
      <c r="G43" s="21">
        <f t="shared" si="0"/>
        <v>6.2258162060610696E-4</v>
      </c>
      <c r="H43" s="16">
        <f t="shared" si="6"/>
        <v>99483.137219361015</v>
      </c>
      <c r="I43" s="16">
        <f t="shared" si="3"/>
        <v>61.936372793009497</v>
      </c>
      <c r="J43" s="16">
        <f t="shared" si="1"/>
        <v>99438.846519176746</v>
      </c>
      <c r="K43" s="16">
        <f t="shared" si="4"/>
        <v>4657762.3242487032</v>
      </c>
      <c r="L43" s="23">
        <f t="shared" si="5"/>
        <v>46.81961641376774</v>
      </c>
    </row>
    <row r="44" spans="1:12" x14ac:dyDescent="0.25">
      <c r="A44" s="19">
        <v>35</v>
      </c>
      <c r="B44" s="62">
        <v>1</v>
      </c>
      <c r="C44" s="11">
        <v>1823</v>
      </c>
      <c r="D44" s="11">
        <v>1591</v>
      </c>
      <c r="E44" s="20">
        <v>0.24110000000000001</v>
      </c>
      <c r="F44" s="21">
        <f t="shared" si="2"/>
        <v>5.8582308142940832E-4</v>
      </c>
      <c r="G44" s="21">
        <f t="shared" si="0"/>
        <v>5.8556275127595581E-4</v>
      </c>
      <c r="H44" s="16">
        <f t="shared" si="6"/>
        <v>99421.200846568012</v>
      </c>
      <c r="I44" s="16">
        <f t="shared" si="3"/>
        <v>58.217351902875755</v>
      </c>
      <c r="J44" s="16">
        <f t="shared" si="1"/>
        <v>99377.019698208926</v>
      </c>
      <c r="K44" s="16">
        <f t="shared" si="4"/>
        <v>4558323.4777295263</v>
      </c>
      <c r="L44" s="23">
        <f t="shared" si="5"/>
        <v>45.848606121386211</v>
      </c>
    </row>
    <row r="45" spans="1:12" ht="14.5" x14ac:dyDescent="0.35">
      <c r="A45" s="19">
        <v>36</v>
      </c>
      <c r="B45" s="1">
        <v>0</v>
      </c>
      <c r="C45" s="11">
        <v>1768</v>
      </c>
      <c r="D45" s="11">
        <v>1768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99362.983494665139</v>
      </c>
      <c r="I45" s="16">
        <f t="shared" si="3"/>
        <v>0</v>
      </c>
      <c r="J45" s="16">
        <f t="shared" si="1"/>
        <v>99362.983494665139</v>
      </c>
      <c r="K45" s="16">
        <f t="shared" si="4"/>
        <v>4458946.4580313172</v>
      </c>
      <c r="L45" s="23">
        <f t="shared" si="5"/>
        <v>44.875327825383998</v>
      </c>
    </row>
    <row r="46" spans="1:12" ht="14.5" x14ac:dyDescent="0.35">
      <c r="A46" s="19">
        <v>37</v>
      </c>
      <c r="B46" s="1">
        <v>0</v>
      </c>
      <c r="C46" s="11">
        <v>1795</v>
      </c>
      <c r="D46" s="11">
        <v>1714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99362.983494665139</v>
      </c>
      <c r="I46" s="16">
        <f t="shared" si="3"/>
        <v>0</v>
      </c>
      <c r="J46" s="16">
        <f t="shared" si="1"/>
        <v>99362.983494665139</v>
      </c>
      <c r="K46" s="16">
        <f t="shared" si="4"/>
        <v>4359583.4745366517</v>
      </c>
      <c r="L46" s="23">
        <f t="shared" si="5"/>
        <v>43.875327825383991</v>
      </c>
    </row>
    <row r="47" spans="1:12" x14ac:dyDescent="0.25">
      <c r="A47" s="19">
        <v>38</v>
      </c>
      <c r="B47" s="62">
        <v>1</v>
      </c>
      <c r="C47" s="11">
        <v>1687</v>
      </c>
      <c r="D47" s="11">
        <v>1746</v>
      </c>
      <c r="E47" s="20">
        <v>4.6600000000000003E-2</v>
      </c>
      <c r="F47" s="21">
        <f t="shared" si="2"/>
        <v>5.8258083309059127E-4</v>
      </c>
      <c r="G47" s="21">
        <f t="shared" si="0"/>
        <v>5.822574283529322E-4</v>
      </c>
      <c r="H47" s="16">
        <f t="shared" si="6"/>
        <v>99362.983494665139</v>
      </c>
      <c r="I47" s="16">
        <f t="shared" si="3"/>
        <v>57.854835243078576</v>
      </c>
      <c r="J47" s="16">
        <f t="shared" si="1"/>
        <v>99307.824694744384</v>
      </c>
      <c r="K47" s="16">
        <f t="shared" si="4"/>
        <v>4260220.4910419863</v>
      </c>
      <c r="L47" s="23">
        <f t="shared" si="5"/>
        <v>42.875327825383991</v>
      </c>
    </row>
    <row r="48" spans="1:12" x14ac:dyDescent="0.25">
      <c r="A48" s="19">
        <v>39</v>
      </c>
      <c r="B48" s="62">
        <v>2</v>
      </c>
      <c r="C48" s="11">
        <v>1467</v>
      </c>
      <c r="D48" s="11">
        <v>1638</v>
      </c>
      <c r="E48" s="20">
        <v>0.38490000000000002</v>
      </c>
      <c r="F48" s="21">
        <f t="shared" si="2"/>
        <v>1.2882447665056361E-3</v>
      </c>
      <c r="G48" s="21">
        <f t="shared" si="0"/>
        <v>1.2872247704266804E-3</v>
      </c>
      <c r="H48" s="16">
        <f t="shared" si="6"/>
        <v>99305.128659422058</v>
      </c>
      <c r="I48" s="16">
        <f t="shared" si="3"/>
        <v>127.82802144081651</v>
      </c>
      <c r="J48" s="16">
        <f t="shared" si="1"/>
        <v>99226.501643433818</v>
      </c>
      <c r="K48" s="16">
        <f t="shared" si="4"/>
        <v>4160912.6663472415</v>
      </c>
      <c r="L48" s="23">
        <f t="shared" si="5"/>
        <v>41.900279698720823</v>
      </c>
    </row>
    <row r="49" spans="1:12" x14ac:dyDescent="0.25">
      <c r="A49" s="19">
        <v>40</v>
      </c>
      <c r="B49" s="62">
        <v>1</v>
      </c>
      <c r="C49" s="11">
        <v>1362</v>
      </c>
      <c r="D49" s="11">
        <v>1439</v>
      </c>
      <c r="E49" s="20">
        <v>0.36990000000000001</v>
      </c>
      <c r="F49" s="21">
        <f t="shared" si="2"/>
        <v>7.140307033202428E-4</v>
      </c>
      <c r="G49" s="21">
        <f t="shared" si="0"/>
        <v>7.1370959770259736E-4</v>
      </c>
      <c r="H49" s="16">
        <f t="shared" si="6"/>
        <v>99177.300637981243</v>
      </c>
      <c r="I49" s="16">
        <f t="shared" si="3"/>
        <v>70.783791339563152</v>
      </c>
      <c r="J49" s="16">
        <f t="shared" si="1"/>
        <v>99132.699771058178</v>
      </c>
      <c r="K49" s="16">
        <f t="shared" si="4"/>
        <v>4061686.1647038078</v>
      </c>
      <c r="L49" s="23">
        <f t="shared" si="5"/>
        <v>40.953788201292625</v>
      </c>
    </row>
    <row r="50" spans="1:12" x14ac:dyDescent="0.25">
      <c r="A50" s="19">
        <v>41</v>
      </c>
      <c r="B50" s="62">
        <v>1</v>
      </c>
      <c r="C50" s="11">
        <v>1277</v>
      </c>
      <c r="D50" s="11">
        <v>1340</v>
      </c>
      <c r="E50" s="20">
        <v>3.0099999999999998E-2</v>
      </c>
      <c r="F50" s="21">
        <f t="shared" si="2"/>
        <v>7.6423385555980129E-4</v>
      </c>
      <c r="G50" s="21">
        <f t="shared" si="0"/>
        <v>7.6366780175703153E-4</v>
      </c>
      <c r="H50" s="16">
        <f t="shared" si="6"/>
        <v>99106.51684664168</v>
      </c>
      <c r="I50" s="16">
        <f t="shared" si="3"/>
        <v>75.684455860071068</v>
      </c>
      <c r="J50" s="16">
        <f t="shared" si="1"/>
        <v>99033.110492902997</v>
      </c>
      <c r="K50" s="16">
        <f t="shared" si="4"/>
        <v>3962553.4649327495</v>
      </c>
      <c r="L50" s="23">
        <f t="shared" si="5"/>
        <v>39.982773999256182</v>
      </c>
    </row>
    <row r="51" spans="1:12" ht="14.5" x14ac:dyDescent="0.35">
      <c r="A51" s="19">
        <v>42</v>
      </c>
      <c r="B51" s="1">
        <v>0</v>
      </c>
      <c r="C51" s="11">
        <v>1136</v>
      </c>
      <c r="D51" s="11">
        <v>1253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99030.832390781608</v>
      </c>
      <c r="I51" s="16">
        <f t="shared" si="3"/>
        <v>0</v>
      </c>
      <c r="J51" s="16">
        <f t="shared" si="1"/>
        <v>99030.832390781608</v>
      </c>
      <c r="K51" s="16">
        <f t="shared" si="4"/>
        <v>3863520.3544398467</v>
      </c>
      <c r="L51" s="23">
        <f t="shared" si="5"/>
        <v>39.013307887731003</v>
      </c>
    </row>
    <row r="52" spans="1:12" x14ac:dyDescent="0.25">
      <c r="A52" s="19">
        <v>43</v>
      </c>
      <c r="B52" s="62">
        <v>3</v>
      </c>
      <c r="C52" s="11">
        <v>1060</v>
      </c>
      <c r="D52" s="11">
        <v>1107</v>
      </c>
      <c r="E52" s="20">
        <v>0.42470000000000002</v>
      </c>
      <c r="F52" s="21">
        <f t="shared" si="2"/>
        <v>2.7688047992616522E-3</v>
      </c>
      <c r="G52" s="21">
        <f t="shared" si="0"/>
        <v>2.7644014025098372E-3</v>
      </c>
      <c r="H52" s="16">
        <f t="shared" si="6"/>
        <v>99030.832390781608</v>
      </c>
      <c r="I52" s="16">
        <f t="shared" si="3"/>
        <v>273.76097195279328</v>
      </c>
      <c r="J52" s="16">
        <f t="shared" si="1"/>
        <v>98873.337703617159</v>
      </c>
      <c r="K52" s="16">
        <f t="shared" si="4"/>
        <v>3764489.5220490652</v>
      </c>
      <c r="L52" s="23">
        <f t="shared" si="5"/>
        <v>38.013307887731003</v>
      </c>
    </row>
    <row r="53" spans="1:12" x14ac:dyDescent="0.25">
      <c r="A53" s="19">
        <v>44</v>
      </c>
      <c r="B53" s="62">
        <v>4</v>
      </c>
      <c r="C53" s="11">
        <v>998</v>
      </c>
      <c r="D53" s="11">
        <v>1034</v>
      </c>
      <c r="E53" s="20">
        <v>0.68840000000000001</v>
      </c>
      <c r="F53" s="21">
        <f t="shared" si="2"/>
        <v>3.937007874015748E-3</v>
      </c>
      <c r="G53" s="21">
        <f t="shared" si="0"/>
        <v>3.932183982169905E-3</v>
      </c>
      <c r="H53" s="16">
        <f t="shared" si="6"/>
        <v>98757.071418828811</v>
      </c>
      <c r="I53" s="16">
        <f t="shared" si="3"/>
        <v>388.33097435912799</v>
      </c>
      <c r="J53" s="16">
        <f t="shared" si="1"/>
        <v>98636.067487218505</v>
      </c>
      <c r="K53" s="16">
        <f t="shared" si="4"/>
        <v>3665616.1843454479</v>
      </c>
      <c r="L53" s="23">
        <f t="shared" si="5"/>
        <v>37.117505933317595</v>
      </c>
    </row>
    <row r="54" spans="1:12" ht="14.5" x14ac:dyDescent="0.35">
      <c r="A54" s="19">
        <v>45</v>
      </c>
      <c r="B54" s="1">
        <v>0</v>
      </c>
      <c r="C54" s="11">
        <v>978</v>
      </c>
      <c r="D54" s="11">
        <v>977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98368.740444469688</v>
      </c>
      <c r="I54" s="16">
        <f t="shared" si="3"/>
        <v>0</v>
      </c>
      <c r="J54" s="16">
        <f t="shared" si="1"/>
        <v>98368.740444469688</v>
      </c>
      <c r="K54" s="16">
        <f t="shared" si="4"/>
        <v>3566980.1168582295</v>
      </c>
      <c r="L54" s="23">
        <f t="shared" si="5"/>
        <v>36.261317373193691</v>
      </c>
    </row>
    <row r="55" spans="1:12" x14ac:dyDescent="0.25">
      <c r="A55" s="19">
        <v>46</v>
      </c>
      <c r="B55" s="62">
        <v>2</v>
      </c>
      <c r="C55" s="11">
        <v>947</v>
      </c>
      <c r="D55" s="11">
        <v>952</v>
      </c>
      <c r="E55" s="20">
        <v>0.39319999999999999</v>
      </c>
      <c r="F55" s="21">
        <f t="shared" si="2"/>
        <v>2.1063717746182199E-3</v>
      </c>
      <c r="G55" s="21">
        <f t="shared" si="0"/>
        <v>2.1036829598314356E-3</v>
      </c>
      <c r="H55" s="16">
        <f t="shared" si="6"/>
        <v>98368.740444469688</v>
      </c>
      <c r="I55" s="16">
        <f t="shared" si="3"/>
        <v>206.93664305311225</v>
      </c>
      <c r="J55" s="16">
        <f t="shared" si="1"/>
        <v>98243.17128946507</v>
      </c>
      <c r="K55" s="16">
        <f t="shared" si="4"/>
        <v>3468611.3764137598</v>
      </c>
      <c r="L55" s="23">
        <f t="shared" si="5"/>
        <v>35.261317373193691</v>
      </c>
    </row>
    <row r="56" spans="1:12" x14ac:dyDescent="0.25">
      <c r="A56" s="19">
        <v>47</v>
      </c>
      <c r="B56" s="62">
        <v>5</v>
      </c>
      <c r="C56" s="11">
        <v>865</v>
      </c>
      <c r="D56" s="11">
        <v>906</v>
      </c>
      <c r="E56" s="20">
        <v>0.45860000000000001</v>
      </c>
      <c r="F56" s="21">
        <f t="shared" si="2"/>
        <v>5.6465273856578201E-3</v>
      </c>
      <c r="G56" s="21">
        <f t="shared" si="0"/>
        <v>5.6293183908705966E-3</v>
      </c>
      <c r="H56" s="16">
        <f t="shared" si="6"/>
        <v>98161.80380141658</v>
      </c>
      <c r="I56" s="16">
        <f t="shared" si="3"/>
        <v>552.58404742034554</v>
      </c>
      <c r="J56" s="16">
        <f t="shared" si="1"/>
        <v>97862.634798143205</v>
      </c>
      <c r="K56" s="16">
        <f t="shared" si="4"/>
        <v>3370368.2051242949</v>
      </c>
      <c r="L56" s="23">
        <f t="shared" si="5"/>
        <v>34.334823471078643</v>
      </c>
    </row>
    <row r="57" spans="1:12" x14ac:dyDescent="0.25">
      <c r="A57" s="19">
        <v>48</v>
      </c>
      <c r="B57" s="62">
        <v>1</v>
      </c>
      <c r="C57" s="11">
        <v>774</v>
      </c>
      <c r="D57" s="11">
        <v>859</v>
      </c>
      <c r="E57" s="20">
        <v>0.61099999999999999</v>
      </c>
      <c r="F57" s="21">
        <f t="shared" si="2"/>
        <v>1.224739742804654E-3</v>
      </c>
      <c r="G57" s="21">
        <f t="shared" si="0"/>
        <v>1.224156525549983E-3</v>
      </c>
      <c r="H57" s="16">
        <f t="shared" si="6"/>
        <v>97609.219753996236</v>
      </c>
      <c r="I57" s="16">
        <f t="shared" si="3"/>
        <v>119.48896331569679</v>
      </c>
      <c r="J57" s="16">
        <f t="shared" si="1"/>
        <v>97562.738547266432</v>
      </c>
      <c r="K57" s="16">
        <f t="shared" si="4"/>
        <v>3272505.5703261518</v>
      </c>
      <c r="L57" s="23">
        <f t="shared" si="5"/>
        <v>33.526603107511995</v>
      </c>
    </row>
    <row r="58" spans="1:12" x14ac:dyDescent="0.25">
      <c r="A58" s="19">
        <v>49</v>
      </c>
      <c r="B58" s="62">
        <v>2</v>
      </c>
      <c r="C58" s="11">
        <v>779</v>
      </c>
      <c r="D58" s="11">
        <v>751</v>
      </c>
      <c r="E58" s="20">
        <v>0.75619999999999998</v>
      </c>
      <c r="F58" s="21">
        <f t="shared" si="2"/>
        <v>2.6143790849673201E-3</v>
      </c>
      <c r="G58" s="21">
        <f t="shared" si="0"/>
        <v>2.6127137787731636E-3</v>
      </c>
      <c r="H58" s="16">
        <f t="shared" si="6"/>
        <v>97489.730790680536</v>
      </c>
      <c r="I58" s="16">
        <f t="shared" si="3"/>
        <v>254.71276292569738</v>
      </c>
      <c r="J58" s="16">
        <f t="shared" si="1"/>
        <v>97427.631819079252</v>
      </c>
      <c r="K58" s="16">
        <f t="shared" si="4"/>
        <v>3174942.8317788853</v>
      </c>
      <c r="L58" s="23">
        <f t="shared" si="5"/>
        <v>32.566946344285029</v>
      </c>
    </row>
    <row r="59" spans="1:12" x14ac:dyDescent="0.25">
      <c r="A59" s="19">
        <v>50</v>
      </c>
      <c r="B59" s="62">
        <v>2</v>
      </c>
      <c r="C59" s="11">
        <v>776</v>
      </c>
      <c r="D59" s="11">
        <v>752</v>
      </c>
      <c r="E59" s="20">
        <v>5.8900000000000001E-2</v>
      </c>
      <c r="F59" s="21">
        <f t="shared" si="2"/>
        <v>2.617801047120419E-3</v>
      </c>
      <c r="G59" s="21">
        <f t="shared" si="0"/>
        <v>2.6113676489674265E-3</v>
      </c>
      <c r="H59" s="16">
        <f t="shared" si="6"/>
        <v>97235.018027754835</v>
      </c>
      <c r="I59" s="16">
        <f t="shared" si="3"/>
        <v>253.91638042444347</v>
      </c>
      <c r="J59" s="16">
        <f t="shared" si="1"/>
        <v>96996.057322137392</v>
      </c>
      <c r="K59" s="16">
        <f t="shared" si="4"/>
        <v>3077515.1999598062</v>
      </c>
      <c r="L59" s="23">
        <f t="shared" si="5"/>
        <v>31.65027643725389</v>
      </c>
    </row>
    <row r="60" spans="1:12" x14ac:dyDescent="0.25">
      <c r="A60" s="19">
        <v>51</v>
      </c>
      <c r="B60" s="62">
        <v>1</v>
      </c>
      <c r="C60" s="11">
        <v>685</v>
      </c>
      <c r="D60" s="11">
        <v>759</v>
      </c>
      <c r="E60" s="20">
        <v>0.44109999999999999</v>
      </c>
      <c r="F60" s="21">
        <f t="shared" si="2"/>
        <v>1.3850415512465374E-3</v>
      </c>
      <c r="G60" s="21">
        <f t="shared" si="0"/>
        <v>1.383970220282388E-3</v>
      </c>
      <c r="H60" s="16">
        <f t="shared" si="6"/>
        <v>96981.10164733039</v>
      </c>
      <c r="I60" s="16">
        <f t="shared" si="3"/>
        <v>134.21895661008449</v>
      </c>
      <c r="J60" s="16">
        <f t="shared" si="1"/>
        <v>96906.086672481018</v>
      </c>
      <c r="K60" s="16">
        <f t="shared" si="4"/>
        <v>2980519.1426376686</v>
      </c>
      <c r="L60" s="23">
        <f t="shared" si="5"/>
        <v>30.732989128915651</v>
      </c>
    </row>
    <row r="61" spans="1:12" x14ac:dyDescent="0.25">
      <c r="A61" s="19">
        <v>52</v>
      </c>
      <c r="B61" s="62">
        <v>1</v>
      </c>
      <c r="C61" s="11">
        <v>639</v>
      </c>
      <c r="D61" s="11">
        <v>661</v>
      </c>
      <c r="E61" s="20">
        <v>0.28220000000000001</v>
      </c>
      <c r="F61" s="21">
        <f t="shared" si="2"/>
        <v>1.5384615384615385E-3</v>
      </c>
      <c r="G61" s="21">
        <f t="shared" si="0"/>
        <v>1.5367644776276292E-3</v>
      </c>
      <c r="H61" s="16">
        <f t="shared" si="6"/>
        <v>96846.882690720304</v>
      </c>
      <c r="I61" s="16">
        <f t="shared" si="3"/>
        <v>148.83084908806907</v>
      </c>
      <c r="J61" s="16">
        <f t="shared" si="1"/>
        <v>96740.051907244881</v>
      </c>
      <c r="K61" s="16">
        <f t="shared" si="4"/>
        <v>2883613.0559651875</v>
      </c>
      <c r="L61" s="23">
        <f t="shared" si="5"/>
        <v>29.774970302079637</v>
      </c>
    </row>
    <row r="62" spans="1:12" x14ac:dyDescent="0.25">
      <c r="A62" s="19">
        <v>53</v>
      </c>
      <c r="B62" s="62">
        <v>1</v>
      </c>
      <c r="C62" s="11">
        <v>638</v>
      </c>
      <c r="D62" s="11">
        <v>624</v>
      </c>
      <c r="E62" s="20">
        <v>0.83560000000000001</v>
      </c>
      <c r="F62" s="21">
        <f t="shared" si="2"/>
        <v>1.5847860538827259E-3</v>
      </c>
      <c r="G62" s="21">
        <f t="shared" si="0"/>
        <v>1.5843732631308104E-3</v>
      </c>
      <c r="H62" s="16">
        <f t="shared" si="6"/>
        <v>96698.05184163223</v>
      </c>
      <c r="I62" s="16">
        <f t="shared" si="3"/>
        <v>153.20580793471913</v>
      </c>
      <c r="J62" s="16">
        <f t="shared" si="1"/>
        <v>96672.86480680776</v>
      </c>
      <c r="K62" s="16">
        <f t="shared" si="4"/>
        <v>2786873.0040579424</v>
      </c>
      <c r="L62" s="23">
        <f t="shared" si="5"/>
        <v>28.820363502484611</v>
      </c>
    </row>
    <row r="63" spans="1:12" ht="14.5" x14ac:dyDescent="0.35">
      <c r="A63" s="19">
        <v>54</v>
      </c>
      <c r="B63" s="1">
        <v>0</v>
      </c>
      <c r="C63" s="11">
        <v>635</v>
      </c>
      <c r="D63" s="11">
        <v>626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96544.846033697511</v>
      </c>
      <c r="I63" s="16">
        <f t="shared" si="3"/>
        <v>0</v>
      </c>
      <c r="J63" s="16">
        <f t="shared" si="1"/>
        <v>96544.846033697511</v>
      </c>
      <c r="K63" s="16">
        <f t="shared" si="4"/>
        <v>2690200.1392511348</v>
      </c>
      <c r="L63" s="23">
        <f t="shared" si="5"/>
        <v>27.86477217346394</v>
      </c>
    </row>
    <row r="64" spans="1:12" x14ac:dyDescent="0.25">
      <c r="A64" s="19">
        <v>55</v>
      </c>
      <c r="B64" s="62">
        <v>4</v>
      </c>
      <c r="C64" s="11">
        <v>640</v>
      </c>
      <c r="D64" s="11">
        <v>619</v>
      </c>
      <c r="E64" s="20">
        <v>0.4541</v>
      </c>
      <c r="F64" s="21">
        <f t="shared" si="2"/>
        <v>6.354249404289118E-3</v>
      </c>
      <c r="G64" s="21">
        <f t="shared" si="0"/>
        <v>6.3322840738622944E-3</v>
      </c>
      <c r="H64" s="16">
        <f t="shared" si="6"/>
        <v>96544.846033697511</v>
      </c>
      <c r="I64" s="16">
        <f t="shared" si="3"/>
        <v>611.34939095267009</v>
      </c>
      <c r="J64" s="16">
        <f t="shared" si="1"/>
        <v>96211.11040117644</v>
      </c>
      <c r="K64" s="16">
        <f t="shared" si="4"/>
        <v>2593655.2932174373</v>
      </c>
      <c r="L64" s="23">
        <f t="shared" si="5"/>
        <v>26.86477217346394</v>
      </c>
    </row>
    <row r="65" spans="1:12" x14ac:dyDescent="0.25">
      <c r="A65" s="19">
        <v>56</v>
      </c>
      <c r="B65" s="62">
        <v>7</v>
      </c>
      <c r="C65" s="11">
        <v>627</v>
      </c>
      <c r="D65" s="11">
        <v>614</v>
      </c>
      <c r="E65" s="20">
        <v>0.51270000000000004</v>
      </c>
      <c r="F65" s="21">
        <f t="shared" si="2"/>
        <v>1.1281224818694601E-2</v>
      </c>
      <c r="G65" s="21">
        <f t="shared" si="0"/>
        <v>1.1219547143815841E-2</v>
      </c>
      <c r="H65" s="16">
        <f t="shared" si="6"/>
        <v>95933.496642744838</v>
      </c>
      <c r="I65" s="16">
        <f t="shared" si="3"/>
        <v>1076.3303882543744</v>
      </c>
      <c r="J65" s="16">
        <f t="shared" si="1"/>
        <v>95409.000844548485</v>
      </c>
      <c r="K65" s="16">
        <f t="shared" si="4"/>
        <v>2497444.182816261</v>
      </c>
      <c r="L65" s="23">
        <f t="shared" si="5"/>
        <v>26.033077811358346</v>
      </c>
    </row>
    <row r="66" spans="1:12" x14ac:dyDescent="0.25">
      <c r="A66" s="19">
        <v>57</v>
      </c>
      <c r="B66" s="62">
        <v>3</v>
      </c>
      <c r="C66" s="11">
        <v>621</v>
      </c>
      <c r="D66" s="11">
        <v>616</v>
      </c>
      <c r="E66" s="20">
        <v>0.46579999999999999</v>
      </c>
      <c r="F66" s="21">
        <f t="shared" si="2"/>
        <v>4.850444624090542E-3</v>
      </c>
      <c r="G66" s="21">
        <f t="shared" si="0"/>
        <v>4.8379090814971585E-3</v>
      </c>
      <c r="H66" s="16">
        <f t="shared" si="6"/>
        <v>94857.166254490468</v>
      </c>
      <c r="I66" s="16">
        <f t="shared" si="3"/>
        <v>458.91034606768523</v>
      </c>
      <c r="J66" s="16">
        <f t="shared" si="1"/>
        <v>94612.016347621116</v>
      </c>
      <c r="K66" s="16">
        <f t="shared" si="4"/>
        <v>2402035.1819717125</v>
      </c>
      <c r="L66" s="23">
        <f t="shared" si="5"/>
        <v>25.322653804851587</v>
      </c>
    </row>
    <row r="67" spans="1:12" x14ac:dyDescent="0.25">
      <c r="A67" s="19">
        <v>58</v>
      </c>
      <c r="B67" s="62">
        <v>6</v>
      </c>
      <c r="C67" s="11">
        <v>634</v>
      </c>
      <c r="D67" s="11">
        <v>603</v>
      </c>
      <c r="E67" s="20">
        <v>0.31230000000000002</v>
      </c>
      <c r="F67" s="21">
        <f t="shared" si="2"/>
        <v>9.7008892481810841E-3</v>
      </c>
      <c r="G67" s="21">
        <f t="shared" si="0"/>
        <v>9.6366005799306247E-3</v>
      </c>
      <c r="H67" s="16">
        <f t="shared" si="6"/>
        <v>94398.255908422783</v>
      </c>
      <c r="I67" s="16">
        <f t="shared" si="3"/>
        <v>909.67828763154648</v>
      </c>
      <c r="J67" s="16">
        <f t="shared" si="1"/>
        <v>93772.670150018574</v>
      </c>
      <c r="K67" s="16">
        <f t="shared" si="4"/>
        <v>2307423.1656240914</v>
      </c>
      <c r="L67" s="23">
        <f t="shared" si="5"/>
        <v>24.443493615629492</v>
      </c>
    </row>
    <row r="68" spans="1:12" x14ac:dyDescent="0.25">
      <c r="A68" s="19">
        <v>59</v>
      </c>
      <c r="B68" s="62">
        <v>1</v>
      </c>
      <c r="C68" s="11">
        <v>578</v>
      </c>
      <c r="D68" s="11">
        <v>622</v>
      </c>
      <c r="E68" s="20">
        <v>0.78080000000000005</v>
      </c>
      <c r="F68" s="21">
        <f t="shared" si="2"/>
        <v>1.6666666666666668E-3</v>
      </c>
      <c r="G68" s="21">
        <f t="shared" si="0"/>
        <v>1.6660580001439476E-3</v>
      </c>
      <c r="H68" s="16">
        <f t="shared" si="6"/>
        <v>93488.577620791242</v>
      </c>
      <c r="I68" s="16">
        <f t="shared" si="3"/>
        <v>155.75739266719768</v>
      </c>
      <c r="J68" s="16">
        <f t="shared" si="1"/>
        <v>93454.435600318582</v>
      </c>
      <c r="K68" s="16">
        <f t="shared" si="4"/>
        <v>2213650.4954740726</v>
      </c>
      <c r="L68" s="23">
        <f t="shared" si="5"/>
        <v>23.678299015876473</v>
      </c>
    </row>
    <row r="69" spans="1:12" x14ac:dyDescent="0.25">
      <c r="A69" s="19">
        <v>60</v>
      </c>
      <c r="B69" s="62">
        <v>8</v>
      </c>
      <c r="C69" s="11">
        <v>669</v>
      </c>
      <c r="D69" s="11">
        <v>560</v>
      </c>
      <c r="E69" s="20">
        <v>0.29380000000000001</v>
      </c>
      <c r="F69" s="21">
        <f t="shared" si="2"/>
        <v>1.3018714401952807E-2</v>
      </c>
      <c r="G69" s="21">
        <f t="shared" si="0"/>
        <v>1.2900113133992185E-2</v>
      </c>
      <c r="H69" s="16">
        <f t="shared" si="6"/>
        <v>93332.820228124037</v>
      </c>
      <c r="I69" s="16">
        <f t="shared" si="3"/>
        <v>1204.0039400573544</v>
      </c>
      <c r="J69" s="16">
        <f t="shared" si="1"/>
        <v>92482.552645655524</v>
      </c>
      <c r="K69" s="16">
        <f t="shared" si="4"/>
        <v>2120196.0598737542</v>
      </c>
      <c r="L69" s="23">
        <f t="shared" si="5"/>
        <v>22.716511241078667</v>
      </c>
    </row>
    <row r="70" spans="1:12" x14ac:dyDescent="0.25">
      <c r="A70" s="19">
        <v>61</v>
      </c>
      <c r="B70" s="62">
        <v>5</v>
      </c>
      <c r="C70" s="11">
        <v>696</v>
      </c>
      <c r="D70" s="11">
        <v>670</v>
      </c>
      <c r="E70" s="20">
        <v>0.68600000000000005</v>
      </c>
      <c r="F70" s="21">
        <f t="shared" si="2"/>
        <v>7.320644216691069E-3</v>
      </c>
      <c r="G70" s="21">
        <f t="shared" si="0"/>
        <v>7.3038549746556238E-3</v>
      </c>
      <c r="H70" s="16">
        <f t="shared" si="6"/>
        <v>92128.816288066679</v>
      </c>
      <c r="I70" s="16">
        <f t="shared" si="3"/>
        <v>672.89551315472988</v>
      </c>
      <c r="J70" s="16">
        <f t="shared" si="1"/>
        <v>91917.527096936101</v>
      </c>
      <c r="K70" s="16">
        <f t="shared" si="4"/>
        <v>2027713.5072280986</v>
      </c>
      <c r="L70" s="23">
        <f t="shared" si="5"/>
        <v>22.009546946613114</v>
      </c>
    </row>
    <row r="71" spans="1:12" x14ac:dyDescent="0.25">
      <c r="A71" s="19">
        <v>62</v>
      </c>
      <c r="B71" s="62">
        <v>7</v>
      </c>
      <c r="C71" s="11">
        <v>634</v>
      </c>
      <c r="D71" s="11">
        <v>683</v>
      </c>
      <c r="E71" s="20">
        <v>0.42</v>
      </c>
      <c r="F71" s="21">
        <f t="shared" si="2"/>
        <v>1.0630220197418374E-2</v>
      </c>
      <c r="G71" s="21">
        <f t="shared" si="0"/>
        <v>1.0565080898333735E-2</v>
      </c>
      <c r="H71" s="16">
        <f t="shared" si="6"/>
        <v>91455.920774911952</v>
      </c>
      <c r="I71" s="16">
        <f t="shared" si="3"/>
        <v>966.23920161854562</v>
      </c>
      <c r="J71" s="16">
        <f t="shared" si="1"/>
        <v>90895.502037973187</v>
      </c>
      <c r="K71" s="16">
        <f t="shared" si="4"/>
        <v>1935795.9801311626</v>
      </c>
      <c r="L71" s="23">
        <f t="shared" si="5"/>
        <v>21.166436942835823</v>
      </c>
    </row>
    <row r="72" spans="1:12" x14ac:dyDescent="0.25">
      <c r="A72" s="19">
        <v>63</v>
      </c>
      <c r="B72" s="62">
        <v>6</v>
      </c>
      <c r="C72" s="11">
        <v>565</v>
      </c>
      <c r="D72" s="11">
        <v>633</v>
      </c>
      <c r="E72" s="20">
        <v>0.47439999999999999</v>
      </c>
      <c r="F72" s="21">
        <f t="shared" si="2"/>
        <v>1.001669449081803E-2</v>
      </c>
      <c r="G72" s="21">
        <f t="shared" si="0"/>
        <v>9.9642350390332299E-3</v>
      </c>
      <c r="H72" s="16">
        <f t="shared" si="6"/>
        <v>90489.681573293405</v>
      </c>
      <c r="I72" s="16">
        <f t="shared" si="3"/>
        <v>901.66045580356979</v>
      </c>
      <c r="J72" s="16">
        <f t="shared" si="1"/>
        <v>90015.768837723037</v>
      </c>
      <c r="K72" s="16">
        <f t="shared" si="4"/>
        <v>1844900.4780931894</v>
      </c>
      <c r="L72" s="23">
        <f t="shared" si="5"/>
        <v>20.387965191355946</v>
      </c>
    </row>
    <row r="73" spans="1:12" x14ac:dyDescent="0.25">
      <c r="A73" s="19">
        <v>64</v>
      </c>
      <c r="B73" s="62">
        <v>7</v>
      </c>
      <c r="C73" s="11">
        <v>540</v>
      </c>
      <c r="D73" s="11">
        <v>551</v>
      </c>
      <c r="E73" s="20">
        <v>0.40350000000000003</v>
      </c>
      <c r="F73" s="21">
        <f t="shared" si="2"/>
        <v>1.2832263978001834E-2</v>
      </c>
      <c r="G73" s="21">
        <f t="shared" ref="G73:G103" si="7">F73/((1+(1-E73)*F73))</f>
        <v>1.2734786251160911E-2</v>
      </c>
      <c r="H73" s="16">
        <f t="shared" si="6"/>
        <v>89588.021117489829</v>
      </c>
      <c r="I73" s="16">
        <f t="shared" si="3"/>
        <v>1140.884299595723</v>
      </c>
      <c r="J73" s="16">
        <f t="shared" ref="J73:J103" si="8">H74+I73*E73</f>
        <v>88907.483632780975</v>
      </c>
      <c r="K73" s="16">
        <f t="shared" si="4"/>
        <v>1754884.7092554665</v>
      </c>
      <c r="L73" s="23">
        <f t="shared" si="5"/>
        <v>19.588385672165149</v>
      </c>
    </row>
    <row r="74" spans="1:12" x14ac:dyDescent="0.25">
      <c r="A74" s="19">
        <v>65</v>
      </c>
      <c r="B74" s="62">
        <v>5</v>
      </c>
      <c r="C74" s="11">
        <v>553</v>
      </c>
      <c r="D74" s="11">
        <v>529</v>
      </c>
      <c r="E74" s="20">
        <v>0.42299999999999999</v>
      </c>
      <c r="F74" s="21">
        <f t="shared" ref="F74:F103" si="9">B74/((C74+D74)/2)</f>
        <v>9.242144177449169E-3</v>
      </c>
      <c r="G74" s="21">
        <f t="shared" si="7"/>
        <v>9.1931198690899749E-3</v>
      </c>
      <c r="H74" s="16">
        <f t="shared" si="6"/>
        <v>88447.136817894105</v>
      </c>
      <c r="I74" s="16">
        <f t="shared" ref="I74:I103" si="10">H74*G74</f>
        <v>813.10513084470176</v>
      </c>
      <c r="J74" s="16">
        <f t="shared" si="8"/>
        <v>87977.975157396708</v>
      </c>
      <c r="K74" s="16">
        <f t="shared" ref="K74:K97" si="11">K75+J74</f>
        <v>1665977.2256226854</v>
      </c>
      <c r="L74" s="23">
        <f t="shared" ref="L74:L103" si="12">K74/H74</f>
        <v>18.835852527966001</v>
      </c>
    </row>
    <row r="75" spans="1:12" x14ac:dyDescent="0.25">
      <c r="A75" s="19">
        <v>66</v>
      </c>
      <c r="B75" s="62">
        <v>5</v>
      </c>
      <c r="C75" s="11">
        <v>488</v>
      </c>
      <c r="D75" s="11">
        <v>546</v>
      </c>
      <c r="E75" s="20">
        <v>0.50739999999999996</v>
      </c>
      <c r="F75" s="21">
        <f t="shared" si="9"/>
        <v>9.6711798839458421E-3</v>
      </c>
      <c r="G75" s="21">
        <f t="shared" si="7"/>
        <v>9.6253246140726098E-3</v>
      </c>
      <c r="H75" s="16">
        <f t="shared" ref="H75:H104" si="13">H74-I74</f>
        <v>87634.031687049399</v>
      </c>
      <c r="I75" s="16">
        <f t="shared" si="10"/>
        <v>843.50600222777564</v>
      </c>
      <c r="J75" s="16">
        <f t="shared" si="8"/>
        <v>87218.520630351995</v>
      </c>
      <c r="K75" s="16">
        <f t="shared" si="11"/>
        <v>1577999.2504652888</v>
      </c>
      <c r="L75" s="23">
        <f t="shared" si="12"/>
        <v>18.006694660591386</v>
      </c>
    </row>
    <row r="76" spans="1:12" x14ac:dyDescent="0.25">
      <c r="A76" s="19">
        <v>67</v>
      </c>
      <c r="B76" s="62">
        <v>9</v>
      </c>
      <c r="C76" s="11">
        <v>393</v>
      </c>
      <c r="D76" s="11">
        <v>477</v>
      </c>
      <c r="E76" s="20">
        <v>0.57110000000000005</v>
      </c>
      <c r="F76" s="21">
        <f t="shared" si="9"/>
        <v>2.0689655172413793E-2</v>
      </c>
      <c r="G76" s="21">
        <f t="shared" si="7"/>
        <v>2.050767431352269E-2</v>
      </c>
      <c r="H76" s="16">
        <f t="shared" si="13"/>
        <v>86790.525684821623</v>
      </c>
      <c r="I76" s="16">
        <f t="shared" si="10"/>
        <v>1779.8718342437478</v>
      </c>
      <c r="J76" s="16">
        <f t="shared" si="8"/>
        <v>86027.138655114482</v>
      </c>
      <c r="K76" s="16">
        <f t="shared" si="11"/>
        <v>1490780.7298349368</v>
      </c>
      <c r="L76" s="23">
        <f t="shared" si="12"/>
        <v>17.176768063932261</v>
      </c>
    </row>
    <row r="77" spans="1:12" x14ac:dyDescent="0.25">
      <c r="A77" s="19">
        <v>68</v>
      </c>
      <c r="B77" s="62">
        <v>3</v>
      </c>
      <c r="C77" s="11">
        <v>371</v>
      </c>
      <c r="D77" s="11">
        <v>382</v>
      </c>
      <c r="E77" s="20">
        <v>0.19539999999999999</v>
      </c>
      <c r="F77" s="21">
        <f t="shared" si="9"/>
        <v>7.9681274900398405E-3</v>
      </c>
      <c r="G77" s="21">
        <f t="shared" si="7"/>
        <v>7.9173680135165309E-3</v>
      </c>
      <c r="H77" s="16">
        <f t="shared" si="13"/>
        <v>85010.653850577874</v>
      </c>
      <c r="I77" s="16">
        <f t="shared" si="10"/>
        <v>673.06063160469114</v>
      </c>
      <c r="J77" s="16">
        <f t="shared" si="8"/>
        <v>84469.109266388739</v>
      </c>
      <c r="K77" s="16">
        <f t="shared" si="11"/>
        <v>1404753.5911798223</v>
      </c>
      <c r="L77" s="23">
        <f t="shared" si="12"/>
        <v>16.524441673498238</v>
      </c>
    </row>
    <row r="78" spans="1:12" x14ac:dyDescent="0.25">
      <c r="A78" s="19">
        <v>69</v>
      </c>
      <c r="B78" s="62">
        <v>9</v>
      </c>
      <c r="C78" s="11">
        <v>329</v>
      </c>
      <c r="D78" s="11">
        <v>360</v>
      </c>
      <c r="E78" s="20">
        <v>0.45140000000000002</v>
      </c>
      <c r="F78" s="21">
        <f t="shared" si="9"/>
        <v>2.6124818577648767E-2</v>
      </c>
      <c r="G78" s="21">
        <f t="shared" si="7"/>
        <v>2.5755686140064002E-2</v>
      </c>
      <c r="H78" s="16">
        <f t="shared" si="13"/>
        <v>84337.593218973183</v>
      </c>
      <c r="I78" s="16">
        <f t="shared" si="10"/>
        <v>2172.1725807562634</v>
      </c>
      <c r="J78" s="16">
        <f t="shared" si="8"/>
        <v>83145.939341170306</v>
      </c>
      <c r="K78" s="16">
        <f t="shared" si="11"/>
        <v>1320284.4819134336</v>
      </c>
      <c r="L78" s="23">
        <f t="shared" si="12"/>
        <v>15.65475645582465</v>
      </c>
    </row>
    <row r="79" spans="1:12" x14ac:dyDescent="0.25">
      <c r="A79" s="19">
        <v>70</v>
      </c>
      <c r="B79" s="62">
        <v>9</v>
      </c>
      <c r="C79" s="11">
        <v>315</v>
      </c>
      <c r="D79" s="11">
        <v>323</v>
      </c>
      <c r="E79" s="20">
        <v>0.4073</v>
      </c>
      <c r="F79" s="21">
        <f t="shared" si="9"/>
        <v>2.8213166144200628E-2</v>
      </c>
      <c r="G79" s="21">
        <f t="shared" si="7"/>
        <v>2.774914648250278E-2</v>
      </c>
      <c r="H79" s="16">
        <f t="shared" si="13"/>
        <v>82165.420638216921</v>
      </c>
      <c r="I79" s="16">
        <f t="shared" si="10"/>
        <v>2280.0202930863384</v>
      </c>
      <c r="J79" s="16">
        <f t="shared" si="8"/>
        <v>80814.052610504645</v>
      </c>
      <c r="K79" s="16">
        <f t="shared" si="11"/>
        <v>1237138.5425722634</v>
      </c>
      <c r="L79" s="23">
        <f t="shared" si="12"/>
        <v>15.056681180024817</v>
      </c>
    </row>
    <row r="80" spans="1:12" x14ac:dyDescent="0.25">
      <c r="A80" s="19">
        <v>71</v>
      </c>
      <c r="B80" s="62">
        <v>6</v>
      </c>
      <c r="C80" s="11">
        <v>203</v>
      </c>
      <c r="D80" s="11">
        <v>305</v>
      </c>
      <c r="E80" s="20">
        <v>0.33200000000000002</v>
      </c>
      <c r="F80" s="21">
        <f t="shared" si="9"/>
        <v>2.3622047244094488E-2</v>
      </c>
      <c r="G80" s="21">
        <f t="shared" si="7"/>
        <v>2.3255092865337508E-2</v>
      </c>
      <c r="H80" s="16">
        <f t="shared" si="13"/>
        <v>79885.400345130576</v>
      </c>
      <c r="I80" s="16">
        <f t="shared" si="10"/>
        <v>1857.7424036106765</v>
      </c>
      <c r="J80" s="16">
        <f t="shared" si="8"/>
        <v>78644.428419518634</v>
      </c>
      <c r="K80" s="16">
        <f t="shared" si="11"/>
        <v>1156324.4899617587</v>
      </c>
      <c r="L80" s="23">
        <f t="shared" si="12"/>
        <v>14.474791200470495</v>
      </c>
    </row>
    <row r="81" spans="1:12" x14ac:dyDescent="0.25">
      <c r="A81" s="19">
        <v>72</v>
      </c>
      <c r="B81" s="62">
        <v>4</v>
      </c>
      <c r="C81" s="11">
        <v>210</v>
      </c>
      <c r="D81" s="11">
        <v>202</v>
      </c>
      <c r="E81" s="20">
        <v>0.53149999999999997</v>
      </c>
      <c r="F81" s="21">
        <f t="shared" si="9"/>
        <v>1.9417475728155338E-2</v>
      </c>
      <c r="G81" s="21">
        <f t="shared" si="7"/>
        <v>1.9242425700183766E-2</v>
      </c>
      <c r="H81" s="16">
        <f t="shared" si="13"/>
        <v>78027.657941519894</v>
      </c>
      <c r="I81" s="16">
        <f t="shared" si="10"/>
        <v>1501.4414104990503</v>
      </c>
      <c r="J81" s="16">
        <f t="shared" si="8"/>
        <v>77324.232640701084</v>
      </c>
      <c r="K81" s="16">
        <f t="shared" si="11"/>
        <v>1077680.06154224</v>
      </c>
      <c r="L81" s="23">
        <f t="shared" si="12"/>
        <v>13.811513634690135</v>
      </c>
    </row>
    <row r="82" spans="1:12" x14ac:dyDescent="0.25">
      <c r="A82" s="19">
        <v>73</v>
      </c>
      <c r="B82" s="62">
        <v>4</v>
      </c>
      <c r="C82" s="11">
        <v>263</v>
      </c>
      <c r="D82" s="11">
        <v>208</v>
      </c>
      <c r="E82" s="20">
        <v>0.50480000000000003</v>
      </c>
      <c r="F82" s="21">
        <f t="shared" si="9"/>
        <v>1.6985138004246284E-2</v>
      </c>
      <c r="G82" s="21">
        <f t="shared" si="7"/>
        <v>1.6843466924483998E-2</v>
      </c>
      <c r="H82" s="16">
        <f t="shared" si="13"/>
        <v>76526.216531020837</v>
      </c>
      <c r="I82" s="16">
        <f t="shared" si="10"/>
        <v>1288.9667969961499</v>
      </c>
      <c r="J82" s="16">
        <f t="shared" si="8"/>
        <v>75887.920173148348</v>
      </c>
      <c r="K82" s="16">
        <f t="shared" si="11"/>
        <v>1000355.8289015389</v>
      </c>
      <c r="L82" s="23">
        <f t="shared" si="12"/>
        <v>13.072066988912647</v>
      </c>
    </row>
    <row r="83" spans="1:12" x14ac:dyDescent="0.25">
      <c r="A83" s="19">
        <v>74</v>
      </c>
      <c r="B83" s="62">
        <v>7</v>
      </c>
      <c r="C83" s="11">
        <v>157</v>
      </c>
      <c r="D83" s="11">
        <v>262</v>
      </c>
      <c r="E83" s="20">
        <v>0.39960000000000001</v>
      </c>
      <c r="F83" s="21">
        <f t="shared" si="9"/>
        <v>3.3412887828162291E-2</v>
      </c>
      <c r="G83" s="21">
        <f t="shared" si="7"/>
        <v>3.2755771098928042E-2</v>
      </c>
      <c r="H83" s="16">
        <f t="shared" si="13"/>
        <v>75237.249734024692</v>
      </c>
      <c r="I83" s="16">
        <f t="shared" si="10"/>
        <v>2464.4541304005975</v>
      </c>
      <c r="J83" s="16">
        <f t="shared" si="8"/>
        <v>73757.591474132176</v>
      </c>
      <c r="K83" s="16">
        <f t="shared" si="11"/>
        <v>924467.90872839047</v>
      </c>
      <c r="L83" s="23">
        <f t="shared" si="12"/>
        <v>12.287369780215617</v>
      </c>
    </row>
    <row r="84" spans="1:12" x14ac:dyDescent="0.25">
      <c r="A84" s="19">
        <v>75</v>
      </c>
      <c r="B84" s="62">
        <v>4</v>
      </c>
      <c r="C84" s="11">
        <v>136</v>
      </c>
      <c r="D84" s="11">
        <v>156</v>
      </c>
      <c r="E84" s="20">
        <v>0.61509999999999998</v>
      </c>
      <c r="F84" s="21">
        <f t="shared" si="9"/>
        <v>2.7397260273972601E-2</v>
      </c>
      <c r="G84" s="21">
        <f t="shared" si="7"/>
        <v>2.7111365355470662E-2</v>
      </c>
      <c r="H84" s="16">
        <f t="shared" si="13"/>
        <v>72772.795603624094</v>
      </c>
      <c r="I84" s="16">
        <f t="shared" si="10"/>
        <v>1972.9698495488419</v>
      </c>
      <c r="J84" s="16">
        <f t="shared" si="8"/>
        <v>72013.399508532748</v>
      </c>
      <c r="K84" s="16">
        <f t="shared" si="11"/>
        <v>850710.31725425832</v>
      </c>
      <c r="L84" s="23">
        <f t="shared" si="12"/>
        <v>11.68994966041806</v>
      </c>
    </row>
    <row r="85" spans="1:12" x14ac:dyDescent="0.25">
      <c r="A85" s="19">
        <v>76</v>
      </c>
      <c r="B85" s="62">
        <v>6</v>
      </c>
      <c r="C85" s="11">
        <v>172</v>
      </c>
      <c r="D85" s="11">
        <v>134</v>
      </c>
      <c r="E85" s="20">
        <v>0.59730000000000005</v>
      </c>
      <c r="F85" s="21">
        <f t="shared" si="9"/>
        <v>3.9215686274509803E-2</v>
      </c>
      <c r="G85" s="21">
        <f t="shared" si="7"/>
        <v>3.8606014044867909E-2</v>
      </c>
      <c r="H85" s="16">
        <f t="shared" si="13"/>
        <v>70799.825754075253</v>
      </c>
      <c r="I85" s="16">
        <f t="shared" si="10"/>
        <v>2733.2990674360299</v>
      </c>
      <c r="J85" s="16">
        <f t="shared" si="8"/>
        <v>69699.12621961876</v>
      </c>
      <c r="K85" s="16">
        <f t="shared" si="11"/>
        <v>778696.9177457256</v>
      </c>
      <c r="L85" s="23">
        <f t="shared" si="12"/>
        <v>10.998571104546873</v>
      </c>
    </row>
    <row r="86" spans="1:12" x14ac:dyDescent="0.25">
      <c r="A86" s="19">
        <v>77</v>
      </c>
      <c r="B86" s="62">
        <v>10</v>
      </c>
      <c r="C86" s="11">
        <v>133</v>
      </c>
      <c r="D86" s="11">
        <v>162</v>
      </c>
      <c r="E86" s="20">
        <v>0.48930000000000001</v>
      </c>
      <c r="F86" s="21">
        <f t="shared" si="9"/>
        <v>6.7796610169491525E-2</v>
      </c>
      <c r="G86" s="21">
        <f t="shared" si="7"/>
        <v>6.5527793613661234E-2</v>
      </c>
      <c r="H86" s="16">
        <f t="shared" si="13"/>
        <v>68066.526686639219</v>
      </c>
      <c r="I86" s="16">
        <f t="shared" si="10"/>
        <v>4460.2493127208591</v>
      </c>
      <c r="J86" s="16">
        <f t="shared" si="8"/>
        <v>65788.677362632676</v>
      </c>
      <c r="K86" s="16">
        <f t="shared" si="11"/>
        <v>708997.79152610688</v>
      </c>
      <c r="L86" s="23">
        <f t="shared" si="12"/>
        <v>10.416247545436692</v>
      </c>
    </row>
    <row r="87" spans="1:12" x14ac:dyDescent="0.25">
      <c r="A87" s="19">
        <v>78</v>
      </c>
      <c r="B87" s="62">
        <v>5</v>
      </c>
      <c r="C87" s="11">
        <v>115</v>
      </c>
      <c r="D87" s="11">
        <v>127</v>
      </c>
      <c r="E87" s="20">
        <v>0.52990000000000004</v>
      </c>
      <c r="F87" s="21">
        <f t="shared" si="9"/>
        <v>4.1322314049586778E-2</v>
      </c>
      <c r="G87" s="21">
        <f t="shared" si="7"/>
        <v>4.0534898520881553E-2</v>
      </c>
      <c r="H87" s="16">
        <f t="shared" si="13"/>
        <v>63606.277373918361</v>
      </c>
      <c r="I87" s="16">
        <f t="shared" si="10"/>
        <v>2578.2739986428251</v>
      </c>
      <c r="J87" s="16">
        <f t="shared" si="8"/>
        <v>62394.230767156369</v>
      </c>
      <c r="K87" s="16">
        <f t="shared" si="11"/>
        <v>643209.11416347418</v>
      </c>
      <c r="L87" s="23">
        <f t="shared" si="12"/>
        <v>10.11235275383717</v>
      </c>
    </row>
    <row r="88" spans="1:12" x14ac:dyDescent="0.25">
      <c r="A88" s="19">
        <v>79</v>
      </c>
      <c r="B88" s="62">
        <v>5</v>
      </c>
      <c r="C88" s="11">
        <v>119</v>
      </c>
      <c r="D88" s="11">
        <v>112</v>
      </c>
      <c r="E88" s="20">
        <v>0.66849999999999998</v>
      </c>
      <c r="F88" s="21">
        <f t="shared" si="9"/>
        <v>4.3290043290043288E-2</v>
      </c>
      <c r="G88" s="21">
        <f t="shared" si="7"/>
        <v>4.2677592130252011E-2</v>
      </c>
      <c r="H88" s="16">
        <f t="shared" si="13"/>
        <v>61028.003375275533</v>
      </c>
      <c r="I88" s="16">
        <f t="shared" si="10"/>
        <v>2604.5282365736521</v>
      </c>
      <c r="J88" s="16">
        <f t="shared" si="8"/>
        <v>60164.602264851368</v>
      </c>
      <c r="K88" s="16">
        <f t="shared" si="11"/>
        <v>580814.88339631783</v>
      </c>
      <c r="L88" s="23">
        <f t="shared" si="12"/>
        <v>9.5171863943303308</v>
      </c>
    </row>
    <row r="89" spans="1:12" x14ac:dyDescent="0.25">
      <c r="A89" s="19">
        <v>80</v>
      </c>
      <c r="B89" s="62">
        <v>10</v>
      </c>
      <c r="C89" s="11">
        <v>130</v>
      </c>
      <c r="D89" s="11">
        <v>111</v>
      </c>
      <c r="E89" s="20">
        <v>0.51700000000000002</v>
      </c>
      <c r="F89" s="21">
        <f t="shared" si="9"/>
        <v>8.2987551867219914E-2</v>
      </c>
      <c r="G89" s="21">
        <f t="shared" si="7"/>
        <v>7.9789356099896278E-2</v>
      </c>
      <c r="H89" s="16">
        <f t="shared" si="13"/>
        <v>58423.475138701884</v>
      </c>
      <c r="I89" s="16">
        <f t="shared" si="10"/>
        <v>4661.5714624353213</v>
      </c>
      <c r="J89" s="16">
        <f t="shared" si="8"/>
        <v>56171.936122345622</v>
      </c>
      <c r="K89" s="16">
        <f t="shared" si="11"/>
        <v>520650.28113146644</v>
      </c>
      <c r="L89" s="23">
        <f t="shared" si="12"/>
        <v>8.9116623051847235</v>
      </c>
    </row>
    <row r="90" spans="1:12" x14ac:dyDescent="0.25">
      <c r="A90" s="19">
        <v>81</v>
      </c>
      <c r="B90" s="62">
        <v>4</v>
      </c>
      <c r="C90" s="11">
        <v>89</v>
      </c>
      <c r="D90" s="11">
        <v>119</v>
      </c>
      <c r="E90" s="20">
        <v>0.7288</v>
      </c>
      <c r="F90" s="21">
        <f t="shared" si="9"/>
        <v>3.8461538461538464E-2</v>
      </c>
      <c r="G90" s="21">
        <f t="shared" si="7"/>
        <v>3.8064496482840528E-2</v>
      </c>
      <c r="H90" s="16">
        <f t="shared" si="13"/>
        <v>53761.903676266564</v>
      </c>
      <c r="I90" s="16">
        <f t="shared" si="10"/>
        <v>2046.41979339606</v>
      </c>
      <c r="J90" s="16">
        <f t="shared" si="8"/>
        <v>53206.914628297549</v>
      </c>
      <c r="K90" s="16">
        <f t="shared" si="11"/>
        <v>464478.34500912082</v>
      </c>
      <c r="L90" s="23">
        <f t="shared" si="12"/>
        <v>8.6395442357478665</v>
      </c>
    </row>
    <row r="91" spans="1:12" x14ac:dyDescent="0.25">
      <c r="A91" s="19">
        <v>82</v>
      </c>
      <c r="B91" s="62">
        <v>6</v>
      </c>
      <c r="C91" s="11">
        <v>86</v>
      </c>
      <c r="D91" s="11">
        <v>83</v>
      </c>
      <c r="E91" s="20">
        <v>0.48259999999999997</v>
      </c>
      <c r="F91" s="21">
        <f t="shared" si="9"/>
        <v>7.1005917159763315E-2</v>
      </c>
      <c r="G91" s="21">
        <f t="shared" si="7"/>
        <v>6.8489710562483166E-2</v>
      </c>
      <c r="H91" s="16">
        <f t="shared" si="13"/>
        <v>51715.483882870503</v>
      </c>
      <c r="I91" s="16">
        <f t="shared" si="10"/>
        <v>3541.9785227365637</v>
      </c>
      <c r="J91" s="16">
        <f t="shared" si="8"/>
        <v>49882.864195206603</v>
      </c>
      <c r="K91" s="16">
        <f t="shared" si="11"/>
        <v>411271.43038082327</v>
      </c>
      <c r="L91" s="23">
        <f t="shared" si="12"/>
        <v>7.9525782125969222</v>
      </c>
    </row>
    <row r="92" spans="1:12" x14ac:dyDescent="0.25">
      <c r="A92" s="19">
        <v>83</v>
      </c>
      <c r="B92" s="62">
        <v>9</v>
      </c>
      <c r="C92" s="11">
        <v>84</v>
      </c>
      <c r="D92" s="11">
        <v>75</v>
      </c>
      <c r="E92" s="20">
        <v>0.55559999999999998</v>
      </c>
      <c r="F92" s="21">
        <f t="shared" si="9"/>
        <v>0.11320754716981132</v>
      </c>
      <c r="G92" s="21">
        <f t="shared" si="7"/>
        <v>0.10778494747280228</v>
      </c>
      <c r="H92" s="16">
        <f t="shared" si="13"/>
        <v>48173.505360133939</v>
      </c>
      <c r="I92" s="16">
        <f t="shared" si="10"/>
        <v>5192.3787448227959</v>
      </c>
      <c r="J92" s="16">
        <f t="shared" si="8"/>
        <v>45866.012245934689</v>
      </c>
      <c r="K92" s="16">
        <f t="shared" si="11"/>
        <v>361388.56618561666</v>
      </c>
      <c r="L92" s="23">
        <f t="shared" si="12"/>
        <v>7.5018117009331098</v>
      </c>
    </row>
    <row r="93" spans="1:12" x14ac:dyDescent="0.25">
      <c r="A93" s="19">
        <v>84</v>
      </c>
      <c r="B93" s="62">
        <v>12</v>
      </c>
      <c r="C93" s="11">
        <v>68</v>
      </c>
      <c r="D93" s="11">
        <v>74</v>
      </c>
      <c r="E93" s="20">
        <v>0.59630000000000005</v>
      </c>
      <c r="F93" s="21">
        <f t="shared" si="9"/>
        <v>0.16901408450704225</v>
      </c>
      <c r="G93" s="21">
        <f t="shared" si="7"/>
        <v>0.15821866874812113</v>
      </c>
      <c r="H93" s="16">
        <f t="shared" si="13"/>
        <v>42981.126615311143</v>
      </c>
      <c r="I93" s="16">
        <f t="shared" si="10"/>
        <v>6800.4166343689667</v>
      </c>
      <c r="J93" s="16">
        <f t="shared" si="8"/>
        <v>40235.798420016392</v>
      </c>
      <c r="K93" s="16">
        <f t="shared" si="11"/>
        <v>315522.55393968197</v>
      </c>
      <c r="L93" s="23">
        <f t="shared" si="12"/>
        <v>7.340955874974286</v>
      </c>
    </row>
    <row r="94" spans="1:12" x14ac:dyDescent="0.25">
      <c r="A94" s="19">
        <v>85</v>
      </c>
      <c r="B94" s="62">
        <v>4</v>
      </c>
      <c r="C94" s="11">
        <v>55</v>
      </c>
      <c r="D94" s="11">
        <v>61</v>
      </c>
      <c r="E94" s="20">
        <v>0.53900000000000003</v>
      </c>
      <c r="F94" s="21">
        <f t="shared" si="9"/>
        <v>6.8965517241379309E-2</v>
      </c>
      <c r="G94" s="21">
        <f t="shared" si="7"/>
        <v>6.6840451841454443E-2</v>
      </c>
      <c r="H94" s="16">
        <f t="shared" si="13"/>
        <v>36180.709980942178</v>
      </c>
      <c r="I94" s="16">
        <f t="shared" si="10"/>
        <v>2418.3350030707957</v>
      </c>
      <c r="J94" s="16">
        <f t="shared" si="8"/>
        <v>35065.857544526545</v>
      </c>
      <c r="K94" s="16">
        <f t="shared" si="11"/>
        <v>275286.75551966554</v>
      </c>
      <c r="L94" s="23">
        <f t="shared" si="12"/>
        <v>7.6086609595187618</v>
      </c>
    </row>
    <row r="95" spans="1:12" x14ac:dyDescent="0.25">
      <c r="A95" s="19">
        <v>86</v>
      </c>
      <c r="B95" s="62">
        <v>4</v>
      </c>
      <c r="C95" s="11">
        <v>46</v>
      </c>
      <c r="D95" s="11">
        <v>53</v>
      </c>
      <c r="E95" s="20">
        <v>0.70069999999999999</v>
      </c>
      <c r="F95" s="21">
        <f t="shared" si="9"/>
        <v>8.0808080808080815E-2</v>
      </c>
      <c r="G95" s="21">
        <f t="shared" si="7"/>
        <v>7.8899820897406575E-2</v>
      </c>
      <c r="H95" s="16">
        <f t="shared" si="13"/>
        <v>33762.374977871383</v>
      </c>
      <c r="I95" s="16">
        <f t="shared" si="10"/>
        <v>2663.8453388251332</v>
      </c>
      <c r="J95" s="16">
        <f t="shared" si="8"/>
        <v>32965.08606796102</v>
      </c>
      <c r="K95" s="16">
        <f t="shared" si="11"/>
        <v>240220.89797513897</v>
      </c>
      <c r="L95" s="23">
        <f t="shared" si="12"/>
        <v>7.1150473902557252</v>
      </c>
    </row>
    <row r="96" spans="1:12" x14ac:dyDescent="0.25">
      <c r="A96" s="19">
        <v>87</v>
      </c>
      <c r="B96" s="62">
        <v>3</v>
      </c>
      <c r="C96" s="11">
        <v>30</v>
      </c>
      <c r="D96" s="11">
        <v>40</v>
      </c>
      <c r="E96" s="20">
        <v>0.67849999999999999</v>
      </c>
      <c r="F96" s="21">
        <f t="shared" si="9"/>
        <v>8.5714285714285715E-2</v>
      </c>
      <c r="G96" s="21">
        <f t="shared" si="7"/>
        <v>8.3415590373840873E-2</v>
      </c>
      <c r="H96" s="16">
        <f t="shared" si="13"/>
        <v>31098.52963904625</v>
      </c>
      <c r="I96" s="16">
        <f t="shared" si="10"/>
        <v>2594.1022095994313</v>
      </c>
      <c r="J96" s="16">
        <f t="shared" si="8"/>
        <v>30264.525778660034</v>
      </c>
      <c r="K96" s="16">
        <f t="shared" si="11"/>
        <v>207255.81190717797</v>
      </c>
      <c r="L96" s="23">
        <f t="shared" si="12"/>
        <v>6.6644891032711291</v>
      </c>
    </row>
    <row r="97" spans="1:12" x14ac:dyDescent="0.25">
      <c r="A97" s="19">
        <v>88</v>
      </c>
      <c r="B97" s="62">
        <v>3</v>
      </c>
      <c r="C97" s="11">
        <v>42</v>
      </c>
      <c r="D97" s="11">
        <v>26</v>
      </c>
      <c r="E97" s="20">
        <v>0.54339999999999999</v>
      </c>
      <c r="F97" s="21">
        <f t="shared" si="9"/>
        <v>8.8235294117647065E-2</v>
      </c>
      <c r="G97" s="21">
        <f t="shared" si="7"/>
        <v>8.4818121674422819E-2</v>
      </c>
      <c r="H97" s="16">
        <f t="shared" si="13"/>
        <v>28504.42742944682</v>
      </c>
      <c r="I97" s="16">
        <f t="shared" si="10"/>
        <v>2417.6919939705758</v>
      </c>
      <c r="J97" s="16">
        <f t="shared" si="8"/>
        <v>27400.509264999855</v>
      </c>
      <c r="K97" s="16">
        <f t="shared" si="11"/>
        <v>176991.28612851794</v>
      </c>
      <c r="L97" s="23">
        <f t="shared" si="12"/>
        <v>6.2092559679229025</v>
      </c>
    </row>
    <row r="98" spans="1:12" x14ac:dyDescent="0.25">
      <c r="A98" s="19">
        <v>89</v>
      </c>
      <c r="B98" s="62">
        <v>4</v>
      </c>
      <c r="C98" s="11">
        <v>23</v>
      </c>
      <c r="D98" s="11">
        <v>34</v>
      </c>
      <c r="E98" s="20">
        <v>0.37740000000000001</v>
      </c>
      <c r="F98" s="21">
        <f t="shared" si="9"/>
        <v>0.14035087719298245</v>
      </c>
      <c r="G98" s="21">
        <f t="shared" si="7"/>
        <v>0.12907222881924724</v>
      </c>
      <c r="H98" s="16">
        <f t="shared" si="13"/>
        <v>26086.735435476243</v>
      </c>
      <c r="I98" s="16">
        <f t="shared" si="10"/>
        <v>3367.0730852749548</v>
      </c>
      <c r="J98" s="16">
        <f t="shared" si="8"/>
        <v>23990.395732584057</v>
      </c>
      <c r="K98" s="16">
        <f>K99+J98</f>
        <v>149590.77686351808</v>
      </c>
      <c r="L98" s="23">
        <f t="shared" si="12"/>
        <v>5.73436171166456</v>
      </c>
    </row>
    <row r="99" spans="1:12" x14ac:dyDescent="0.25">
      <c r="A99" s="19">
        <v>90</v>
      </c>
      <c r="B99" s="62">
        <v>5</v>
      </c>
      <c r="C99" s="11">
        <v>21</v>
      </c>
      <c r="D99" s="11">
        <v>20</v>
      </c>
      <c r="E99" s="24">
        <v>0.28549999999999998</v>
      </c>
      <c r="F99" s="25">
        <f t="shared" si="9"/>
        <v>0.24390243902439024</v>
      </c>
      <c r="G99" s="25">
        <f t="shared" si="7"/>
        <v>0.20770588846193788</v>
      </c>
      <c r="H99" s="26">
        <f t="shared" si="13"/>
        <v>22719.662350201288</v>
      </c>
      <c r="I99" s="26">
        <f t="shared" si="10"/>
        <v>4719.0076540037981</v>
      </c>
      <c r="J99" s="26">
        <f t="shared" si="8"/>
        <v>19347.931381415572</v>
      </c>
      <c r="K99" s="26">
        <f t="shared" ref="K99:K102" si="14">K100+J99</f>
        <v>125600.38113093404</v>
      </c>
      <c r="L99" s="27">
        <f t="shared" si="12"/>
        <v>5.5282679467206632</v>
      </c>
    </row>
    <row r="100" spans="1:12" x14ac:dyDescent="0.25">
      <c r="A100" s="19">
        <v>91</v>
      </c>
      <c r="B100" s="62">
        <v>3</v>
      </c>
      <c r="C100" s="11">
        <v>20</v>
      </c>
      <c r="D100" s="11">
        <v>16</v>
      </c>
      <c r="E100" s="24">
        <v>0.24379999999999999</v>
      </c>
      <c r="F100" s="25">
        <f t="shared" si="9"/>
        <v>0.16666666666666666</v>
      </c>
      <c r="G100" s="25">
        <f t="shared" si="7"/>
        <v>0.14801219620496728</v>
      </c>
      <c r="H100" s="26">
        <f t="shared" si="13"/>
        <v>18000.654696197489</v>
      </c>
      <c r="I100" s="26">
        <f t="shared" si="10"/>
        <v>2664.3164347114484</v>
      </c>
      <c r="J100" s="26">
        <f t="shared" si="8"/>
        <v>15985.898608268692</v>
      </c>
      <c r="K100" s="26">
        <f t="shared" si="14"/>
        <v>106252.44974951846</v>
      </c>
      <c r="L100" s="27">
        <f t="shared" si="12"/>
        <v>5.9026991819338406</v>
      </c>
    </row>
    <row r="101" spans="1:12" x14ac:dyDescent="0.25">
      <c r="A101" s="19">
        <v>92</v>
      </c>
      <c r="B101" s="62">
        <v>3</v>
      </c>
      <c r="C101" s="11">
        <v>17</v>
      </c>
      <c r="D101" s="11">
        <v>17</v>
      </c>
      <c r="E101" s="24">
        <v>0.63109999999999999</v>
      </c>
      <c r="F101" s="25">
        <f t="shared" si="9"/>
        <v>0.17647058823529413</v>
      </c>
      <c r="G101" s="25">
        <f t="shared" si="7"/>
        <v>0.16568452561758909</v>
      </c>
      <c r="H101" s="26">
        <f t="shared" si="13"/>
        <v>15336.33826148604</v>
      </c>
      <c r="I101" s="26">
        <f t="shared" si="10"/>
        <v>2540.9939295651957</v>
      </c>
      <c r="J101" s="26">
        <f t="shared" si="8"/>
        <v>14398.96560086944</v>
      </c>
      <c r="K101" s="26">
        <f t="shared" si="14"/>
        <v>90266.551141249773</v>
      </c>
      <c r="L101" s="27">
        <f t="shared" si="12"/>
        <v>5.885795527080611</v>
      </c>
    </row>
    <row r="102" spans="1:12" x14ac:dyDescent="0.25">
      <c r="A102" s="19">
        <v>93</v>
      </c>
      <c r="B102" s="62">
        <v>1</v>
      </c>
      <c r="C102" s="11">
        <v>6</v>
      </c>
      <c r="D102" s="11">
        <v>13</v>
      </c>
      <c r="E102" s="24">
        <v>0.13969999999999999</v>
      </c>
      <c r="F102" s="25">
        <f t="shared" si="9"/>
        <v>0.10526315789473684</v>
      </c>
      <c r="G102" s="25">
        <f t="shared" si="7"/>
        <v>9.6522301477756423E-2</v>
      </c>
      <c r="H102" s="26">
        <f t="shared" si="13"/>
        <v>12795.344331920845</v>
      </c>
      <c r="I102" s="26">
        <f t="shared" si="10"/>
        <v>1235.0360831173657</v>
      </c>
      <c r="J102" s="26">
        <f t="shared" si="8"/>
        <v>11732.842789614975</v>
      </c>
      <c r="K102" s="26">
        <f t="shared" si="14"/>
        <v>75867.585540380329</v>
      </c>
      <c r="L102" s="27">
        <f t="shared" si="12"/>
        <v>5.9293117537377782</v>
      </c>
    </row>
    <row r="103" spans="1:12" x14ac:dyDescent="0.25">
      <c r="A103" s="19">
        <v>94</v>
      </c>
      <c r="B103" s="62">
        <v>4</v>
      </c>
      <c r="C103" s="11">
        <v>6</v>
      </c>
      <c r="D103" s="11">
        <v>2</v>
      </c>
      <c r="E103" s="24">
        <v>0.42809999999999998</v>
      </c>
      <c r="F103" s="25">
        <f t="shared" si="9"/>
        <v>1</v>
      </c>
      <c r="G103" s="25">
        <f t="shared" si="7"/>
        <v>0.63617278452827786</v>
      </c>
      <c r="H103" s="26">
        <f t="shared" si="13"/>
        <v>11560.30824880348</v>
      </c>
      <c r="I103" s="26">
        <f t="shared" si="10"/>
        <v>7354.3534886465295</v>
      </c>
      <c r="J103" s="26">
        <f t="shared" si="8"/>
        <v>7354.3534886465295</v>
      </c>
      <c r="K103" s="26">
        <f>K104+J103</f>
        <v>64134.742750765356</v>
      </c>
      <c r="L103" s="27">
        <f t="shared" si="12"/>
        <v>5.5478401933965262</v>
      </c>
    </row>
    <row r="104" spans="1:12" x14ac:dyDescent="0.25">
      <c r="A104" s="19" t="s">
        <v>26</v>
      </c>
      <c r="B104" s="62">
        <v>1</v>
      </c>
      <c r="C104" s="11">
        <v>12</v>
      </c>
      <c r="D104" s="11">
        <v>15</v>
      </c>
      <c r="E104" s="24"/>
      <c r="F104" s="25">
        <f>B104/((C104+D104)/2)</f>
        <v>7.407407407407407E-2</v>
      </c>
      <c r="G104" s="25">
        <v>1</v>
      </c>
      <c r="H104" s="26">
        <f t="shared" si="13"/>
        <v>4205.9547601569502</v>
      </c>
      <c r="I104" s="26">
        <f>H104*G104</f>
        <v>4205.9547601569502</v>
      </c>
      <c r="J104" s="26">
        <f>H104/F104</f>
        <v>56780.389262118828</v>
      </c>
      <c r="K104" s="26">
        <f>J104</f>
        <v>56780.389262118828</v>
      </c>
      <c r="L104" s="27">
        <f>K104/H104</f>
        <v>13.5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ht="10" x14ac:dyDescent="0.2">
      <c r="A107" s="34" t="s">
        <v>29</v>
      </c>
      <c r="B107" s="31"/>
      <c r="C107" s="31"/>
      <c r="D107" s="31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ht="10" x14ac:dyDescent="0.2">
      <c r="A108" s="36" t="s">
        <v>12</v>
      </c>
      <c r="B108" s="35"/>
      <c r="C108" s="35"/>
      <c r="D108" s="35"/>
      <c r="H108" s="35"/>
      <c r="I108" s="35"/>
      <c r="J108" s="35"/>
      <c r="K108" s="35"/>
      <c r="L108" s="32"/>
    </row>
    <row r="109" spans="1:12" s="33" customFormat="1" ht="10" x14ac:dyDescent="0.2">
      <c r="A109" s="34" t="s">
        <v>27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ht="10" x14ac:dyDescent="0.2">
      <c r="A110" s="34" t="s">
        <v>13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ht="10" x14ac:dyDescent="0.2">
      <c r="A111" s="34" t="s">
        <v>14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ht="10" x14ac:dyDescent="0.2">
      <c r="A112" s="34" t="s">
        <v>15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ht="10" x14ac:dyDescent="0.2">
      <c r="A113" s="34" t="s">
        <v>16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0" x14ac:dyDescent="0.2">
      <c r="A114" s="34" t="s">
        <v>17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18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28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19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20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1"/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8" t="s">
        <v>58</v>
      </c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ht="10" x14ac:dyDescent="0.2">
      <c r="A121" s="35"/>
      <c r="B121" s="35"/>
      <c r="C121" s="35"/>
      <c r="D121" s="35"/>
      <c r="H121" s="35"/>
      <c r="I121" s="35"/>
      <c r="J121" s="35"/>
      <c r="K121" s="35"/>
      <c r="L121" s="32"/>
    </row>
    <row r="122" spans="1:12" s="33" customFormat="1" ht="10" x14ac:dyDescent="0.2">
      <c r="A122" s="35"/>
      <c r="B122" s="35"/>
      <c r="C122" s="35"/>
      <c r="D122" s="35"/>
      <c r="H122" s="35"/>
      <c r="I122" s="35"/>
      <c r="J122" s="35"/>
      <c r="K122" s="35"/>
      <c r="L122" s="32"/>
    </row>
    <row r="123" spans="1:12" s="33" customFormat="1" ht="10" x14ac:dyDescent="0.2">
      <c r="A123" s="35"/>
      <c r="B123" s="35"/>
      <c r="C123" s="35"/>
      <c r="D123" s="35"/>
      <c r="H123" s="35"/>
      <c r="I123" s="35"/>
      <c r="J123" s="35"/>
      <c r="K123" s="35"/>
      <c r="L123" s="32"/>
    </row>
    <row r="124" spans="1:12" s="33" customFormat="1" ht="10" x14ac:dyDescent="0.2">
      <c r="A124" s="35"/>
      <c r="B124" s="35"/>
      <c r="C124" s="35"/>
      <c r="D124" s="35"/>
      <c r="H124" s="35"/>
      <c r="I124" s="35"/>
      <c r="J124" s="35"/>
      <c r="K124" s="35"/>
      <c r="L124" s="32"/>
    </row>
    <row r="125" spans="1:12" s="33" customFormat="1" ht="10" x14ac:dyDescent="0.2">
      <c r="A125" s="35"/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2">
        <v>2</v>
      </c>
      <c r="C9" s="11">
        <v>1024</v>
      </c>
      <c r="D9" s="11">
        <v>1001</v>
      </c>
      <c r="E9" s="20">
        <v>0.5</v>
      </c>
      <c r="F9" s="21">
        <f>B9/((C9+D9)/2)</f>
        <v>1.9753086419753087E-3</v>
      </c>
      <c r="G9" s="21">
        <f t="shared" ref="G9:G72" si="0">F9/((1+(1-E9)*F9))</f>
        <v>1.9733596447952641E-3</v>
      </c>
      <c r="H9" s="16">
        <v>100000</v>
      </c>
      <c r="I9" s="16">
        <f>H9*G9</f>
        <v>197.33596447952641</v>
      </c>
      <c r="J9" s="16">
        <f t="shared" ref="J9:J72" si="1">H10+I9*E9</f>
        <v>99901.332017760229</v>
      </c>
      <c r="K9" s="16">
        <f>K10+J9</f>
        <v>7972017.344087881</v>
      </c>
      <c r="L9" s="22">
        <f>K9/H9</f>
        <v>79.72017344087881</v>
      </c>
    </row>
    <row r="10" spans="1:13" ht="14.5" x14ac:dyDescent="0.35">
      <c r="A10" s="19">
        <v>1</v>
      </c>
      <c r="B10" s="1">
        <v>0</v>
      </c>
      <c r="C10" s="11">
        <v>1157</v>
      </c>
      <c r="D10" s="11">
        <v>1041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99802.664035520473</v>
      </c>
      <c r="I10" s="16">
        <f t="shared" ref="I10:I73" si="3">H10*G10</f>
        <v>0</v>
      </c>
      <c r="J10" s="16">
        <f t="shared" si="1"/>
        <v>99802.664035520473</v>
      </c>
      <c r="K10" s="16">
        <f t="shared" ref="K10:K72" si="4">K11+J10</f>
        <v>7872116.0120701212</v>
      </c>
      <c r="L10" s="23">
        <f t="shared" ref="L10:L73" si="5">K10/H10</f>
        <v>78.876812439278964</v>
      </c>
    </row>
    <row r="11" spans="1:13" ht="14.5" x14ac:dyDescent="0.35">
      <c r="A11" s="19">
        <v>2</v>
      </c>
      <c r="B11" s="1">
        <v>0</v>
      </c>
      <c r="C11" s="11">
        <v>1114</v>
      </c>
      <c r="D11" s="11">
        <v>1123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99802.664035520473</v>
      </c>
      <c r="I11" s="16">
        <f t="shared" si="3"/>
        <v>0</v>
      </c>
      <c r="J11" s="16">
        <f t="shared" si="1"/>
        <v>99802.664035520473</v>
      </c>
      <c r="K11" s="16">
        <f t="shared" si="4"/>
        <v>7772313.3480346007</v>
      </c>
      <c r="L11" s="23">
        <f t="shared" si="5"/>
        <v>77.876812439278964</v>
      </c>
    </row>
    <row r="12" spans="1:13" ht="14.5" x14ac:dyDescent="0.35">
      <c r="A12" s="19">
        <v>3</v>
      </c>
      <c r="B12" s="1">
        <v>0</v>
      </c>
      <c r="C12" s="11">
        <v>1059</v>
      </c>
      <c r="D12" s="11">
        <v>1111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99802.664035520473</v>
      </c>
      <c r="I12" s="16">
        <f t="shared" si="3"/>
        <v>0</v>
      </c>
      <c r="J12" s="16">
        <f t="shared" si="1"/>
        <v>99802.664035520473</v>
      </c>
      <c r="K12" s="16">
        <f t="shared" si="4"/>
        <v>7672510.6839990802</v>
      </c>
      <c r="L12" s="23">
        <f t="shared" si="5"/>
        <v>76.876812439278964</v>
      </c>
    </row>
    <row r="13" spans="1:13" ht="14.5" x14ac:dyDescent="0.35">
      <c r="A13" s="19">
        <v>4</v>
      </c>
      <c r="B13" s="1">
        <v>0</v>
      </c>
      <c r="C13" s="11">
        <v>1048</v>
      </c>
      <c r="D13" s="11">
        <v>1044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99802.664035520473</v>
      </c>
      <c r="I13" s="16">
        <f t="shared" si="3"/>
        <v>0</v>
      </c>
      <c r="J13" s="16">
        <f t="shared" si="1"/>
        <v>99802.664035520473</v>
      </c>
      <c r="K13" s="16">
        <f t="shared" si="4"/>
        <v>7572708.0199635597</v>
      </c>
      <c r="L13" s="23">
        <f t="shared" si="5"/>
        <v>75.876812439278964</v>
      </c>
    </row>
    <row r="14" spans="1:13" ht="14.5" x14ac:dyDescent="0.35">
      <c r="A14" s="19">
        <v>5</v>
      </c>
      <c r="B14" s="1">
        <v>0</v>
      </c>
      <c r="C14" s="11">
        <v>884</v>
      </c>
      <c r="D14" s="11">
        <v>1035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99802.664035520473</v>
      </c>
      <c r="I14" s="16">
        <f t="shared" si="3"/>
        <v>0</v>
      </c>
      <c r="J14" s="16">
        <f t="shared" si="1"/>
        <v>99802.664035520473</v>
      </c>
      <c r="K14" s="16">
        <f t="shared" si="4"/>
        <v>7472905.3559280392</v>
      </c>
      <c r="L14" s="23">
        <f t="shared" si="5"/>
        <v>74.876812439278964</v>
      </c>
    </row>
    <row r="15" spans="1:13" ht="14.5" x14ac:dyDescent="0.35">
      <c r="A15" s="19">
        <v>6</v>
      </c>
      <c r="B15" s="1">
        <v>0</v>
      </c>
      <c r="C15" s="11">
        <v>838</v>
      </c>
      <c r="D15" s="11">
        <v>869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99802.664035520473</v>
      </c>
      <c r="I15" s="16">
        <f t="shared" si="3"/>
        <v>0</v>
      </c>
      <c r="J15" s="16">
        <f t="shared" si="1"/>
        <v>99802.664035520473</v>
      </c>
      <c r="K15" s="16">
        <f t="shared" si="4"/>
        <v>7373102.6918925187</v>
      </c>
      <c r="L15" s="23">
        <f t="shared" si="5"/>
        <v>73.876812439278964</v>
      </c>
    </row>
    <row r="16" spans="1:13" ht="14.5" x14ac:dyDescent="0.35">
      <c r="A16" s="19">
        <v>7</v>
      </c>
      <c r="B16" s="1">
        <v>0</v>
      </c>
      <c r="C16" s="11">
        <v>738</v>
      </c>
      <c r="D16" s="11">
        <v>817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99802.664035520473</v>
      </c>
      <c r="I16" s="16">
        <f t="shared" si="3"/>
        <v>0</v>
      </c>
      <c r="J16" s="16">
        <f t="shared" si="1"/>
        <v>99802.664035520473</v>
      </c>
      <c r="K16" s="16">
        <f t="shared" si="4"/>
        <v>7273300.0278569981</v>
      </c>
      <c r="L16" s="23">
        <f t="shared" si="5"/>
        <v>72.876812439278964</v>
      </c>
    </row>
    <row r="17" spans="1:12" ht="14.5" x14ac:dyDescent="0.35">
      <c r="A17" s="19">
        <v>8</v>
      </c>
      <c r="B17" s="1">
        <v>0</v>
      </c>
      <c r="C17" s="11">
        <v>795</v>
      </c>
      <c r="D17" s="11">
        <v>714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99802.664035520473</v>
      </c>
      <c r="I17" s="16">
        <f t="shared" si="3"/>
        <v>0</v>
      </c>
      <c r="J17" s="16">
        <f t="shared" si="1"/>
        <v>99802.664035520473</v>
      </c>
      <c r="K17" s="16">
        <f t="shared" si="4"/>
        <v>7173497.3638214776</v>
      </c>
      <c r="L17" s="23">
        <f t="shared" si="5"/>
        <v>71.876812439278964</v>
      </c>
    </row>
    <row r="18" spans="1:12" x14ac:dyDescent="0.25">
      <c r="A18" s="19">
        <v>9</v>
      </c>
      <c r="B18" s="62">
        <v>1</v>
      </c>
      <c r="C18" s="11">
        <v>741</v>
      </c>
      <c r="D18" s="11">
        <v>787</v>
      </c>
      <c r="E18" s="20">
        <v>0.5</v>
      </c>
      <c r="F18" s="21">
        <f t="shared" si="2"/>
        <v>1.3089005235602095E-3</v>
      </c>
      <c r="G18" s="21">
        <f t="shared" si="0"/>
        <v>1.3080444735120997E-3</v>
      </c>
      <c r="H18" s="16">
        <f t="shared" si="6"/>
        <v>99802.664035520473</v>
      </c>
      <c r="I18" s="16">
        <f t="shared" si="3"/>
        <v>130.54632313344734</v>
      </c>
      <c r="J18" s="16">
        <f t="shared" si="1"/>
        <v>99737.390873953758</v>
      </c>
      <c r="K18" s="16">
        <f t="shared" si="4"/>
        <v>7073694.6997859571</v>
      </c>
      <c r="L18" s="23">
        <f t="shared" si="5"/>
        <v>70.876812439278964</v>
      </c>
    </row>
    <row r="19" spans="1:12" ht="14.5" x14ac:dyDescent="0.35">
      <c r="A19" s="19">
        <v>10</v>
      </c>
      <c r="B19" s="1">
        <v>0</v>
      </c>
      <c r="C19" s="11">
        <v>634</v>
      </c>
      <c r="D19" s="11">
        <v>734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99672.117712387029</v>
      </c>
      <c r="I19" s="16">
        <f t="shared" si="3"/>
        <v>0</v>
      </c>
      <c r="J19" s="16">
        <f t="shared" si="1"/>
        <v>99672.117712387029</v>
      </c>
      <c r="K19" s="16">
        <f t="shared" si="4"/>
        <v>6973957.3089120034</v>
      </c>
      <c r="L19" s="23">
        <f t="shared" si="5"/>
        <v>69.968989010908672</v>
      </c>
    </row>
    <row r="20" spans="1:12" ht="14.5" x14ac:dyDescent="0.35">
      <c r="A20" s="19">
        <v>11</v>
      </c>
      <c r="B20" s="1">
        <v>0</v>
      </c>
      <c r="C20" s="11">
        <v>627</v>
      </c>
      <c r="D20" s="11">
        <v>629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99672.117712387029</v>
      </c>
      <c r="I20" s="16">
        <f t="shared" si="3"/>
        <v>0</v>
      </c>
      <c r="J20" s="16">
        <f t="shared" si="1"/>
        <v>99672.117712387029</v>
      </c>
      <c r="K20" s="16">
        <f t="shared" si="4"/>
        <v>6874285.1911996165</v>
      </c>
      <c r="L20" s="23">
        <f t="shared" si="5"/>
        <v>68.968989010908672</v>
      </c>
    </row>
    <row r="21" spans="1:12" ht="14.5" x14ac:dyDescent="0.35">
      <c r="A21" s="19">
        <v>12</v>
      </c>
      <c r="B21" s="1">
        <v>0</v>
      </c>
      <c r="C21" s="11">
        <v>659</v>
      </c>
      <c r="D21" s="11">
        <v>624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99672.117712387029</v>
      </c>
      <c r="I21" s="16">
        <f t="shared" si="3"/>
        <v>0</v>
      </c>
      <c r="J21" s="16">
        <f t="shared" si="1"/>
        <v>99672.117712387029</v>
      </c>
      <c r="K21" s="16">
        <f t="shared" si="4"/>
        <v>6774613.0734872296</v>
      </c>
      <c r="L21" s="23">
        <f t="shared" si="5"/>
        <v>67.968989010908672</v>
      </c>
    </row>
    <row r="22" spans="1:12" ht="14.5" x14ac:dyDescent="0.35">
      <c r="A22" s="19">
        <v>13</v>
      </c>
      <c r="B22" s="1">
        <v>0</v>
      </c>
      <c r="C22" s="11">
        <v>575</v>
      </c>
      <c r="D22" s="11">
        <v>652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99672.117712387029</v>
      </c>
      <c r="I22" s="16">
        <f t="shared" si="3"/>
        <v>0</v>
      </c>
      <c r="J22" s="16">
        <f t="shared" si="1"/>
        <v>99672.117712387029</v>
      </c>
      <c r="K22" s="16">
        <f t="shared" si="4"/>
        <v>6674940.9557748428</v>
      </c>
      <c r="L22" s="23">
        <f t="shared" si="5"/>
        <v>66.968989010908672</v>
      </c>
    </row>
    <row r="23" spans="1:12" ht="14.5" x14ac:dyDescent="0.35">
      <c r="A23" s="19">
        <v>14</v>
      </c>
      <c r="B23" s="1">
        <v>0</v>
      </c>
      <c r="C23" s="11">
        <v>567</v>
      </c>
      <c r="D23" s="11">
        <v>559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99672.117712387029</v>
      </c>
      <c r="I23" s="16">
        <f t="shared" si="3"/>
        <v>0</v>
      </c>
      <c r="J23" s="16">
        <f t="shared" si="1"/>
        <v>99672.117712387029</v>
      </c>
      <c r="K23" s="16">
        <f t="shared" si="4"/>
        <v>6575268.8380624559</v>
      </c>
      <c r="L23" s="23">
        <f t="shared" si="5"/>
        <v>65.968989010908672</v>
      </c>
    </row>
    <row r="24" spans="1:12" ht="14.5" x14ac:dyDescent="0.35">
      <c r="A24" s="19">
        <v>15</v>
      </c>
      <c r="B24" s="1">
        <v>0</v>
      </c>
      <c r="C24" s="11">
        <v>541</v>
      </c>
      <c r="D24" s="11">
        <v>576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99672.117712387029</v>
      </c>
      <c r="I24" s="16">
        <f t="shared" si="3"/>
        <v>0</v>
      </c>
      <c r="J24" s="16">
        <f t="shared" si="1"/>
        <v>99672.117712387029</v>
      </c>
      <c r="K24" s="16">
        <f t="shared" si="4"/>
        <v>6475596.720350069</v>
      </c>
      <c r="L24" s="23">
        <f t="shared" si="5"/>
        <v>64.968989010908672</v>
      </c>
    </row>
    <row r="25" spans="1:12" x14ac:dyDescent="0.25">
      <c r="A25" s="19">
        <v>16</v>
      </c>
      <c r="B25" s="62">
        <v>1</v>
      </c>
      <c r="C25" s="11">
        <v>509</v>
      </c>
      <c r="D25" s="11">
        <v>540</v>
      </c>
      <c r="E25" s="20">
        <v>0.5</v>
      </c>
      <c r="F25" s="21">
        <f t="shared" si="2"/>
        <v>1.9065776930409914E-3</v>
      </c>
      <c r="G25" s="21">
        <f t="shared" si="0"/>
        <v>1.9047619047619048E-3</v>
      </c>
      <c r="H25" s="16">
        <f t="shared" si="6"/>
        <v>99672.117712387029</v>
      </c>
      <c r="I25" s="16">
        <f t="shared" si="3"/>
        <v>189.85165278549911</v>
      </c>
      <c r="J25" s="16">
        <f t="shared" si="1"/>
        <v>99577.191885994282</v>
      </c>
      <c r="K25" s="16">
        <f t="shared" si="4"/>
        <v>6375924.6026376821</v>
      </c>
      <c r="L25" s="23">
        <f t="shared" si="5"/>
        <v>63.968989010908679</v>
      </c>
    </row>
    <row r="26" spans="1:12" ht="14.5" x14ac:dyDescent="0.35">
      <c r="A26" s="19">
        <v>17</v>
      </c>
      <c r="B26" s="1">
        <v>0</v>
      </c>
      <c r="C26" s="11">
        <v>566</v>
      </c>
      <c r="D26" s="11">
        <v>505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99482.266059601534</v>
      </c>
      <c r="I26" s="16">
        <f t="shared" si="3"/>
        <v>0</v>
      </c>
      <c r="J26" s="16">
        <f t="shared" si="1"/>
        <v>99482.266059601534</v>
      </c>
      <c r="K26" s="16">
        <f t="shared" si="4"/>
        <v>6276347.4107516883</v>
      </c>
      <c r="L26" s="23">
        <f t="shared" si="5"/>
        <v>63.090113035738661</v>
      </c>
    </row>
    <row r="27" spans="1:12" ht="14.5" x14ac:dyDescent="0.35">
      <c r="A27" s="19">
        <v>18</v>
      </c>
      <c r="B27" s="1">
        <v>0</v>
      </c>
      <c r="C27" s="11">
        <v>594</v>
      </c>
      <c r="D27" s="11">
        <v>573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99482.266059601534</v>
      </c>
      <c r="I27" s="16">
        <f t="shared" si="3"/>
        <v>0</v>
      </c>
      <c r="J27" s="16">
        <f t="shared" si="1"/>
        <v>99482.266059601534</v>
      </c>
      <c r="K27" s="16">
        <f t="shared" si="4"/>
        <v>6176865.1446920866</v>
      </c>
      <c r="L27" s="23">
        <f t="shared" si="5"/>
        <v>62.090113035738661</v>
      </c>
    </row>
    <row r="28" spans="1:12" ht="14.5" x14ac:dyDescent="0.35">
      <c r="A28" s="19">
        <v>19</v>
      </c>
      <c r="B28" s="1">
        <v>0</v>
      </c>
      <c r="C28" s="11">
        <v>572</v>
      </c>
      <c r="D28" s="11">
        <v>581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99482.266059601534</v>
      </c>
      <c r="I28" s="16">
        <f t="shared" si="3"/>
        <v>0</v>
      </c>
      <c r="J28" s="16">
        <f t="shared" si="1"/>
        <v>99482.266059601534</v>
      </c>
      <c r="K28" s="16">
        <f t="shared" si="4"/>
        <v>6077382.8786324849</v>
      </c>
      <c r="L28" s="23">
        <f t="shared" si="5"/>
        <v>61.090113035738653</v>
      </c>
    </row>
    <row r="29" spans="1:12" ht="14.5" x14ac:dyDescent="0.35">
      <c r="A29" s="19">
        <v>20</v>
      </c>
      <c r="B29" s="1">
        <v>0</v>
      </c>
      <c r="C29" s="11">
        <v>602</v>
      </c>
      <c r="D29" s="11">
        <v>588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99482.266059601534</v>
      </c>
      <c r="I29" s="16">
        <f t="shared" si="3"/>
        <v>0</v>
      </c>
      <c r="J29" s="16">
        <f t="shared" si="1"/>
        <v>99482.266059601534</v>
      </c>
      <c r="K29" s="16">
        <f t="shared" si="4"/>
        <v>5977900.6125728833</v>
      </c>
      <c r="L29" s="23">
        <f t="shared" si="5"/>
        <v>60.090113035738653</v>
      </c>
    </row>
    <row r="30" spans="1:12" ht="14.5" x14ac:dyDescent="0.35">
      <c r="A30" s="19">
        <v>21</v>
      </c>
      <c r="B30" s="1">
        <v>0</v>
      </c>
      <c r="C30" s="11">
        <v>630</v>
      </c>
      <c r="D30" s="11">
        <v>602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99482.266059601534</v>
      </c>
      <c r="I30" s="16">
        <f t="shared" si="3"/>
        <v>0</v>
      </c>
      <c r="J30" s="16">
        <f t="shared" si="1"/>
        <v>99482.266059601534</v>
      </c>
      <c r="K30" s="16">
        <f t="shared" si="4"/>
        <v>5878418.3465132816</v>
      </c>
      <c r="L30" s="23">
        <f t="shared" si="5"/>
        <v>59.090113035738653</v>
      </c>
    </row>
    <row r="31" spans="1:12" x14ac:dyDescent="0.25">
      <c r="A31" s="19">
        <v>22</v>
      </c>
      <c r="B31" s="62">
        <v>1</v>
      </c>
      <c r="C31" s="11">
        <v>671</v>
      </c>
      <c r="D31" s="11">
        <v>631</v>
      </c>
      <c r="E31" s="20">
        <v>0.5</v>
      </c>
      <c r="F31" s="21">
        <f t="shared" si="2"/>
        <v>1.5360983102918587E-3</v>
      </c>
      <c r="G31" s="21">
        <f t="shared" si="0"/>
        <v>1.5349194167306218E-3</v>
      </c>
      <c r="H31" s="16">
        <f t="shared" si="6"/>
        <v>99482.266059601534</v>
      </c>
      <c r="I31" s="16">
        <f t="shared" si="3"/>
        <v>152.69726179524412</v>
      </c>
      <c r="J31" s="16">
        <f t="shared" si="1"/>
        <v>99405.91742870392</v>
      </c>
      <c r="K31" s="16">
        <f t="shared" si="4"/>
        <v>5778936.0804536799</v>
      </c>
      <c r="L31" s="23">
        <f t="shared" si="5"/>
        <v>58.090113035738653</v>
      </c>
    </row>
    <row r="32" spans="1:12" ht="14.5" x14ac:dyDescent="0.35">
      <c r="A32" s="19">
        <v>23</v>
      </c>
      <c r="B32" s="1">
        <v>0</v>
      </c>
      <c r="C32" s="11">
        <v>681</v>
      </c>
      <c r="D32" s="11">
        <v>662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99329.568797806292</v>
      </c>
      <c r="I32" s="16">
        <f t="shared" si="3"/>
        <v>0</v>
      </c>
      <c r="J32" s="16">
        <f t="shared" si="1"/>
        <v>99329.568797806292</v>
      </c>
      <c r="K32" s="16">
        <f t="shared" si="4"/>
        <v>5679530.1630249759</v>
      </c>
      <c r="L32" s="23">
        <f t="shared" si="5"/>
        <v>57.178645108045707</v>
      </c>
    </row>
    <row r="33" spans="1:12" ht="14.5" x14ac:dyDescent="0.35">
      <c r="A33" s="19">
        <v>24</v>
      </c>
      <c r="B33" s="1">
        <v>0</v>
      </c>
      <c r="C33" s="11">
        <v>721</v>
      </c>
      <c r="D33" s="11">
        <v>669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99329.568797806292</v>
      </c>
      <c r="I33" s="16">
        <f t="shared" si="3"/>
        <v>0</v>
      </c>
      <c r="J33" s="16">
        <f t="shared" si="1"/>
        <v>99329.568797806292</v>
      </c>
      <c r="K33" s="16">
        <f t="shared" si="4"/>
        <v>5580200.5942271696</v>
      </c>
      <c r="L33" s="23">
        <f t="shared" si="5"/>
        <v>56.178645108045707</v>
      </c>
    </row>
    <row r="34" spans="1:12" ht="14.5" x14ac:dyDescent="0.35">
      <c r="A34" s="19">
        <v>25</v>
      </c>
      <c r="B34" s="1">
        <v>0</v>
      </c>
      <c r="C34" s="11">
        <v>861</v>
      </c>
      <c r="D34" s="11">
        <v>713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99329.568797806292</v>
      </c>
      <c r="I34" s="16">
        <f t="shared" si="3"/>
        <v>0</v>
      </c>
      <c r="J34" s="16">
        <f t="shared" si="1"/>
        <v>99329.568797806292</v>
      </c>
      <c r="K34" s="16">
        <f t="shared" si="4"/>
        <v>5480871.0254293634</v>
      </c>
      <c r="L34" s="23">
        <f t="shared" si="5"/>
        <v>55.178645108045707</v>
      </c>
    </row>
    <row r="35" spans="1:12" ht="14.5" x14ac:dyDescent="0.35">
      <c r="A35" s="19">
        <v>26</v>
      </c>
      <c r="B35" s="1">
        <v>0</v>
      </c>
      <c r="C35" s="11">
        <v>813</v>
      </c>
      <c r="D35" s="11">
        <v>840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99329.568797806292</v>
      </c>
      <c r="I35" s="16">
        <f t="shared" si="3"/>
        <v>0</v>
      </c>
      <c r="J35" s="16">
        <f t="shared" si="1"/>
        <v>99329.568797806292</v>
      </c>
      <c r="K35" s="16">
        <f t="shared" si="4"/>
        <v>5381541.4566315571</v>
      </c>
      <c r="L35" s="23">
        <f t="shared" si="5"/>
        <v>54.178645108045707</v>
      </c>
    </row>
    <row r="36" spans="1:12" ht="14.5" x14ac:dyDescent="0.35">
      <c r="A36" s="19">
        <v>27</v>
      </c>
      <c r="B36" s="1">
        <v>0</v>
      </c>
      <c r="C36" s="11">
        <v>975</v>
      </c>
      <c r="D36" s="11">
        <v>794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99329.568797806292</v>
      </c>
      <c r="I36" s="16">
        <f t="shared" si="3"/>
        <v>0</v>
      </c>
      <c r="J36" s="16">
        <f t="shared" si="1"/>
        <v>99329.568797806292</v>
      </c>
      <c r="K36" s="16">
        <f t="shared" si="4"/>
        <v>5282211.8878337508</v>
      </c>
      <c r="L36" s="23">
        <f t="shared" si="5"/>
        <v>53.178645108045707</v>
      </c>
    </row>
    <row r="37" spans="1:12" x14ac:dyDescent="0.25">
      <c r="A37" s="19">
        <v>28</v>
      </c>
      <c r="B37" s="62">
        <v>2</v>
      </c>
      <c r="C37" s="11">
        <v>1113</v>
      </c>
      <c r="D37" s="11">
        <v>938</v>
      </c>
      <c r="E37" s="20">
        <v>0.5</v>
      </c>
      <c r="F37" s="21">
        <f t="shared" si="2"/>
        <v>1.9502681618722574E-3</v>
      </c>
      <c r="G37" s="21">
        <f t="shared" si="0"/>
        <v>1.948368241597662E-3</v>
      </c>
      <c r="H37" s="16">
        <f t="shared" si="6"/>
        <v>99329.568797806292</v>
      </c>
      <c r="I37" s="16">
        <f t="shared" si="3"/>
        <v>193.53057729723585</v>
      </c>
      <c r="J37" s="16">
        <f t="shared" si="1"/>
        <v>99232.803509157675</v>
      </c>
      <c r="K37" s="16">
        <f t="shared" si="4"/>
        <v>5182882.3190359445</v>
      </c>
      <c r="L37" s="23">
        <f t="shared" si="5"/>
        <v>52.178645108045707</v>
      </c>
    </row>
    <row r="38" spans="1:12" ht="14.5" x14ac:dyDescent="0.35">
      <c r="A38" s="19">
        <v>29</v>
      </c>
      <c r="B38" s="1">
        <v>0</v>
      </c>
      <c r="C38" s="11">
        <v>1128</v>
      </c>
      <c r="D38" s="11">
        <v>1081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99136.038220509057</v>
      </c>
      <c r="I38" s="16">
        <f t="shared" si="3"/>
        <v>0</v>
      </c>
      <c r="J38" s="16">
        <f t="shared" si="1"/>
        <v>99136.038220509057</v>
      </c>
      <c r="K38" s="16">
        <f t="shared" si="4"/>
        <v>5083649.5155267864</v>
      </c>
      <c r="L38" s="23">
        <f t="shared" si="5"/>
        <v>51.279530701228808</v>
      </c>
    </row>
    <row r="39" spans="1:12" ht="14.5" x14ac:dyDescent="0.35">
      <c r="A39" s="19">
        <v>30</v>
      </c>
      <c r="B39" s="1">
        <v>0</v>
      </c>
      <c r="C39" s="11">
        <v>1286</v>
      </c>
      <c r="D39" s="11">
        <v>1096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99136.038220509057</v>
      </c>
      <c r="I39" s="16">
        <f t="shared" si="3"/>
        <v>0</v>
      </c>
      <c r="J39" s="16">
        <f t="shared" si="1"/>
        <v>99136.038220509057</v>
      </c>
      <c r="K39" s="16">
        <f t="shared" si="4"/>
        <v>4984513.4773062775</v>
      </c>
      <c r="L39" s="23">
        <f t="shared" si="5"/>
        <v>50.279530701228808</v>
      </c>
    </row>
    <row r="40" spans="1:12" ht="14.5" x14ac:dyDescent="0.35">
      <c r="A40" s="19">
        <v>31</v>
      </c>
      <c r="B40" s="1">
        <v>0</v>
      </c>
      <c r="C40" s="11">
        <v>1438</v>
      </c>
      <c r="D40" s="11">
        <v>1268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99136.038220509057</v>
      </c>
      <c r="I40" s="16">
        <f t="shared" si="3"/>
        <v>0</v>
      </c>
      <c r="J40" s="16">
        <f t="shared" si="1"/>
        <v>99136.038220509057</v>
      </c>
      <c r="K40" s="16">
        <f t="shared" si="4"/>
        <v>4885377.4390857685</v>
      </c>
      <c r="L40" s="23">
        <f t="shared" si="5"/>
        <v>49.279530701228808</v>
      </c>
    </row>
    <row r="41" spans="1:12" ht="14.5" x14ac:dyDescent="0.35">
      <c r="A41" s="19">
        <v>32</v>
      </c>
      <c r="B41" s="1">
        <v>0</v>
      </c>
      <c r="C41" s="11">
        <v>1657</v>
      </c>
      <c r="D41" s="11">
        <v>1431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99136.038220509057</v>
      </c>
      <c r="I41" s="16">
        <f t="shared" si="3"/>
        <v>0</v>
      </c>
      <c r="J41" s="16">
        <f t="shared" si="1"/>
        <v>99136.038220509057</v>
      </c>
      <c r="K41" s="16">
        <f t="shared" si="4"/>
        <v>4786241.4008652596</v>
      </c>
      <c r="L41" s="23">
        <f t="shared" si="5"/>
        <v>48.279530701228808</v>
      </c>
    </row>
    <row r="42" spans="1:12" ht="14.5" x14ac:dyDescent="0.35">
      <c r="A42" s="19">
        <v>33</v>
      </c>
      <c r="B42" s="1">
        <v>0</v>
      </c>
      <c r="C42" s="11">
        <v>1703</v>
      </c>
      <c r="D42" s="11">
        <v>1609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99136.038220509057</v>
      </c>
      <c r="I42" s="16">
        <f t="shared" si="3"/>
        <v>0</v>
      </c>
      <c r="J42" s="16">
        <f t="shared" si="1"/>
        <v>99136.038220509057</v>
      </c>
      <c r="K42" s="16">
        <f t="shared" si="4"/>
        <v>4687105.3626447506</v>
      </c>
      <c r="L42" s="23">
        <f t="shared" si="5"/>
        <v>47.279530701228808</v>
      </c>
    </row>
    <row r="43" spans="1:12" ht="14.5" x14ac:dyDescent="0.35">
      <c r="A43" s="19">
        <v>34</v>
      </c>
      <c r="B43" s="1">
        <v>0</v>
      </c>
      <c r="C43" s="11">
        <v>1878</v>
      </c>
      <c r="D43" s="11">
        <v>1656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99136.038220509057</v>
      </c>
      <c r="I43" s="16">
        <f t="shared" si="3"/>
        <v>0</v>
      </c>
      <c r="J43" s="16">
        <f t="shared" si="1"/>
        <v>99136.038220509057</v>
      </c>
      <c r="K43" s="16">
        <f t="shared" si="4"/>
        <v>4587969.3244242417</v>
      </c>
      <c r="L43" s="23">
        <f t="shared" si="5"/>
        <v>46.279530701228808</v>
      </c>
    </row>
    <row r="44" spans="1:12" ht="14.5" x14ac:dyDescent="0.35">
      <c r="A44" s="19">
        <v>35</v>
      </c>
      <c r="B44" s="1">
        <v>0</v>
      </c>
      <c r="C44" s="11">
        <v>1823</v>
      </c>
      <c r="D44" s="11">
        <v>1823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99136.038220509057</v>
      </c>
      <c r="I44" s="16">
        <f t="shared" si="3"/>
        <v>0</v>
      </c>
      <c r="J44" s="16">
        <f t="shared" si="1"/>
        <v>99136.038220509057</v>
      </c>
      <c r="K44" s="16">
        <f t="shared" si="4"/>
        <v>4488833.2862037327</v>
      </c>
      <c r="L44" s="23">
        <f t="shared" si="5"/>
        <v>45.279530701228815</v>
      </c>
    </row>
    <row r="45" spans="1:12" ht="14.5" x14ac:dyDescent="0.35">
      <c r="A45" s="19">
        <v>36</v>
      </c>
      <c r="B45" s="1">
        <v>0</v>
      </c>
      <c r="C45" s="11">
        <v>1855</v>
      </c>
      <c r="D45" s="11">
        <v>1768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99136.038220509057</v>
      </c>
      <c r="I45" s="16">
        <f t="shared" si="3"/>
        <v>0</v>
      </c>
      <c r="J45" s="16">
        <f t="shared" si="1"/>
        <v>99136.038220509057</v>
      </c>
      <c r="K45" s="16">
        <f t="shared" si="4"/>
        <v>4389697.2479832238</v>
      </c>
      <c r="L45" s="23">
        <f t="shared" si="5"/>
        <v>44.279530701228815</v>
      </c>
    </row>
    <row r="46" spans="1:12" ht="14.5" x14ac:dyDescent="0.35">
      <c r="A46" s="19">
        <v>37</v>
      </c>
      <c r="B46" s="1">
        <v>0</v>
      </c>
      <c r="C46" s="11">
        <v>1721</v>
      </c>
      <c r="D46" s="11">
        <v>1795</v>
      </c>
      <c r="E46" s="20">
        <v>0.5</v>
      </c>
      <c r="F46" s="21">
        <f t="shared" si="2"/>
        <v>0</v>
      </c>
      <c r="G46" s="21">
        <f t="shared" si="0"/>
        <v>0</v>
      </c>
      <c r="H46" s="16">
        <f t="shared" si="6"/>
        <v>99136.038220509057</v>
      </c>
      <c r="I46" s="16">
        <f t="shared" si="3"/>
        <v>0</v>
      </c>
      <c r="J46" s="16">
        <f t="shared" si="1"/>
        <v>99136.038220509057</v>
      </c>
      <c r="K46" s="16">
        <f t="shared" si="4"/>
        <v>4290561.2097627148</v>
      </c>
      <c r="L46" s="23">
        <f t="shared" si="5"/>
        <v>43.279530701228815</v>
      </c>
    </row>
    <row r="47" spans="1:12" ht="14.5" x14ac:dyDescent="0.35">
      <c r="A47" s="19">
        <v>38</v>
      </c>
      <c r="B47" s="1">
        <v>0</v>
      </c>
      <c r="C47" s="11">
        <v>1487</v>
      </c>
      <c r="D47" s="11">
        <v>1687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99136.038220509057</v>
      </c>
      <c r="I47" s="16">
        <f t="shared" si="3"/>
        <v>0</v>
      </c>
      <c r="J47" s="16">
        <f t="shared" si="1"/>
        <v>99136.038220509057</v>
      </c>
      <c r="K47" s="16">
        <f t="shared" si="4"/>
        <v>4191425.1715422058</v>
      </c>
      <c r="L47" s="23">
        <f t="shared" si="5"/>
        <v>42.279530701228815</v>
      </c>
    </row>
    <row r="48" spans="1:12" ht="14.5" x14ac:dyDescent="0.35">
      <c r="A48" s="19">
        <v>39</v>
      </c>
      <c r="B48" s="1">
        <v>0</v>
      </c>
      <c r="C48" s="11">
        <v>1399</v>
      </c>
      <c r="D48" s="11">
        <v>1467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99136.038220509057</v>
      </c>
      <c r="I48" s="16">
        <f t="shared" si="3"/>
        <v>0</v>
      </c>
      <c r="J48" s="16">
        <f t="shared" si="1"/>
        <v>99136.038220509057</v>
      </c>
      <c r="K48" s="16">
        <f t="shared" si="4"/>
        <v>4092289.1333216969</v>
      </c>
      <c r="L48" s="23">
        <f t="shared" si="5"/>
        <v>41.279530701228815</v>
      </c>
    </row>
    <row r="49" spans="1:12" x14ac:dyDescent="0.25">
      <c r="A49" s="19">
        <v>40</v>
      </c>
      <c r="B49" s="62">
        <v>2</v>
      </c>
      <c r="C49" s="11">
        <v>1307</v>
      </c>
      <c r="D49" s="11">
        <v>1362</v>
      </c>
      <c r="E49" s="20">
        <v>0.5</v>
      </c>
      <c r="F49" s="21">
        <f t="shared" si="2"/>
        <v>1.4986886474334957E-3</v>
      </c>
      <c r="G49" s="21">
        <f t="shared" si="0"/>
        <v>1.4975664545114188E-3</v>
      </c>
      <c r="H49" s="16">
        <f t="shared" si="6"/>
        <v>99136.038220509057</v>
      </c>
      <c r="I49" s="16">
        <f t="shared" si="3"/>
        <v>148.46280527219625</v>
      </c>
      <c r="J49" s="16">
        <f t="shared" si="1"/>
        <v>99061.806817872959</v>
      </c>
      <c r="K49" s="16">
        <f t="shared" si="4"/>
        <v>3993153.0951011879</v>
      </c>
      <c r="L49" s="23">
        <f t="shared" si="5"/>
        <v>40.279530701228815</v>
      </c>
    </row>
    <row r="50" spans="1:12" x14ac:dyDescent="0.25">
      <c r="A50" s="19">
        <v>41</v>
      </c>
      <c r="B50" s="62">
        <v>2</v>
      </c>
      <c r="C50" s="11">
        <v>1168</v>
      </c>
      <c r="D50" s="11">
        <v>1277</v>
      </c>
      <c r="E50" s="20">
        <v>0.5</v>
      </c>
      <c r="F50" s="21">
        <f t="shared" si="2"/>
        <v>1.6359918200408998E-3</v>
      </c>
      <c r="G50" s="21">
        <f t="shared" si="0"/>
        <v>1.6346546791990192E-3</v>
      </c>
      <c r="H50" s="16">
        <f t="shared" si="6"/>
        <v>98987.575415236861</v>
      </c>
      <c r="I50" s="16">
        <f t="shared" si="3"/>
        <v>161.81050333508273</v>
      </c>
      <c r="J50" s="16">
        <f t="shared" si="1"/>
        <v>98906.670163569317</v>
      </c>
      <c r="K50" s="16">
        <f t="shared" si="4"/>
        <v>3894091.288283315</v>
      </c>
      <c r="L50" s="23">
        <f t="shared" si="5"/>
        <v>39.339192539550872</v>
      </c>
    </row>
    <row r="51" spans="1:12" x14ac:dyDescent="0.25">
      <c r="A51" s="19">
        <v>42</v>
      </c>
      <c r="B51" s="62">
        <v>1</v>
      </c>
      <c r="C51" s="11">
        <v>1087</v>
      </c>
      <c r="D51" s="11">
        <v>1136</v>
      </c>
      <c r="E51" s="20">
        <v>0.5</v>
      </c>
      <c r="F51" s="21">
        <f t="shared" si="2"/>
        <v>8.9968511021142603E-4</v>
      </c>
      <c r="G51" s="21">
        <f t="shared" si="0"/>
        <v>8.992805755395685E-4</v>
      </c>
      <c r="H51" s="16">
        <f t="shared" si="6"/>
        <v>98825.764911901773</v>
      </c>
      <c r="I51" s="16">
        <f t="shared" si="3"/>
        <v>88.872090748113123</v>
      </c>
      <c r="J51" s="16">
        <f t="shared" si="1"/>
        <v>98781.328866527707</v>
      </c>
      <c r="K51" s="16">
        <f t="shared" si="4"/>
        <v>3795184.6181197455</v>
      </c>
      <c r="L51" s="23">
        <f t="shared" si="5"/>
        <v>38.40278515934547</v>
      </c>
    </row>
    <row r="52" spans="1:12" x14ac:dyDescent="0.25">
      <c r="A52" s="19">
        <v>43</v>
      </c>
      <c r="B52" s="62">
        <v>1</v>
      </c>
      <c r="C52" s="11">
        <v>1035</v>
      </c>
      <c r="D52" s="11">
        <v>1060</v>
      </c>
      <c r="E52" s="20">
        <v>0.5</v>
      </c>
      <c r="F52" s="21">
        <f t="shared" si="2"/>
        <v>9.5465393794749406E-4</v>
      </c>
      <c r="G52" s="21">
        <f t="shared" si="0"/>
        <v>9.5419847328244282E-4</v>
      </c>
      <c r="H52" s="16">
        <f t="shared" si="6"/>
        <v>98736.892821153655</v>
      </c>
      <c r="I52" s="16">
        <f t="shared" si="3"/>
        <v>94.214592386597005</v>
      </c>
      <c r="J52" s="16">
        <f t="shared" si="1"/>
        <v>98689.78552496036</v>
      </c>
      <c r="K52" s="16">
        <f t="shared" si="4"/>
        <v>3696403.2892532176</v>
      </c>
      <c r="L52" s="23">
        <f t="shared" si="5"/>
        <v>37.4369010775807</v>
      </c>
    </row>
    <row r="53" spans="1:12" x14ac:dyDescent="0.25">
      <c r="A53" s="19">
        <v>44</v>
      </c>
      <c r="B53" s="62">
        <v>2</v>
      </c>
      <c r="C53" s="11">
        <v>998</v>
      </c>
      <c r="D53" s="11">
        <v>998</v>
      </c>
      <c r="E53" s="20">
        <v>0.5</v>
      </c>
      <c r="F53" s="21">
        <f t="shared" si="2"/>
        <v>2.004008016032064E-3</v>
      </c>
      <c r="G53" s="21">
        <f t="shared" si="0"/>
        <v>2.0020020020020016E-3</v>
      </c>
      <c r="H53" s="16">
        <f t="shared" si="6"/>
        <v>98642.678228767065</v>
      </c>
      <c r="I53" s="16">
        <f t="shared" si="3"/>
        <v>197.48283929683092</v>
      </c>
      <c r="J53" s="16">
        <f t="shared" si="1"/>
        <v>98543.936809118648</v>
      </c>
      <c r="K53" s="16">
        <f t="shared" si="4"/>
        <v>3597713.5037282575</v>
      </c>
      <c r="L53" s="23">
        <f t="shared" si="5"/>
        <v>36.472179875171513</v>
      </c>
    </row>
    <row r="54" spans="1:12" x14ac:dyDescent="0.25">
      <c r="A54" s="19">
        <v>45</v>
      </c>
      <c r="B54" s="62">
        <v>1</v>
      </c>
      <c r="C54" s="11">
        <v>967</v>
      </c>
      <c r="D54" s="11">
        <v>978</v>
      </c>
      <c r="E54" s="20">
        <v>0.5</v>
      </c>
      <c r="F54" s="21">
        <f t="shared" si="2"/>
        <v>1.0282776349614395E-3</v>
      </c>
      <c r="G54" s="21">
        <f t="shared" si="0"/>
        <v>1.0277492291880779E-3</v>
      </c>
      <c r="H54" s="16">
        <f t="shared" si="6"/>
        <v>98445.195389470231</v>
      </c>
      <c r="I54" s="16">
        <f t="shared" si="3"/>
        <v>101.17697367879775</v>
      </c>
      <c r="J54" s="16">
        <f t="shared" si="1"/>
        <v>98394.60690263084</v>
      </c>
      <c r="K54" s="16">
        <f t="shared" si="4"/>
        <v>3499169.5669191387</v>
      </c>
      <c r="L54" s="23">
        <f t="shared" si="5"/>
        <v>35.544340717448691</v>
      </c>
    </row>
    <row r="55" spans="1:12" ht="14.5" x14ac:dyDescent="0.35">
      <c r="A55" s="19">
        <v>46</v>
      </c>
      <c r="B55" s="1">
        <v>0</v>
      </c>
      <c r="C55" s="11">
        <v>893</v>
      </c>
      <c r="D55" s="11">
        <v>947</v>
      </c>
      <c r="E55" s="20">
        <v>0.5</v>
      </c>
      <c r="F55" s="21">
        <f t="shared" si="2"/>
        <v>0</v>
      </c>
      <c r="G55" s="21">
        <f t="shared" si="0"/>
        <v>0</v>
      </c>
      <c r="H55" s="16">
        <f t="shared" si="6"/>
        <v>98344.018415791434</v>
      </c>
      <c r="I55" s="16">
        <f t="shared" si="3"/>
        <v>0</v>
      </c>
      <c r="J55" s="16">
        <f t="shared" si="1"/>
        <v>98344.018415791434</v>
      </c>
      <c r="K55" s="16">
        <f t="shared" si="4"/>
        <v>3400774.9600165077</v>
      </c>
      <c r="L55" s="23">
        <f t="shared" si="5"/>
        <v>34.580394565923427</v>
      </c>
    </row>
    <row r="56" spans="1:12" x14ac:dyDescent="0.25">
      <c r="A56" s="19">
        <v>47</v>
      </c>
      <c r="B56" s="62">
        <v>1</v>
      </c>
      <c r="C56" s="11">
        <v>807</v>
      </c>
      <c r="D56" s="11">
        <v>865</v>
      </c>
      <c r="E56" s="20">
        <v>0.5</v>
      </c>
      <c r="F56" s="21">
        <f t="shared" si="2"/>
        <v>1.1961722488038277E-3</v>
      </c>
      <c r="G56" s="21">
        <f t="shared" si="0"/>
        <v>1.195457262402869E-3</v>
      </c>
      <c r="H56" s="16">
        <f t="shared" si="6"/>
        <v>98344.018415791434</v>
      </c>
      <c r="I56" s="16">
        <f t="shared" si="3"/>
        <v>117.56607102903936</v>
      </c>
      <c r="J56" s="16">
        <f t="shared" si="1"/>
        <v>98285.235380276907</v>
      </c>
      <c r="K56" s="16">
        <f t="shared" si="4"/>
        <v>3302430.9416007162</v>
      </c>
      <c r="L56" s="23">
        <f t="shared" si="5"/>
        <v>33.580394565923427</v>
      </c>
    </row>
    <row r="57" spans="1:12" x14ac:dyDescent="0.25">
      <c r="A57" s="19">
        <v>48</v>
      </c>
      <c r="B57" s="62">
        <v>1</v>
      </c>
      <c r="C57" s="11">
        <v>785</v>
      </c>
      <c r="D57" s="11">
        <v>774</v>
      </c>
      <c r="E57" s="20">
        <v>0.5</v>
      </c>
      <c r="F57" s="21">
        <f t="shared" si="2"/>
        <v>1.2828736369467607E-3</v>
      </c>
      <c r="G57" s="21">
        <f t="shared" si="0"/>
        <v>1.2820512820512821E-3</v>
      </c>
      <c r="H57" s="16">
        <f t="shared" si="6"/>
        <v>98226.452344762394</v>
      </c>
      <c r="I57" s="16">
        <f t="shared" si="3"/>
        <v>125.93134915995179</v>
      </c>
      <c r="J57" s="16">
        <f t="shared" si="1"/>
        <v>98163.486670182421</v>
      </c>
      <c r="K57" s="16">
        <f t="shared" si="4"/>
        <v>3204145.7062204392</v>
      </c>
      <c r="L57" s="23">
        <f t="shared" si="5"/>
        <v>32.619988096223757</v>
      </c>
    </row>
    <row r="58" spans="1:12" x14ac:dyDescent="0.25">
      <c r="A58" s="19">
        <v>49</v>
      </c>
      <c r="B58" s="62">
        <v>2</v>
      </c>
      <c r="C58" s="11">
        <v>803</v>
      </c>
      <c r="D58" s="11">
        <v>779</v>
      </c>
      <c r="E58" s="20">
        <v>0.5</v>
      </c>
      <c r="F58" s="21">
        <f t="shared" si="2"/>
        <v>2.5284450063211127E-3</v>
      </c>
      <c r="G58" s="21">
        <f t="shared" si="0"/>
        <v>2.5252525252525255E-3</v>
      </c>
      <c r="H58" s="16">
        <f t="shared" si="6"/>
        <v>98100.520995602448</v>
      </c>
      <c r="I58" s="16">
        <f t="shared" si="3"/>
        <v>247.72858837273347</v>
      </c>
      <c r="J58" s="16">
        <f t="shared" si="1"/>
        <v>97976.656701416083</v>
      </c>
      <c r="K58" s="16">
        <f t="shared" si="4"/>
        <v>3105982.2195502566</v>
      </c>
      <c r="L58" s="23">
        <f t="shared" si="5"/>
        <v>31.661220430108507</v>
      </c>
    </row>
    <row r="59" spans="1:12" x14ac:dyDescent="0.25">
      <c r="A59" s="19">
        <v>50</v>
      </c>
      <c r="B59" s="62">
        <v>5</v>
      </c>
      <c r="C59" s="11">
        <v>693</v>
      </c>
      <c r="D59" s="11">
        <v>776</v>
      </c>
      <c r="E59" s="20">
        <v>0.5</v>
      </c>
      <c r="F59" s="21">
        <f t="shared" si="2"/>
        <v>6.8073519400953025E-3</v>
      </c>
      <c r="G59" s="21">
        <f t="shared" si="0"/>
        <v>6.7842605156037978E-3</v>
      </c>
      <c r="H59" s="16">
        <f t="shared" si="6"/>
        <v>97852.792407229717</v>
      </c>
      <c r="I59" s="16">
        <f t="shared" si="3"/>
        <v>663.85883586994362</v>
      </c>
      <c r="J59" s="16">
        <f t="shared" si="1"/>
        <v>97520.862989294736</v>
      </c>
      <c r="K59" s="16">
        <f t="shared" si="4"/>
        <v>3008005.5628488404</v>
      </c>
      <c r="L59" s="23">
        <f t="shared" si="5"/>
        <v>30.740109595754348</v>
      </c>
    </row>
    <row r="60" spans="1:12" x14ac:dyDescent="0.25">
      <c r="A60" s="19">
        <v>51</v>
      </c>
      <c r="B60" s="62">
        <v>4</v>
      </c>
      <c r="C60" s="11">
        <v>647</v>
      </c>
      <c r="D60" s="11">
        <v>685</v>
      </c>
      <c r="E60" s="20">
        <v>0.5</v>
      </c>
      <c r="F60" s="21">
        <f t="shared" si="2"/>
        <v>6.006006006006006E-3</v>
      </c>
      <c r="G60" s="21">
        <f t="shared" si="0"/>
        <v>5.9880239520958079E-3</v>
      </c>
      <c r="H60" s="16">
        <f t="shared" si="6"/>
        <v>97188.933571359768</v>
      </c>
      <c r="I60" s="16">
        <f t="shared" si="3"/>
        <v>581.96966210395067</v>
      </c>
      <c r="J60" s="16">
        <f t="shared" si="1"/>
        <v>96897.948740307795</v>
      </c>
      <c r="K60" s="16">
        <f t="shared" si="4"/>
        <v>2910484.6998595456</v>
      </c>
      <c r="L60" s="23">
        <f t="shared" si="5"/>
        <v>29.946667721408406</v>
      </c>
    </row>
    <row r="61" spans="1:12" x14ac:dyDescent="0.25">
      <c r="A61" s="19">
        <v>52</v>
      </c>
      <c r="B61" s="62">
        <v>2</v>
      </c>
      <c r="C61" s="11">
        <v>657</v>
      </c>
      <c r="D61" s="11">
        <v>639</v>
      </c>
      <c r="E61" s="20">
        <v>0.5</v>
      </c>
      <c r="F61" s="21">
        <f t="shared" si="2"/>
        <v>3.0864197530864196E-3</v>
      </c>
      <c r="G61" s="21">
        <f t="shared" si="0"/>
        <v>3.0816640986132513E-3</v>
      </c>
      <c r="H61" s="16">
        <f t="shared" si="6"/>
        <v>96606.963909255821</v>
      </c>
      <c r="I61" s="16">
        <f t="shared" si="3"/>
        <v>297.71021235517975</v>
      </c>
      <c r="J61" s="16">
        <f t="shared" si="1"/>
        <v>96458.108803078241</v>
      </c>
      <c r="K61" s="16">
        <f t="shared" si="4"/>
        <v>2813586.7511192379</v>
      </c>
      <c r="L61" s="23">
        <f t="shared" si="5"/>
        <v>29.124057285995207</v>
      </c>
    </row>
    <row r="62" spans="1:12" x14ac:dyDescent="0.25">
      <c r="A62" s="19">
        <v>53</v>
      </c>
      <c r="B62" s="62">
        <v>1</v>
      </c>
      <c r="C62" s="11">
        <v>656</v>
      </c>
      <c r="D62" s="11">
        <v>638</v>
      </c>
      <c r="E62" s="20">
        <v>0.5</v>
      </c>
      <c r="F62" s="21">
        <f t="shared" si="2"/>
        <v>1.5455950540958269E-3</v>
      </c>
      <c r="G62" s="21">
        <f t="shared" si="0"/>
        <v>1.5444015444015444E-3</v>
      </c>
      <c r="H62" s="16">
        <f t="shared" si="6"/>
        <v>96309.253696900647</v>
      </c>
      <c r="I62" s="16">
        <f t="shared" si="3"/>
        <v>148.74016014965352</v>
      </c>
      <c r="J62" s="16">
        <f t="shared" si="1"/>
        <v>96234.883616825828</v>
      </c>
      <c r="K62" s="16">
        <f t="shared" si="4"/>
        <v>2717128.6423161598</v>
      </c>
      <c r="L62" s="23">
        <f t="shared" si="5"/>
        <v>28.212539688733987</v>
      </c>
    </row>
    <row r="63" spans="1:12" x14ac:dyDescent="0.25">
      <c r="A63" s="19">
        <v>54</v>
      </c>
      <c r="B63" s="62">
        <v>2</v>
      </c>
      <c r="C63" s="11">
        <v>662</v>
      </c>
      <c r="D63" s="11">
        <v>635</v>
      </c>
      <c r="E63" s="20">
        <v>0.5</v>
      </c>
      <c r="F63" s="21">
        <f t="shared" si="2"/>
        <v>3.0840400925212026E-3</v>
      </c>
      <c r="G63" s="21">
        <f t="shared" si="0"/>
        <v>3.0792917628945341E-3</v>
      </c>
      <c r="H63" s="16">
        <f t="shared" si="6"/>
        <v>96160.513536750994</v>
      </c>
      <c r="I63" s="16">
        <f t="shared" si="3"/>
        <v>296.10627724942566</v>
      </c>
      <c r="J63" s="16">
        <f t="shared" si="1"/>
        <v>96012.460398126292</v>
      </c>
      <c r="K63" s="16">
        <f t="shared" si="4"/>
        <v>2620893.7586993338</v>
      </c>
      <c r="L63" s="23">
        <f t="shared" si="5"/>
        <v>27.255405179358476</v>
      </c>
    </row>
    <row r="64" spans="1:12" x14ac:dyDescent="0.25">
      <c r="A64" s="19">
        <v>55</v>
      </c>
      <c r="B64" s="62">
        <v>3</v>
      </c>
      <c r="C64" s="11">
        <v>639</v>
      </c>
      <c r="D64" s="11">
        <v>640</v>
      </c>
      <c r="E64" s="20">
        <v>0.5</v>
      </c>
      <c r="F64" s="21">
        <f t="shared" si="2"/>
        <v>4.6911649726348714E-3</v>
      </c>
      <c r="G64" s="21">
        <f t="shared" si="0"/>
        <v>4.6801872074882997E-3</v>
      </c>
      <c r="H64" s="16">
        <f t="shared" si="6"/>
        <v>95864.407259501575</v>
      </c>
      <c r="I64" s="16">
        <f t="shared" si="3"/>
        <v>448.66337250936778</v>
      </c>
      <c r="J64" s="16">
        <f t="shared" si="1"/>
        <v>95640.075573246882</v>
      </c>
      <c r="K64" s="16">
        <f t="shared" si="4"/>
        <v>2524881.2983012074</v>
      </c>
      <c r="L64" s="23">
        <f t="shared" si="5"/>
        <v>26.338047357518651</v>
      </c>
    </row>
    <row r="65" spans="1:12" x14ac:dyDescent="0.25">
      <c r="A65" s="19">
        <v>56</v>
      </c>
      <c r="B65" s="62">
        <v>3</v>
      </c>
      <c r="C65" s="11">
        <v>632</v>
      </c>
      <c r="D65" s="11">
        <v>627</v>
      </c>
      <c r="E65" s="20">
        <v>0.5</v>
      </c>
      <c r="F65" s="21">
        <f t="shared" si="2"/>
        <v>4.7656870532168391E-3</v>
      </c>
      <c r="G65" s="21">
        <f t="shared" si="0"/>
        <v>4.7543581616481777E-3</v>
      </c>
      <c r="H65" s="16">
        <f t="shared" si="6"/>
        <v>95415.743886992204</v>
      </c>
      <c r="I65" s="16">
        <f t="shared" si="3"/>
        <v>453.64062069885358</v>
      </c>
      <c r="J65" s="16">
        <f t="shared" si="1"/>
        <v>95188.923576642788</v>
      </c>
      <c r="K65" s="16">
        <f t="shared" si="4"/>
        <v>2429241.2227279604</v>
      </c>
      <c r="L65" s="23">
        <f t="shared" si="5"/>
        <v>25.459542878008552</v>
      </c>
    </row>
    <row r="66" spans="1:12" x14ac:dyDescent="0.25">
      <c r="A66" s="19">
        <v>57</v>
      </c>
      <c r="B66" s="62">
        <v>3</v>
      </c>
      <c r="C66" s="11">
        <v>638</v>
      </c>
      <c r="D66" s="11">
        <v>621</v>
      </c>
      <c r="E66" s="20">
        <v>0.5</v>
      </c>
      <c r="F66" s="21">
        <f t="shared" si="2"/>
        <v>4.7656870532168391E-3</v>
      </c>
      <c r="G66" s="21">
        <f t="shared" si="0"/>
        <v>4.7543581616481777E-3</v>
      </c>
      <c r="H66" s="16">
        <f t="shared" si="6"/>
        <v>94962.103266293358</v>
      </c>
      <c r="I66" s="16">
        <f t="shared" si="3"/>
        <v>451.48385071137892</v>
      </c>
      <c r="J66" s="16">
        <f t="shared" si="1"/>
        <v>94736.36134093767</v>
      </c>
      <c r="K66" s="16">
        <f t="shared" si="4"/>
        <v>2334052.2991513177</v>
      </c>
      <c r="L66" s="23">
        <f t="shared" si="5"/>
        <v>24.57877636309458</v>
      </c>
    </row>
    <row r="67" spans="1:12" x14ac:dyDescent="0.25">
      <c r="A67" s="19">
        <v>58</v>
      </c>
      <c r="B67" s="62">
        <v>3</v>
      </c>
      <c r="C67" s="11">
        <v>611</v>
      </c>
      <c r="D67" s="11">
        <v>634</v>
      </c>
      <c r="E67" s="20">
        <v>0.5</v>
      </c>
      <c r="F67" s="21">
        <f t="shared" si="2"/>
        <v>4.8192771084337354E-3</v>
      </c>
      <c r="G67" s="21">
        <f t="shared" si="0"/>
        <v>4.807692307692308E-3</v>
      </c>
      <c r="H67" s="16">
        <f t="shared" si="6"/>
        <v>94510.619415581983</v>
      </c>
      <c r="I67" s="16">
        <f t="shared" si="3"/>
        <v>454.37797795952878</v>
      </c>
      <c r="J67" s="16">
        <f t="shared" si="1"/>
        <v>94283.430426602208</v>
      </c>
      <c r="K67" s="16">
        <f t="shared" si="4"/>
        <v>2239315.93781038</v>
      </c>
      <c r="L67" s="23">
        <f t="shared" si="5"/>
        <v>23.693802364829107</v>
      </c>
    </row>
    <row r="68" spans="1:12" x14ac:dyDescent="0.25">
      <c r="A68" s="19">
        <v>59</v>
      </c>
      <c r="B68" s="62">
        <v>7</v>
      </c>
      <c r="C68" s="11">
        <v>678</v>
      </c>
      <c r="D68" s="11">
        <v>578</v>
      </c>
      <c r="E68" s="20">
        <v>0.5</v>
      </c>
      <c r="F68" s="21">
        <f t="shared" si="2"/>
        <v>1.1146496815286623E-2</v>
      </c>
      <c r="G68" s="21">
        <f t="shared" si="0"/>
        <v>1.1084718923198731E-2</v>
      </c>
      <c r="H68" s="16">
        <f t="shared" si="6"/>
        <v>94056.241437622448</v>
      </c>
      <c r="I68" s="16">
        <f t="shared" si="3"/>
        <v>1042.5869993085621</v>
      </c>
      <c r="J68" s="16">
        <f t="shared" si="1"/>
        <v>93534.947937968158</v>
      </c>
      <c r="K68" s="16">
        <f t="shared" si="4"/>
        <v>2145032.5073837778</v>
      </c>
      <c r="L68" s="23">
        <f t="shared" si="5"/>
        <v>22.80584971924857</v>
      </c>
    </row>
    <row r="69" spans="1:12" x14ac:dyDescent="0.25">
      <c r="A69" s="19">
        <v>60</v>
      </c>
      <c r="B69" s="62">
        <v>3</v>
      </c>
      <c r="C69" s="11">
        <v>702</v>
      </c>
      <c r="D69" s="11">
        <v>669</v>
      </c>
      <c r="E69" s="20">
        <v>0.5</v>
      </c>
      <c r="F69" s="21">
        <f t="shared" si="2"/>
        <v>4.3763676148796497E-3</v>
      </c>
      <c r="G69" s="21">
        <f t="shared" si="0"/>
        <v>4.3668122270742356E-3</v>
      </c>
      <c r="H69" s="16">
        <f t="shared" si="6"/>
        <v>93013.654438313883</v>
      </c>
      <c r="I69" s="16">
        <f t="shared" si="3"/>
        <v>406.17316348608682</v>
      </c>
      <c r="J69" s="16">
        <f t="shared" si="1"/>
        <v>92810.567856570837</v>
      </c>
      <c r="K69" s="16">
        <f t="shared" si="4"/>
        <v>2051497.5594458098</v>
      </c>
      <c r="L69" s="23">
        <f t="shared" si="5"/>
        <v>22.055875256533987</v>
      </c>
    </row>
    <row r="70" spans="1:12" x14ac:dyDescent="0.25">
      <c r="A70" s="19">
        <v>61</v>
      </c>
      <c r="B70" s="62">
        <v>3</v>
      </c>
      <c r="C70" s="11">
        <v>643</v>
      </c>
      <c r="D70" s="11">
        <v>696</v>
      </c>
      <c r="E70" s="20">
        <v>0.5</v>
      </c>
      <c r="F70" s="21">
        <f t="shared" si="2"/>
        <v>4.4809559372666168E-3</v>
      </c>
      <c r="G70" s="21">
        <f t="shared" si="0"/>
        <v>4.4709388971684054E-3</v>
      </c>
      <c r="H70" s="16">
        <f t="shared" si="6"/>
        <v>92607.481274827791</v>
      </c>
      <c r="I70" s="16">
        <f t="shared" si="3"/>
        <v>414.04239020042229</v>
      </c>
      <c r="J70" s="16">
        <f t="shared" si="1"/>
        <v>92400.460079727578</v>
      </c>
      <c r="K70" s="16">
        <f t="shared" si="4"/>
        <v>1958686.9915892389</v>
      </c>
      <c r="L70" s="23">
        <f t="shared" si="5"/>
        <v>21.150418569062644</v>
      </c>
    </row>
    <row r="71" spans="1:12" x14ac:dyDescent="0.25">
      <c r="A71" s="19">
        <v>62</v>
      </c>
      <c r="B71" s="62">
        <v>4</v>
      </c>
      <c r="C71" s="11">
        <v>577</v>
      </c>
      <c r="D71" s="11">
        <v>634</v>
      </c>
      <c r="E71" s="20">
        <v>0.5</v>
      </c>
      <c r="F71" s="21">
        <f t="shared" si="2"/>
        <v>6.6061106523534266E-3</v>
      </c>
      <c r="G71" s="21">
        <f t="shared" si="0"/>
        <v>6.5843621399176945E-3</v>
      </c>
      <c r="H71" s="16">
        <f t="shared" si="6"/>
        <v>92193.438884627365</v>
      </c>
      <c r="I71" s="16">
        <f t="shared" si="3"/>
        <v>607.03498854075622</v>
      </c>
      <c r="J71" s="16">
        <f t="shared" si="1"/>
        <v>91889.921390356976</v>
      </c>
      <c r="K71" s="16">
        <f t="shared" si="4"/>
        <v>1866286.5315095112</v>
      </c>
      <c r="L71" s="23">
        <f t="shared" si="5"/>
        <v>20.243159969821907</v>
      </c>
    </row>
    <row r="72" spans="1:12" x14ac:dyDescent="0.25">
      <c r="A72" s="19">
        <v>63</v>
      </c>
      <c r="B72" s="62">
        <v>8</v>
      </c>
      <c r="C72" s="11">
        <v>550</v>
      </c>
      <c r="D72" s="11">
        <v>565</v>
      </c>
      <c r="E72" s="20">
        <v>0.5</v>
      </c>
      <c r="F72" s="21">
        <f t="shared" si="2"/>
        <v>1.4349775784753363E-2</v>
      </c>
      <c r="G72" s="21">
        <f t="shared" si="0"/>
        <v>1.4247551202137132E-2</v>
      </c>
      <c r="H72" s="16">
        <f t="shared" si="6"/>
        <v>91586.403896086602</v>
      </c>
      <c r="I72" s="16">
        <f t="shared" si="3"/>
        <v>1304.8819789291056</v>
      </c>
      <c r="J72" s="16">
        <f t="shared" si="1"/>
        <v>90933.962906622051</v>
      </c>
      <c r="K72" s="16">
        <f t="shared" si="4"/>
        <v>1774396.6101191542</v>
      </c>
      <c r="L72" s="23">
        <f t="shared" si="5"/>
        <v>19.374017699530754</v>
      </c>
    </row>
    <row r="73" spans="1:12" x14ac:dyDescent="0.25">
      <c r="A73" s="19">
        <v>64</v>
      </c>
      <c r="B73" s="62">
        <v>8</v>
      </c>
      <c r="C73" s="11">
        <v>564</v>
      </c>
      <c r="D73" s="11">
        <v>540</v>
      </c>
      <c r="E73" s="20">
        <v>0.5</v>
      </c>
      <c r="F73" s="21">
        <f t="shared" si="2"/>
        <v>1.4492753623188406E-2</v>
      </c>
      <c r="G73" s="21">
        <f t="shared" ref="G73:G103" si="7">F73/((1+(1-E73)*F73))</f>
        <v>1.4388489208633093E-2</v>
      </c>
      <c r="H73" s="16">
        <f t="shared" si="6"/>
        <v>90281.521917157501</v>
      </c>
      <c r="I73" s="16">
        <f t="shared" si="3"/>
        <v>1299.0147038439927</v>
      </c>
      <c r="J73" s="16">
        <f t="shared" ref="J73:J103" si="8">H74+I73*E73</f>
        <v>89632.014565235513</v>
      </c>
      <c r="K73" s="16">
        <f t="shared" ref="K73:K97" si="9">K74+J73</f>
        <v>1683462.6472125321</v>
      </c>
      <c r="L73" s="23">
        <f t="shared" si="5"/>
        <v>18.646812896633275</v>
      </c>
    </row>
    <row r="74" spans="1:12" x14ac:dyDescent="0.25">
      <c r="A74" s="19">
        <v>65</v>
      </c>
      <c r="B74" s="62">
        <v>9</v>
      </c>
      <c r="C74" s="11">
        <v>496</v>
      </c>
      <c r="D74" s="11">
        <v>553</v>
      </c>
      <c r="E74" s="20">
        <v>0.5</v>
      </c>
      <c r="F74" s="21">
        <f t="shared" ref="F74:F103" si="10">B74/((C74+D74)/2)</f>
        <v>1.7159199237368923E-2</v>
      </c>
      <c r="G74" s="21">
        <f t="shared" si="7"/>
        <v>1.7013232514177697E-2</v>
      </c>
      <c r="H74" s="16">
        <f t="shared" si="6"/>
        <v>88982.507213313511</v>
      </c>
      <c r="I74" s="16">
        <f t="shared" ref="I74:I103" si="11">H74*G74</f>
        <v>1513.8800849145969</v>
      </c>
      <c r="J74" s="16">
        <f t="shared" si="8"/>
        <v>88225.567170856215</v>
      </c>
      <c r="K74" s="16">
        <f t="shared" si="9"/>
        <v>1593830.6326472966</v>
      </c>
      <c r="L74" s="23">
        <f t="shared" ref="L74:L103" si="12">K74/H74</f>
        <v>17.911729873226459</v>
      </c>
    </row>
    <row r="75" spans="1:12" x14ac:dyDescent="0.25">
      <c r="A75" s="19">
        <v>66</v>
      </c>
      <c r="B75" s="62">
        <v>7</v>
      </c>
      <c r="C75" s="11">
        <v>402</v>
      </c>
      <c r="D75" s="11">
        <v>488</v>
      </c>
      <c r="E75" s="20">
        <v>0.5</v>
      </c>
      <c r="F75" s="21">
        <f t="shared" si="10"/>
        <v>1.5730337078651686E-2</v>
      </c>
      <c r="G75" s="21">
        <f t="shared" si="7"/>
        <v>1.560758082497213E-2</v>
      </c>
      <c r="H75" s="16">
        <f t="shared" ref="H75:H104" si="13">H74-I74</f>
        <v>87468.627128398919</v>
      </c>
      <c r="I75" s="16">
        <f t="shared" si="11"/>
        <v>1365.1736675558361</v>
      </c>
      <c r="J75" s="16">
        <f t="shared" si="8"/>
        <v>86786.040294621009</v>
      </c>
      <c r="K75" s="16">
        <f t="shared" si="9"/>
        <v>1505605.0654764404</v>
      </c>
      <c r="L75" s="23">
        <f t="shared" si="12"/>
        <v>17.213086736416916</v>
      </c>
    </row>
    <row r="76" spans="1:12" x14ac:dyDescent="0.25">
      <c r="A76" s="19">
        <v>67</v>
      </c>
      <c r="B76" s="62">
        <v>8</v>
      </c>
      <c r="C76" s="11">
        <v>378</v>
      </c>
      <c r="D76" s="11">
        <v>393</v>
      </c>
      <c r="E76" s="20">
        <v>0.5</v>
      </c>
      <c r="F76" s="21">
        <f t="shared" si="10"/>
        <v>2.0752269779507133E-2</v>
      </c>
      <c r="G76" s="21">
        <f t="shared" si="7"/>
        <v>2.0539152759948651E-2</v>
      </c>
      <c r="H76" s="16">
        <f t="shared" si="13"/>
        <v>86103.453460843084</v>
      </c>
      <c r="I76" s="16">
        <f t="shared" si="11"/>
        <v>1768.4919837913853</v>
      </c>
      <c r="J76" s="16">
        <f t="shared" si="8"/>
        <v>85219.207468947381</v>
      </c>
      <c r="K76" s="16">
        <f t="shared" si="9"/>
        <v>1418819.0251818195</v>
      </c>
      <c r="L76" s="23">
        <f t="shared" si="12"/>
        <v>16.478073389089438</v>
      </c>
    </row>
    <row r="77" spans="1:12" x14ac:dyDescent="0.25">
      <c r="A77" s="19">
        <v>68</v>
      </c>
      <c r="B77" s="62">
        <v>6</v>
      </c>
      <c r="C77" s="11">
        <v>336</v>
      </c>
      <c r="D77" s="11">
        <v>371</v>
      </c>
      <c r="E77" s="20">
        <v>0.5</v>
      </c>
      <c r="F77" s="21">
        <f t="shared" si="10"/>
        <v>1.6973125884016973E-2</v>
      </c>
      <c r="G77" s="21">
        <f t="shared" si="7"/>
        <v>1.6830294530154277E-2</v>
      </c>
      <c r="H77" s="16">
        <f t="shared" si="13"/>
        <v>84334.961477051693</v>
      </c>
      <c r="I77" s="16">
        <f t="shared" si="11"/>
        <v>1419.3822408479948</v>
      </c>
      <c r="J77" s="16">
        <f t="shared" si="8"/>
        <v>83625.270356627705</v>
      </c>
      <c r="K77" s="16">
        <f t="shared" si="9"/>
        <v>1333599.8177128721</v>
      </c>
      <c r="L77" s="23">
        <f t="shared" si="12"/>
        <v>15.813131284535615</v>
      </c>
    </row>
    <row r="78" spans="1:12" x14ac:dyDescent="0.25">
      <c r="A78" s="19">
        <v>69</v>
      </c>
      <c r="B78" s="62">
        <v>3</v>
      </c>
      <c r="C78" s="11">
        <v>316</v>
      </c>
      <c r="D78" s="11">
        <v>329</v>
      </c>
      <c r="E78" s="20">
        <v>0.5</v>
      </c>
      <c r="F78" s="21">
        <f t="shared" si="10"/>
        <v>9.3023255813953487E-3</v>
      </c>
      <c r="G78" s="21">
        <f t="shared" si="7"/>
        <v>9.2592592592592587E-3</v>
      </c>
      <c r="H78" s="16">
        <f t="shared" si="13"/>
        <v>82915.579236203703</v>
      </c>
      <c r="I78" s="16">
        <f t="shared" si="11"/>
        <v>767.7368447796639</v>
      </c>
      <c r="J78" s="16">
        <f t="shared" si="8"/>
        <v>82531.710813813872</v>
      </c>
      <c r="K78" s="16">
        <f t="shared" si="9"/>
        <v>1249974.5473562444</v>
      </c>
      <c r="L78" s="23">
        <f t="shared" si="12"/>
        <v>15.075267626068321</v>
      </c>
    </row>
    <row r="79" spans="1:12" x14ac:dyDescent="0.25">
      <c r="A79" s="19">
        <v>70</v>
      </c>
      <c r="B79" s="62">
        <v>6</v>
      </c>
      <c r="C79" s="11">
        <v>211</v>
      </c>
      <c r="D79" s="11">
        <v>315</v>
      </c>
      <c r="E79" s="20">
        <v>0.5</v>
      </c>
      <c r="F79" s="21">
        <f t="shared" si="10"/>
        <v>2.2813688212927757E-2</v>
      </c>
      <c r="G79" s="21">
        <f t="shared" si="7"/>
        <v>2.2556390977443611E-2</v>
      </c>
      <c r="H79" s="16">
        <f t="shared" si="13"/>
        <v>82147.842391424041</v>
      </c>
      <c r="I79" s="16">
        <f t="shared" si="11"/>
        <v>1852.9588509343771</v>
      </c>
      <c r="J79" s="16">
        <f t="shared" si="8"/>
        <v>81221.362965956854</v>
      </c>
      <c r="K79" s="16">
        <f t="shared" si="9"/>
        <v>1167442.8365424306</v>
      </c>
      <c r="L79" s="23">
        <f t="shared" si="12"/>
        <v>14.211485080517559</v>
      </c>
    </row>
    <row r="80" spans="1:12" x14ac:dyDescent="0.25">
      <c r="A80" s="19">
        <v>71</v>
      </c>
      <c r="B80" s="62">
        <v>5</v>
      </c>
      <c r="C80" s="11">
        <v>221</v>
      </c>
      <c r="D80" s="11">
        <v>203</v>
      </c>
      <c r="E80" s="20">
        <v>0.5</v>
      </c>
      <c r="F80" s="21">
        <f t="shared" si="10"/>
        <v>2.358490566037736E-2</v>
      </c>
      <c r="G80" s="21">
        <f t="shared" si="7"/>
        <v>2.3310023310023312E-2</v>
      </c>
      <c r="H80" s="16">
        <f t="shared" si="13"/>
        <v>80294.883540489667</v>
      </c>
      <c r="I80" s="16">
        <f t="shared" si="11"/>
        <v>1871.6756070044212</v>
      </c>
      <c r="J80" s="16">
        <f t="shared" si="8"/>
        <v>79359.045736987464</v>
      </c>
      <c r="K80" s="16">
        <f t="shared" si="9"/>
        <v>1086221.4735764738</v>
      </c>
      <c r="L80" s="23">
        <f t="shared" si="12"/>
        <v>13.52790396699104</v>
      </c>
    </row>
    <row r="81" spans="1:12" x14ac:dyDescent="0.25">
      <c r="A81" s="19">
        <v>72</v>
      </c>
      <c r="B81" s="62">
        <v>5</v>
      </c>
      <c r="C81" s="11">
        <v>272</v>
      </c>
      <c r="D81" s="11">
        <v>210</v>
      </c>
      <c r="E81" s="20">
        <v>0.5</v>
      </c>
      <c r="F81" s="21">
        <f t="shared" si="10"/>
        <v>2.0746887966804978E-2</v>
      </c>
      <c r="G81" s="21">
        <f t="shared" si="7"/>
        <v>2.0533880903490759E-2</v>
      </c>
      <c r="H81" s="16">
        <f t="shared" si="13"/>
        <v>78423.207933485246</v>
      </c>
      <c r="I81" s="16">
        <f t="shared" si="11"/>
        <v>1610.3328117758776</v>
      </c>
      <c r="J81" s="16">
        <f t="shared" si="8"/>
        <v>77618.041527597306</v>
      </c>
      <c r="K81" s="16">
        <f t="shared" si="9"/>
        <v>1006862.4278394863</v>
      </c>
      <c r="L81" s="23">
        <f t="shared" si="12"/>
        <v>12.838832462623284</v>
      </c>
    </row>
    <row r="82" spans="1:12" x14ac:dyDescent="0.25">
      <c r="A82" s="19">
        <v>73</v>
      </c>
      <c r="B82" s="62">
        <v>2</v>
      </c>
      <c r="C82" s="11">
        <v>158</v>
      </c>
      <c r="D82" s="11">
        <v>263</v>
      </c>
      <c r="E82" s="20">
        <v>0.5</v>
      </c>
      <c r="F82" s="21">
        <f t="shared" si="10"/>
        <v>9.5011876484560574E-3</v>
      </c>
      <c r="G82" s="21">
        <f t="shared" si="7"/>
        <v>9.4562647754137114E-3</v>
      </c>
      <c r="H82" s="16">
        <f t="shared" si="13"/>
        <v>76812.875121709367</v>
      </c>
      <c r="I82" s="16">
        <f t="shared" si="11"/>
        <v>726.36288531167247</v>
      </c>
      <c r="J82" s="16">
        <f t="shared" si="8"/>
        <v>76449.69367905354</v>
      </c>
      <c r="K82" s="16">
        <f t="shared" si="9"/>
        <v>929244.38631188893</v>
      </c>
      <c r="L82" s="23">
        <f t="shared" si="12"/>
        <v>12.097508195592326</v>
      </c>
    </row>
    <row r="83" spans="1:12" x14ac:dyDescent="0.25">
      <c r="A83" s="19">
        <v>74</v>
      </c>
      <c r="B83" s="62">
        <v>3</v>
      </c>
      <c r="C83" s="11">
        <v>148</v>
      </c>
      <c r="D83" s="11">
        <v>157</v>
      </c>
      <c r="E83" s="20">
        <v>0.5</v>
      </c>
      <c r="F83" s="21">
        <f t="shared" si="10"/>
        <v>1.9672131147540985E-2</v>
      </c>
      <c r="G83" s="21">
        <f t="shared" si="7"/>
        <v>1.948051948051948E-2</v>
      </c>
      <c r="H83" s="16">
        <f t="shared" si="13"/>
        <v>76086.512236397699</v>
      </c>
      <c r="I83" s="16">
        <f t="shared" si="11"/>
        <v>1482.2047838259291</v>
      </c>
      <c r="J83" s="16">
        <f t="shared" si="8"/>
        <v>75345.409844484733</v>
      </c>
      <c r="K83" s="16">
        <f t="shared" si="9"/>
        <v>852794.69263283536</v>
      </c>
      <c r="L83" s="23">
        <f t="shared" si="12"/>
        <v>11.208224264285329</v>
      </c>
    </row>
    <row r="84" spans="1:12" x14ac:dyDescent="0.25">
      <c r="A84" s="19">
        <v>75</v>
      </c>
      <c r="B84" s="62">
        <v>5</v>
      </c>
      <c r="C84" s="11">
        <v>176</v>
      </c>
      <c r="D84" s="11">
        <v>136</v>
      </c>
      <c r="E84" s="20">
        <v>0.5</v>
      </c>
      <c r="F84" s="21">
        <f t="shared" si="10"/>
        <v>3.2051282051282048E-2</v>
      </c>
      <c r="G84" s="21">
        <f t="shared" si="7"/>
        <v>3.1545741324921134E-2</v>
      </c>
      <c r="H84" s="16">
        <f t="shared" si="13"/>
        <v>74604.307452571767</v>
      </c>
      <c r="I84" s="16">
        <f t="shared" si="11"/>
        <v>2353.448184623715</v>
      </c>
      <c r="J84" s="16">
        <f t="shared" si="8"/>
        <v>73427.583360259901</v>
      </c>
      <c r="K84" s="16">
        <f t="shared" si="9"/>
        <v>777449.2827883506</v>
      </c>
      <c r="L84" s="23">
        <f t="shared" si="12"/>
        <v>10.420970441721462</v>
      </c>
    </row>
    <row r="85" spans="1:12" x14ac:dyDescent="0.25">
      <c r="A85" s="19">
        <v>76</v>
      </c>
      <c r="B85" s="62">
        <v>4</v>
      </c>
      <c r="C85" s="11">
        <v>138</v>
      </c>
      <c r="D85" s="11">
        <v>172</v>
      </c>
      <c r="E85" s="20">
        <v>0.5</v>
      </c>
      <c r="F85" s="21">
        <f t="shared" si="10"/>
        <v>2.5806451612903226E-2</v>
      </c>
      <c r="G85" s="21">
        <f t="shared" si="7"/>
        <v>2.5477707006369425E-2</v>
      </c>
      <c r="H85" s="16">
        <f t="shared" si="13"/>
        <v>72250.85926794805</v>
      </c>
      <c r="I85" s="16">
        <f t="shared" si="11"/>
        <v>1840.7862233872113</v>
      </c>
      <c r="J85" s="16">
        <f t="shared" si="8"/>
        <v>71330.466156254435</v>
      </c>
      <c r="K85" s="16">
        <f t="shared" si="9"/>
        <v>704021.69942809071</v>
      </c>
      <c r="L85" s="23">
        <f t="shared" si="12"/>
        <v>9.7441290880316078</v>
      </c>
    </row>
    <row r="86" spans="1:12" x14ac:dyDescent="0.25">
      <c r="A86" s="19">
        <v>77</v>
      </c>
      <c r="B86" s="62">
        <v>5</v>
      </c>
      <c r="C86" s="11">
        <v>120</v>
      </c>
      <c r="D86" s="11">
        <v>133</v>
      </c>
      <c r="E86" s="20">
        <v>0.5</v>
      </c>
      <c r="F86" s="21">
        <f t="shared" si="10"/>
        <v>3.9525691699604744E-2</v>
      </c>
      <c r="G86" s="21">
        <f t="shared" si="7"/>
        <v>3.875968992248062E-2</v>
      </c>
      <c r="H86" s="16">
        <f t="shared" si="13"/>
        <v>70410.073044560835</v>
      </c>
      <c r="I86" s="16">
        <f t="shared" si="11"/>
        <v>2729.0725986263888</v>
      </c>
      <c r="J86" s="16">
        <f t="shared" si="8"/>
        <v>69045.536745247649</v>
      </c>
      <c r="K86" s="16">
        <f t="shared" si="9"/>
        <v>632691.2332718363</v>
      </c>
      <c r="L86" s="23">
        <f t="shared" si="12"/>
        <v>8.9858056654964873</v>
      </c>
    </row>
    <row r="87" spans="1:12" x14ac:dyDescent="0.25">
      <c r="A87" s="19">
        <v>78</v>
      </c>
      <c r="B87" s="62">
        <v>5</v>
      </c>
      <c r="C87" s="11">
        <v>124</v>
      </c>
      <c r="D87" s="11">
        <v>115</v>
      </c>
      <c r="E87" s="20">
        <v>0.5</v>
      </c>
      <c r="F87" s="21">
        <f t="shared" si="10"/>
        <v>4.1841004184100417E-2</v>
      </c>
      <c r="G87" s="21">
        <f t="shared" si="7"/>
        <v>4.0983606557377046E-2</v>
      </c>
      <c r="H87" s="16">
        <f t="shared" si="13"/>
        <v>67681.000445934449</v>
      </c>
      <c r="I87" s="16">
        <f t="shared" si="11"/>
        <v>2773.8114936858378</v>
      </c>
      <c r="J87" s="16">
        <f t="shared" si="8"/>
        <v>66294.094699091525</v>
      </c>
      <c r="K87" s="16">
        <f t="shared" si="9"/>
        <v>563645.69652658864</v>
      </c>
      <c r="L87" s="23">
        <f t="shared" si="12"/>
        <v>8.3279752487826357</v>
      </c>
    </row>
    <row r="88" spans="1:12" x14ac:dyDescent="0.25">
      <c r="A88" s="19">
        <v>79</v>
      </c>
      <c r="B88" s="62">
        <v>11</v>
      </c>
      <c r="C88" s="11">
        <v>131</v>
      </c>
      <c r="D88" s="11">
        <v>119</v>
      </c>
      <c r="E88" s="20">
        <v>0.5</v>
      </c>
      <c r="F88" s="21">
        <f t="shared" si="10"/>
        <v>8.7999999999999995E-2</v>
      </c>
      <c r="G88" s="21">
        <f t="shared" si="7"/>
        <v>8.4291187739463591E-2</v>
      </c>
      <c r="H88" s="16">
        <f t="shared" si="13"/>
        <v>64907.188952248609</v>
      </c>
      <c r="I88" s="16">
        <f t="shared" si="11"/>
        <v>5471.1040496148244</v>
      </c>
      <c r="J88" s="16">
        <f t="shared" si="8"/>
        <v>62171.636927441192</v>
      </c>
      <c r="K88" s="16">
        <f t="shared" si="9"/>
        <v>497351.60182749713</v>
      </c>
      <c r="L88" s="23">
        <f t="shared" si="12"/>
        <v>7.6625041055682193</v>
      </c>
    </row>
    <row r="89" spans="1:12" x14ac:dyDescent="0.25">
      <c r="A89" s="19">
        <v>80</v>
      </c>
      <c r="B89" s="62">
        <v>8</v>
      </c>
      <c r="C89" s="11">
        <v>96</v>
      </c>
      <c r="D89" s="11">
        <v>130</v>
      </c>
      <c r="E89" s="20">
        <v>0.5</v>
      </c>
      <c r="F89" s="21">
        <f t="shared" si="10"/>
        <v>7.0796460176991149E-2</v>
      </c>
      <c r="G89" s="21">
        <f t="shared" si="7"/>
        <v>6.8376068376068369E-2</v>
      </c>
      <c r="H89" s="16">
        <f t="shared" si="13"/>
        <v>59436.084902633782</v>
      </c>
      <c r="I89" s="16">
        <f t="shared" si="11"/>
        <v>4064.0058053082926</v>
      </c>
      <c r="J89" s="16">
        <f t="shared" si="8"/>
        <v>57404.081999979637</v>
      </c>
      <c r="K89" s="16">
        <f t="shared" si="9"/>
        <v>435179.96490005596</v>
      </c>
      <c r="L89" s="23">
        <f t="shared" si="12"/>
        <v>7.3218141069175955</v>
      </c>
    </row>
    <row r="90" spans="1:12" x14ac:dyDescent="0.25">
      <c r="A90" s="19">
        <v>81</v>
      </c>
      <c r="B90" s="62">
        <v>5</v>
      </c>
      <c r="C90" s="11">
        <v>89</v>
      </c>
      <c r="D90" s="11">
        <v>89</v>
      </c>
      <c r="E90" s="20">
        <v>0.5</v>
      </c>
      <c r="F90" s="21">
        <f t="shared" si="10"/>
        <v>5.6179775280898875E-2</v>
      </c>
      <c r="G90" s="21">
        <f t="shared" si="7"/>
        <v>5.4644808743169397E-2</v>
      </c>
      <c r="H90" s="16">
        <f t="shared" si="13"/>
        <v>55372.079097325492</v>
      </c>
      <c r="I90" s="16">
        <f t="shared" si="11"/>
        <v>3025.7966719849996</v>
      </c>
      <c r="J90" s="16">
        <f t="shared" si="8"/>
        <v>53859.180761332987</v>
      </c>
      <c r="K90" s="16">
        <f t="shared" si="9"/>
        <v>377775.88290007634</v>
      </c>
      <c r="L90" s="23">
        <f t="shared" si="12"/>
        <v>6.8224977110950338</v>
      </c>
    </row>
    <row r="91" spans="1:12" x14ac:dyDescent="0.25">
      <c r="A91" s="19">
        <v>82</v>
      </c>
      <c r="B91" s="62">
        <v>6</v>
      </c>
      <c r="C91" s="11">
        <v>90</v>
      </c>
      <c r="D91" s="11">
        <v>86</v>
      </c>
      <c r="E91" s="20">
        <v>0.5</v>
      </c>
      <c r="F91" s="21">
        <f t="shared" si="10"/>
        <v>6.8181818181818177E-2</v>
      </c>
      <c r="G91" s="21">
        <f t="shared" si="7"/>
        <v>6.5934065934065922E-2</v>
      </c>
      <c r="H91" s="16">
        <f t="shared" si="13"/>
        <v>52346.282425340491</v>
      </c>
      <c r="I91" s="16">
        <f t="shared" si="11"/>
        <v>3451.4032368356361</v>
      </c>
      <c r="J91" s="16">
        <f t="shared" si="8"/>
        <v>50620.580806922677</v>
      </c>
      <c r="K91" s="16">
        <f t="shared" si="9"/>
        <v>323916.70213874336</v>
      </c>
      <c r="L91" s="23">
        <f t="shared" si="12"/>
        <v>6.1879600065340536</v>
      </c>
    </row>
    <row r="92" spans="1:12" x14ac:dyDescent="0.25">
      <c r="A92" s="19">
        <v>83</v>
      </c>
      <c r="B92" s="62">
        <v>11</v>
      </c>
      <c r="C92" s="11">
        <v>80</v>
      </c>
      <c r="D92" s="11">
        <v>84</v>
      </c>
      <c r="E92" s="20">
        <v>0.5</v>
      </c>
      <c r="F92" s="21">
        <f t="shared" si="10"/>
        <v>0.13414634146341464</v>
      </c>
      <c r="G92" s="21">
        <f t="shared" si="7"/>
        <v>0.12571428571428572</v>
      </c>
      <c r="H92" s="16">
        <f t="shared" si="13"/>
        <v>48894.879188504856</v>
      </c>
      <c r="I92" s="16">
        <f t="shared" si="11"/>
        <v>6146.7848122691821</v>
      </c>
      <c r="J92" s="16">
        <f t="shared" si="8"/>
        <v>45821.486782370266</v>
      </c>
      <c r="K92" s="16">
        <f t="shared" si="9"/>
        <v>273296.12133182067</v>
      </c>
      <c r="L92" s="23">
        <f t="shared" si="12"/>
        <v>5.5894630658188103</v>
      </c>
    </row>
    <row r="93" spans="1:12" x14ac:dyDescent="0.25">
      <c r="A93" s="19">
        <v>84</v>
      </c>
      <c r="B93" s="62">
        <v>9</v>
      </c>
      <c r="C93" s="11">
        <v>66</v>
      </c>
      <c r="D93" s="11">
        <v>68</v>
      </c>
      <c r="E93" s="20">
        <v>0.5</v>
      </c>
      <c r="F93" s="21">
        <f t="shared" si="10"/>
        <v>0.13432835820895522</v>
      </c>
      <c r="G93" s="21">
        <f t="shared" si="7"/>
        <v>0.12587412587412586</v>
      </c>
      <c r="H93" s="16">
        <f t="shared" si="13"/>
        <v>42748.094376235676</v>
      </c>
      <c r="I93" s="16">
        <f t="shared" si="11"/>
        <v>5380.8790123933013</v>
      </c>
      <c r="J93" s="16">
        <f t="shared" si="8"/>
        <v>40057.654870039027</v>
      </c>
      <c r="K93" s="16">
        <f t="shared" si="9"/>
        <v>227474.63454945039</v>
      </c>
      <c r="L93" s="23">
        <f t="shared" si="12"/>
        <v>5.3212812844332786</v>
      </c>
    </row>
    <row r="94" spans="1:12" x14ac:dyDescent="0.25">
      <c r="A94" s="19">
        <v>85</v>
      </c>
      <c r="B94" s="62">
        <v>4</v>
      </c>
      <c r="C94" s="11">
        <v>47</v>
      </c>
      <c r="D94" s="11">
        <v>55</v>
      </c>
      <c r="E94" s="20">
        <v>0.5</v>
      </c>
      <c r="F94" s="21">
        <f t="shared" si="10"/>
        <v>7.8431372549019607E-2</v>
      </c>
      <c r="G94" s="21">
        <f t="shared" si="7"/>
        <v>7.5471698113207544E-2</v>
      </c>
      <c r="H94" s="16">
        <f t="shared" si="13"/>
        <v>37367.215363842377</v>
      </c>
      <c r="I94" s="16">
        <f t="shared" si="11"/>
        <v>2820.1671972711229</v>
      </c>
      <c r="J94" s="16">
        <f t="shared" si="8"/>
        <v>35957.131765206817</v>
      </c>
      <c r="K94" s="16">
        <f t="shared" si="9"/>
        <v>187416.97967941136</v>
      </c>
      <c r="L94" s="23">
        <f t="shared" si="12"/>
        <v>5.0155457893916706</v>
      </c>
    </row>
    <row r="95" spans="1:12" x14ac:dyDescent="0.25">
      <c r="A95" s="19">
        <v>86</v>
      </c>
      <c r="B95" s="62">
        <v>9</v>
      </c>
      <c r="C95" s="11">
        <v>45</v>
      </c>
      <c r="D95" s="11">
        <v>46</v>
      </c>
      <c r="E95" s="20">
        <v>0.5</v>
      </c>
      <c r="F95" s="21">
        <f t="shared" si="10"/>
        <v>0.19780219780219779</v>
      </c>
      <c r="G95" s="21">
        <f t="shared" si="7"/>
        <v>0.17999999999999997</v>
      </c>
      <c r="H95" s="16">
        <f t="shared" si="13"/>
        <v>34547.048166571258</v>
      </c>
      <c r="I95" s="16">
        <f t="shared" si="11"/>
        <v>6218.4686699828253</v>
      </c>
      <c r="J95" s="16">
        <f t="shared" si="8"/>
        <v>31437.813831579846</v>
      </c>
      <c r="K95" s="16">
        <f t="shared" si="9"/>
        <v>151459.84791420455</v>
      </c>
      <c r="L95" s="23">
        <f t="shared" si="12"/>
        <v>4.3841617721991533</v>
      </c>
    </row>
    <row r="96" spans="1:12" x14ac:dyDescent="0.25">
      <c r="A96" s="19">
        <v>87</v>
      </c>
      <c r="B96" s="62">
        <v>9</v>
      </c>
      <c r="C96" s="11">
        <v>50</v>
      </c>
      <c r="D96" s="11">
        <v>30</v>
      </c>
      <c r="E96" s="20">
        <v>0.5</v>
      </c>
      <c r="F96" s="21">
        <f t="shared" si="10"/>
        <v>0.22500000000000001</v>
      </c>
      <c r="G96" s="21">
        <f t="shared" si="7"/>
        <v>0.20224719101123595</v>
      </c>
      <c r="H96" s="16">
        <f t="shared" si="13"/>
        <v>28328.579496588434</v>
      </c>
      <c r="I96" s="16">
        <f t="shared" si="11"/>
        <v>5729.3756285235031</v>
      </c>
      <c r="J96" s="16">
        <f t="shared" si="8"/>
        <v>25463.891682326685</v>
      </c>
      <c r="K96" s="16">
        <f t="shared" si="9"/>
        <v>120022.03408262471</v>
      </c>
      <c r="L96" s="23">
        <f t="shared" si="12"/>
        <v>4.2367826490233575</v>
      </c>
    </row>
    <row r="97" spans="1:12" x14ac:dyDescent="0.25">
      <c r="A97" s="19">
        <v>88</v>
      </c>
      <c r="B97" s="62">
        <v>7</v>
      </c>
      <c r="C97" s="11">
        <v>30</v>
      </c>
      <c r="D97" s="11">
        <v>42</v>
      </c>
      <c r="E97" s="20">
        <v>0.5</v>
      </c>
      <c r="F97" s="21">
        <f t="shared" si="10"/>
        <v>0.19444444444444445</v>
      </c>
      <c r="G97" s="21">
        <f t="shared" si="7"/>
        <v>0.17721518987341772</v>
      </c>
      <c r="H97" s="16">
        <f t="shared" si="13"/>
        <v>22599.203868064931</v>
      </c>
      <c r="I97" s="16">
        <f t="shared" si="11"/>
        <v>4004.9222044672028</v>
      </c>
      <c r="J97" s="16">
        <f t="shared" si="8"/>
        <v>20596.742765831332</v>
      </c>
      <c r="K97" s="16">
        <f t="shared" si="9"/>
        <v>94558.142400298035</v>
      </c>
      <c r="L97" s="23">
        <f t="shared" si="12"/>
        <v>4.1841359966630822</v>
      </c>
    </row>
    <row r="98" spans="1:12" x14ac:dyDescent="0.25">
      <c r="A98" s="19">
        <v>89</v>
      </c>
      <c r="B98" s="62">
        <v>2</v>
      </c>
      <c r="C98" s="11">
        <v>23</v>
      </c>
      <c r="D98" s="11">
        <v>23</v>
      </c>
      <c r="E98" s="20">
        <v>0.5</v>
      </c>
      <c r="F98" s="21">
        <f t="shared" si="10"/>
        <v>8.6956521739130432E-2</v>
      </c>
      <c r="G98" s="21">
        <f t="shared" si="7"/>
        <v>8.3333333333333329E-2</v>
      </c>
      <c r="H98" s="16">
        <f t="shared" si="13"/>
        <v>18594.281663597729</v>
      </c>
      <c r="I98" s="16">
        <f t="shared" si="11"/>
        <v>1549.5234719664772</v>
      </c>
      <c r="J98" s="16">
        <f t="shared" si="8"/>
        <v>17819.519927614492</v>
      </c>
      <c r="K98" s="16">
        <f>K99+J98</f>
        <v>73961.39963446671</v>
      </c>
      <c r="L98" s="23">
        <f t="shared" si="12"/>
        <v>3.9776422113289764</v>
      </c>
    </row>
    <row r="99" spans="1:12" x14ac:dyDescent="0.25">
      <c r="A99" s="19">
        <v>90</v>
      </c>
      <c r="B99" s="62">
        <v>4</v>
      </c>
      <c r="C99" s="11">
        <v>26</v>
      </c>
      <c r="D99" s="11">
        <v>21</v>
      </c>
      <c r="E99" s="24">
        <v>0.5</v>
      </c>
      <c r="F99" s="25">
        <f t="shared" si="10"/>
        <v>0.1702127659574468</v>
      </c>
      <c r="G99" s="25">
        <f t="shared" si="7"/>
        <v>0.15686274509803921</v>
      </c>
      <c r="H99" s="26">
        <f t="shared" si="13"/>
        <v>17044.758191631252</v>
      </c>
      <c r="I99" s="26">
        <f t="shared" si="11"/>
        <v>2673.6875594715689</v>
      </c>
      <c r="J99" s="26">
        <f t="shared" si="8"/>
        <v>15707.914411895466</v>
      </c>
      <c r="K99" s="26">
        <f t="shared" ref="K99:K102" si="14">K100+J99</f>
        <v>56141.879706852218</v>
      </c>
      <c r="L99" s="27">
        <f t="shared" si="12"/>
        <v>3.2937915032679741</v>
      </c>
    </row>
    <row r="100" spans="1:12" x14ac:dyDescent="0.25">
      <c r="A100" s="19">
        <v>91</v>
      </c>
      <c r="B100" s="62">
        <v>6</v>
      </c>
      <c r="C100" s="11">
        <v>24</v>
      </c>
      <c r="D100" s="11">
        <v>20</v>
      </c>
      <c r="E100" s="24">
        <v>0.5</v>
      </c>
      <c r="F100" s="25">
        <f t="shared" si="10"/>
        <v>0.27272727272727271</v>
      </c>
      <c r="G100" s="25">
        <f t="shared" si="7"/>
        <v>0.24000000000000002</v>
      </c>
      <c r="H100" s="26">
        <f t="shared" si="13"/>
        <v>14371.070632159683</v>
      </c>
      <c r="I100" s="26">
        <f t="shared" si="11"/>
        <v>3449.0569517183239</v>
      </c>
      <c r="J100" s="26">
        <f t="shared" si="8"/>
        <v>12646.542156300522</v>
      </c>
      <c r="K100" s="26">
        <f t="shared" si="14"/>
        <v>40433.965294956753</v>
      </c>
      <c r="L100" s="27">
        <f t="shared" si="12"/>
        <v>2.8135666666666674</v>
      </c>
    </row>
    <row r="101" spans="1:12" x14ac:dyDescent="0.25">
      <c r="A101" s="19">
        <v>92</v>
      </c>
      <c r="B101" s="62">
        <v>6</v>
      </c>
      <c r="C101" s="11">
        <v>9</v>
      </c>
      <c r="D101" s="11">
        <v>17</v>
      </c>
      <c r="E101" s="24">
        <v>0.5</v>
      </c>
      <c r="F101" s="25">
        <f t="shared" si="10"/>
        <v>0.46153846153846156</v>
      </c>
      <c r="G101" s="25">
        <f t="shared" si="7"/>
        <v>0.375</v>
      </c>
      <c r="H101" s="26">
        <f t="shared" si="13"/>
        <v>10922.01368044136</v>
      </c>
      <c r="I101" s="26">
        <f t="shared" si="11"/>
        <v>4095.7551301655099</v>
      </c>
      <c r="J101" s="26">
        <f t="shared" si="8"/>
        <v>8874.1361153586058</v>
      </c>
      <c r="K101" s="26">
        <f t="shared" si="14"/>
        <v>27787.423138656231</v>
      </c>
      <c r="L101" s="27">
        <f t="shared" si="12"/>
        <v>2.5441666666666674</v>
      </c>
    </row>
    <row r="102" spans="1:12" x14ac:dyDescent="0.25">
      <c r="A102" s="19">
        <v>93</v>
      </c>
      <c r="B102" s="62">
        <v>1</v>
      </c>
      <c r="C102" s="11">
        <v>8</v>
      </c>
      <c r="D102" s="11">
        <v>6</v>
      </c>
      <c r="E102" s="24">
        <v>0.5</v>
      </c>
      <c r="F102" s="25">
        <f t="shared" si="10"/>
        <v>0.14285714285714285</v>
      </c>
      <c r="G102" s="25">
        <f t="shared" si="7"/>
        <v>0.13333333333333333</v>
      </c>
      <c r="H102" s="26">
        <f t="shared" si="13"/>
        <v>6826.2585502758502</v>
      </c>
      <c r="I102" s="26">
        <f t="shared" si="11"/>
        <v>910.16780670344667</v>
      </c>
      <c r="J102" s="26">
        <f t="shared" si="8"/>
        <v>6371.174646924127</v>
      </c>
      <c r="K102" s="26">
        <f t="shared" si="14"/>
        <v>18913.287023297624</v>
      </c>
      <c r="L102" s="27">
        <f t="shared" si="12"/>
        <v>2.7706666666666671</v>
      </c>
    </row>
    <row r="103" spans="1:12" x14ac:dyDescent="0.25">
      <c r="A103" s="19">
        <v>94</v>
      </c>
      <c r="B103" s="62">
        <v>4</v>
      </c>
      <c r="C103" s="11">
        <v>10</v>
      </c>
      <c r="D103" s="11">
        <v>6</v>
      </c>
      <c r="E103" s="24">
        <v>0.5</v>
      </c>
      <c r="F103" s="25">
        <f t="shared" si="10"/>
        <v>0.5</v>
      </c>
      <c r="G103" s="25">
        <f t="shared" si="7"/>
        <v>0.4</v>
      </c>
      <c r="H103" s="26">
        <f t="shared" si="13"/>
        <v>5916.0907435724039</v>
      </c>
      <c r="I103" s="26">
        <f t="shared" si="11"/>
        <v>2366.4362974289616</v>
      </c>
      <c r="J103" s="26">
        <f t="shared" si="8"/>
        <v>4732.8725948579231</v>
      </c>
      <c r="K103" s="26">
        <f>K104+J103</f>
        <v>12542.112376373498</v>
      </c>
      <c r="L103" s="27">
        <f t="shared" si="12"/>
        <v>2.12</v>
      </c>
    </row>
    <row r="104" spans="1:12" x14ac:dyDescent="0.25">
      <c r="A104" s="19" t="s">
        <v>26</v>
      </c>
      <c r="B104" s="62">
        <v>5</v>
      </c>
      <c r="C104" s="11">
        <v>10</v>
      </c>
      <c r="D104" s="11">
        <v>12</v>
      </c>
      <c r="E104" s="24"/>
      <c r="F104" s="25">
        <f>B104/((C104+D104)/2)</f>
        <v>0.45454545454545453</v>
      </c>
      <c r="G104" s="25">
        <v>1</v>
      </c>
      <c r="H104" s="26">
        <f t="shared" si="13"/>
        <v>3549.6544461434423</v>
      </c>
      <c r="I104" s="26">
        <f>H104*G104</f>
        <v>3549.6544461434423</v>
      </c>
      <c r="J104" s="26">
        <f>H104/F104</f>
        <v>7809.2397815155737</v>
      </c>
      <c r="K104" s="26">
        <f>J104</f>
        <v>7809.2397815155737</v>
      </c>
      <c r="L104" s="27">
        <f>K104/H104</f>
        <v>2.2000000000000002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ht="10" x14ac:dyDescent="0.2">
      <c r="A107" s="30" t="s">
        <v>11</v>
      </c>
      <c r="B107" s="31"/>
      <c r="C107" s="31"/>
      <c r="D107" s="31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ht="10" x14ac:dyDescent="0.2">
      <c r="A108" s="34" t="s">
        <v>29</v>
      </c>
      <c r="B108" s="35"/>
      <c r="C108" s="35"/>
      <c r="D108" s="35"/>
      <c r="H108" s="35"/>
      <c r="I108" s="35"/>
      <c r="J108" s="35"/>
      <c r="K108" s="35"/>
      <c r="L108" s="32"/>
    </row>
    <row r="109" spans="1:12" s="33" customFormat="1" ht="10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ht="10" x14ac:dyDescent="0.2">
      <c r="A110" s="34" t="s">
        <v>27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ht="10" x14ac:dyDescent="0.2">
      <c r="A111" s="34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ht="10" x14ac:dyDescent="0.2">
      <c r="A112" s="34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ht="10" x14ac:dyDescent="0.2">
      <c r="A113" s="34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0" x14ac:dyDescent="0.2">
      <c r="A114" s="34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28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1"/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ht="10" x14ac:dyDescent="0.2">
      <c r="A121" s="8" t="s">
        <v>58</v>
      </c>
      <c r="B121" s="35"/>
      <c r="C121" s="35"/>
      <c r="D121" s="35"/>
      <c r="H121" s="35"/>
      <c r="I121" s="35"/>
      <c r="J121" s="35"/>
      <c r="K121" s="35"/>
      <c r="L121" s="32"/>
    </row>
    <row r="122" spans="1:12" s="33" customFormat="1" ht="10" x14ac:dyDescent="0.2">
      <c r="A122" s="35"/>
      <c r="B122" s="35"/>
      <c r="C122" s="35"/>
      <c r="D122" s="35"/>
      <c r="H122" s="35"/>
      <c r="I122" s="35"/>
      <c r="J122" s="35"/>
      <c r="K122" s="35"/>
      <c r="L122" s="32"/>
    </row>
    <row r="123" spans="1:12" s="33" customFormat="1" ht="10" x14ac:dyDescent="0.2">
      <c r="A123" s="35"/>
      <c r="B123" s="35"/>
      <c r="C123" s="35"/>
      <c r="D123" s="35"/>
      <c r="H123" s="35"/>
      <c r="I123" s="35"/>
      <c r="J123" s="35"/>
      <c r="K123" s="35"/>
      <c r="L123" s="32"/>
    </row>
    <row r="124" spans="1:12" s="33" customFormat="1" ht="10" x14ac:dyDescent="0.2">
      <c r="A124" s="35"/>
      <c r="B124" s="35"/>
      <c r="C124" s="35"/>
      <c r="D124" s="35"/>
      <c r="H124" s="35"/>
      <c r="I124" s="35"/>
      <c r="J124" s="35"/>
      <c r="K124" s="35"/>
      <c r="L124" s="32"/>
    </row>
    <row r="125" spans="1:12" s="33" customFormat="1" ht="10" x14ac:dyDescent="0.2">
      <c r="A125" s="35"/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2">
        <v>3</v>
      </c>
      <c r="C9" s="11">
        <v>1175</v>
      </c>
      <c r="D9" s="11">
        <v>1024</v>
      </c>
      <c r="E9" s="20">
        <v>0.5</v>
      </c>
      <c r="F9" s="21">
        <f t="shared" ref="F9:F40" si="0">B9/((C9+D9)/2)</f>
        <v>2.7285129604365621E-3</v>
      </c>
      <c r="G9" s="21">
        <f t="shared" ref="G9:G72" si="1">F9/((1+(1-E9)*F9))</f>
        <v>2.7247956403269754E-3</v>
      </c>
      <c r="H9" s="16">
        <v>100000</v>
      </c>
      <c r="I9" s="16">
        <f>H9*G9</f>
        <v>272.47956403269751</v>
      </c>
      <c r="J9" s="16">
        <f t="shared" ref="J9:J72" si="2">H10+I9*E9</f>
        <v>99863.760217983654</v>
      </c>
      <c r="K9" s="16">
        <f t="shared" ref="K9:K72" si="3">K10+J9</f>
        <v>7938647.5384098049</v>
      </c>
      <c r="L9" s="22">
        <f>K9/H9</f>
        <v>79.386475384098048</v>
      </c>
    </row>
    <row r="10" spans="1:13" x14ac:dyDescent="0.25">
      <c r="A10" s="19">
        <v>1</v>
      </c>
      <c r="B10" s="62">
        <v>1</v>
      </c>
      <c r="C10" s="11">
        <v>1155</v>
      </c>
      <c r="D10" s="11">
        <v>1157</v>
      </c>
      <c r="E10" s="20">
        <v>0.5</v>
      </c>
      <c r="F10" s="21">
        <f t="shared" si="0"/>
        <v>8.6505190311418688E-4</v>
      </c>
      <c r="G10" s="21">
        <f t="shared" si="1"/>
        <v>8.6467790747946386E-4</v>
      </c>
      <c r="H10" s="16">
        <f>H9-I9</f>
        <v>99727.520435967308</v>
      </c>
      <c r="I10" s="16">
        <f t="shared" ref="I10:I73" si="4">H10*G10</f>
        <v>86.232183688687684</v>
      </c>
      <c r="J10" s="16">
        <f t="shared" si="2"/>
        <v>99684.404344122973</v>
      </c>
      <c r="K10" s="16">
        <f t="shared" si="3"/>
        <v>7838783.7781918216</v>
      </c>
      <c r="L10" s="23">
        <f t="shared" ref="L10:L73" si="5">K10/H10</f>
        <v>78.602012202087394</v>
      </c>
    </row>
    <row r="11" spans="1:13" ht="14.5" x14ac:dyDescent="0.35">
      <c r="A11" s="19">
        <v>2</v>
      </c>
      <c r="B11" s="1">
        <v>0</v>
      </c>
      <c r="C11" s="11">
        <v>1062</v>
      </c>
      <c r="D11" s="11">
        <v>1114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99641.288252278624</v>
      </c>
      <c r="I11" s="16">
        <f t="shared" si="4"/>
        <v>0</v>
      </c>
      <c r="J11" s="16">
        <f t="shared" si="2"/>
        <v>99641.288252278624</v>
      </c>
      <c r="K11" s="16">
        <f t="shared" si="3"/>
        <v>7739099.3738476988</v>
      </c>
      <c r="L11" s="23">
        <f t="shared" si="5"/>
        <v>77.669603731470417</v>
      </c>
    </row>
    <row r="12" spans="1:13" x14ac:dyDescent="0.25">
      <c r="A12" s="19">
        <v>3</v>
      </c>
      <c r="B12" s="62">
        <v>1</v>
      </c>
      <c r="C12" s="11">
        <v>1050</v>
      </c>
      <c r="D12" s="11">
        <v>1059</v>
      </c>
      <c r="E12" s="20">
        <v>0.5</v>
      </c>
      <c r="F12" s="21">
        <f t="shared" si="0"/>
        <v>9.4831673779042201E-4</v>
      </c>
      <c r="G12" s="21">
        <f t="shared" si="1"/>
        <v>9.4786729857819908E-4</v>
      </c>
      <c r="H12" s="16">
        <f t="shared" si="6"/>
        <v>99641.288252278624</v>
      </c>
      <c r="I12" s="16">
        <f t="shared" si="4"/>
        <v>94.446718722538989</v>
      </c>
      <c r="J12" s="16">
        <f t="shared" si="2"/>
        <v>99594.064892917362</v>
      </c>
      <c r="K12" s="16">
        <f t="shared" si="3"/>
        <v>7639458.0855954206</v>
      </c>
      <c r="L12" s="23">
        <f t="shared" si="5"/>
        <v>76.669603731470417</v>
      </c>
    </row>
    <row r="13" spans="1:13" x14ac:dyDescent="0.25">
      <c r="A13" s="19">
        <v>4</v>
      </c>
      <c r="B13" s="62">
        <v>1</v>
      </c>
      <c r="C13" s="11">
        <v>872</v>
      </c>
      <c r="D13" s="11">
        <v>1048</v>
      </c>
      <c r="E13" s="20">
        <v>0.5</v>
      </c>
      <c r="F13" s="21">
        <f t="shared" si="0"/>
        <v>1.0416666666666667E-3</v>
      </c>
      <c r="G13" s="21">
        <f t="shared" si="1"/>
        <v>1.0411244143675169E-3</v>
      </c>
      <c r="H13" s="16">
        <f t="shared" si="6"/>
        <v>99546.841533556086</v>
      </c>
      <c r="I13" s="16">
        <f t="shared" si="4"/>
        <v>103.64064709375958</v>
      </c>
      <c r="J13" s="16">
        <f t="shared" si="2"/>
        <v>99495.021210009203</v>
      </c>
      <c r="K13" s="16">
        <f t="shared" si="3"/>
        <v>7539864.0207025036</v>
      </c>
      <c r="L13" s="23">
        <f t="shared" si="5"/>
        <v>75.741870907686234</v>
      </c>
    </row>
    <row r="14" spans="1:13" ht="14.5" x14ac:dyDescent="0.35">
      <c r="A14" s="19">
        <v>5</v>
      </c>
      <c r="B14" s="1">
        <v>0</v>
      </c>
      <c r="C14" s="11">
        <v>841</v>
      </c>
      <c r="D14" s="11">
        <v>884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99443.20088646232</v>
      </c>
      <c r="I14" s="16">
        <f t="shared" si="4"/>
        <v>0</v>
      </c>
      <c r="J14" s="16">
        <f t="shared" si="2"/>
        <v>99443.20088646232</v>
      </c>
      <c r="K14" s="16">
        <f t="shared" si="3"/>
        <v>7440368.9994924944</v>
      </c>
      <c r="L14" s="23">
        <f t="shared" si="5"/>
        <v>74.820288699148136</v>
      </c>
    </row>
    <row r="15" spans="1:13" ht="14.5" x14ac:dyDescent="0.35">
      <c r="A15" s="19">
        <v>6</v>
      </c>
      <c r="B15" s="1">
        <v>0</v>
      </c>
      <c r="C15" s="11">
        <v>739</v>
      </c>
      <c r="D15" s="11">
        <v>838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99443.20088646232</v>
      </c>
      <c r="I15" s="16">
        <f t="shared" si="4"/>
        <v>0</v>
      </c>
      <c r="J15" s="16">
        <f t="shared" si="2"/>
        <v>99443.20088646232</v>
      </c>
      <c r="K15" s="16">
        <f t="shared" si="3"/>
        <v>7340925.7986060325</v>
      </c>
      <c r="L15" s="23">
        <f t="shared" si="5"/>
        <v>73.820288699148136</v>
      </c>
    </row>
    <row r="16" spans="1:13" x14ac:dyDescent="0.25">
      <c r="A16" s="19">
        <v>7</v>
      </c>
      <c r="B16" s="62">
        <v>1</v>
      </c>
      <c r="C16" s="11">
        <v>797</v>
      </c>
      <c r="D16" s="11">
        <v>738</v>
      </c>
      <c r="E16" s="20">
        <v>0.5</v>
      </c>
      <c r="F16" s="21">
        <f t="shared" si="0"/>
        <v>1.3029315960912053E-3</v>
      </c>
      <c r="G16" s="21">
        <f t="shared" si="1"/>
        <v>1.3020833333333333E-3</v>
      </c>
      <c r="H16" s="16">
        <f t="shared" si="6"/>
        <v>99443.20088646232</v>
      </c>
      <c r="I16" s="16">
        <f t="shared" si="4"/>
        <v>129.48333448758115</v>
      </c>
      <c r="J16" s="16">
        <f t="shared" si="2"/>
        <v>99378.459219218537</v>
      </c>
      <c r="K16" s="16">
        <f t="shared" si="3"/>
        <v>7241482.5977195706</v>
      </c>
      <c r="L16" s="23">
        <f t="shared" si="5"/>
        <v>72.820288699148136</v>
      </c>
    </row>
    <row r="17" spans="1:12" ht="14.5" x14ac:dyDescent="0.35">
      <c r="A17" s="19">
        <v>8</v>
      </c>
      <c r="B17" s="1">
        <v>0</v>
      </c>
      <c r="C17" s="11">
        <v>752</v>
      </c>
      <c r="D17" s="11">
        <v>795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99313.71755197474</v>
      </c>
      <c r="I17" s="16">
        <f t="shared" si="4"/>
        <v>0</v>
      </c>
      <c r="J17" s="16">
        <f t="shared" si="2"/>
        <v>99313.71755197474</v>
      </c>
      <c r="K17" s="16">
        <f t="shared" si="3"/>
        <v>7142104.1385003524</v>
      </c>
      <c r="L17" s="23">
        <f t="shared" si="5"/>
        <v>71.914578514922781</v>
      </c>
    </row>
    <row r="18" spans="1:12" ht="14.5" x14ac:dyDescent="0.35">
      <c r="A18" s="19">
        <v>9</v>
      </c>
      <c r="B18" s="1">
        <v>0</v>
      </c>
      <c r="C18" s="11">
        <v>640</v>
      </c>
      <c r="D18" s="11">
        <v>741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99313.71755197474</v>
      </c>
      <c r="I18" s="16">
        <f t="shared" si="4"/>
        <v>0</v>
      </c>
      <c r="J18" s="16">
        <f t="shared" si="2"/>
        <v>99313.71755197474</v>
      </c>
      <c r="K18" s="16">
        <f t="shared" si="3"/>
        <v>7042790.4209483778</v>
      </c>
      <c r="L18" s="23">
        <f t="shared" si="5"/>
        <v>70.914578514922781</v>
      </c>
    </row>
    <row r="19" spans="1:12" ht="14.5" x14ac:dyDescent="0.35">
      <c r="A19" s="19">
        <v>10</v>
      </c>
      <c r="B19" s="1">
        <v>0</v>
      </c>
      <c r="C19" s="11">
        <v>629</v>
      </c>
      <c r="D19" s="11">
        <v>634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99313.71755197474</v>
      </c>
      <c r="I19" s="16">
        <f t="shared" si="4"/>
        <v>0</v>
      </c>
      <c r="J19" s="16">
        <f t="shared" si="2"/>
        <v>99313.71755197474</v>
      </c>
      <c r="K19" s="16">
        <f t="shared" si="3"/>
        <v>6943476.7033964032</v>
      </c>
      <c r="L19" s="23">
        <f t="shared" si="5"/>
        <v>69.914578514922781</v>
      </c>
    </row>
    <row r="20" spans="1:12" ht="14.5" x14ac:dyDescent="0.35">
      <c r="A20" s="19">
        <v>11</v>
      </c>
      <c r="B20" s="1">
        <v>0</v>
      </c>
      <c r="C20" s="11">
        <v>654</v>
      </c>
      <c r="D20" s="11">
        <v>627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99313.71755197474</v>
      </c>
      <c r="I20" s="16">
        <f t="shared" si="4"/>
        <v>0</v>
      </c>
      <c r="J20" s="16">
        <f t="shared" si="2"/>
        <v>99313.71755197474</v>
      </c>
      <c r="K20" s="16">
        <f t="shared" si="3"/>
        <v>6844162.9858444287</v>
      </c>
      <c r="L20" s="23">
        <f t="shared" si="5"/>
        <v>68.914578514922795</v>
      </c>
    </row>
    <row r="21" spans="1:12" ht="14.5" x14ac:dyDescent="0.35">
      <c r="A21" s="19">
        <v>12</v>
      </c>
      <c r="B21" s="1">
        <v>0</v>
      </c>
      <c r="C21" s="11">
        <v>570</v>
      </c>
      <c r="D21" s="11">
        <v>659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99313.71755197474</v>
      </c>
      <c r="I21" s="16">
        <f t="shared" si="4"/>
        <v>0</v>
      </c>
      <c r="J21" s="16">
        <f t="shared" si="2"/>
        <v>99313.71755197474</v>
      </c>
      <c r="K21" s="16">
        <f t="shared" si="3"/>
        <v>6744849.2682924541</v>
      </c>
      <c r="L21" s="23">
        <f t="shared" si="5"/>
        <v>67.914578514922795</v>
      </c>
    </row>
    <row r="22" spans="1:12" ht="14.5" x14ac:dyDescent="0.35">
      <c r="A22" s="19">
        <v>13</v>
      </c>
      <c r="B22" s="1">
        <v>0</v>
      </c>
      <c r="C22" s="11">
        <v>573</v>
      </c>
      <c r="D22" s="11">
        <v>575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99313.71755197474</v>
      </c>
      <c r="I22" s="16">
        <f t="shared" si="4"/>
        <v>0</v>
      </c>
      <c r="J22" s="16">
        <f t="shared" si="2"/>
        <v>99313.71755197474</v>
      </c>
      <c r="K22" s="16">
        <f t="shared" si="3"/>
        <v>6645535.5507404795</v>
      </c>
      <c r="L22" s="23">
        <f t="shared" si="5"/>
        <v>66.914578514922795</v>
      </c>
    </row>
    <row r="23" spans="1:12" ht="14.5" x14ac:dyDescent="0.35">
      <c r="A23" s="19">
        <v>14</v>
      </c>
      <c r="B23" s="1">
        <v>0</v>
      </c>
      <c r="C23" s="11">
        <v>542</v>
      </c>
      <c r="D23" s="11">
        <v>567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99313.71755197474</v>
      </c>
      <c r="I23" s="16">
        <f t="shared" si="4"/>
        <v>0</v>
      </c>
      <c r="J23" s="16">
        <f t="shared" si="2"/>
        <v>99313.71755197474</v>
      </c>
      <c r="K23" s="16">
        <f t="shared" si="3"/>
        <v>6546221.8331885049</v>
      </c>
      <c r="L23" s="23">
        <f t="shared" si="5"/>
        <v>65.914578514922795</v>
      </c>
    </row>
    <row r="24" spans="1:12" ht="14.5" x14ac:dyDescent="0.35">
      <c r="A24" s="19">
        <v>15</v>
      </c>
      <c r="B24" s="1">
        <v>0</v>
      </c>
      <c r="C24" s="11">
        <v>517</v>
      </c>
      <c r="D24" s="11">
        <v>541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99313.71755197474</v>
      </c>
      <c r="I24" s="16">
        <f t="shared" si="4"/>
        <v>0</v>
      </c>
      <c r="J24" s="16">
        <f t="shared" si="2"/>
        <v>99313.71755197474</v>
      </c>
      <c r="K24" s="16">
        <f t="shared" si="3"/>
        <v>6446908.1156365303</v>
      </c>
      <c r="L24" s="23">
        <f t="shared" si="5"/>
        <v>64.914578514922795</v>
      </c>
    </row>
    <row r="25" spans="1:12" ht="14.5" x14ac:dyDescent="0.35">
      <c r="A25" s="19">
        <v>16</v>
      </c>
      <c r="B25" s="1">
        <v>0</v>
      </c>
      <c r="C25" s="11">
        <v>578</v>
      </c>
      <c r="D25" s="11">
        <v>509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99313.71755197474</v>
      </c>
      <c r="I25" s="16">
        <f t="shared" si="4"/>
        <v>0</v>
      </c>
      <c r="J25" s="16">
        <f t="shared" si="2"/>
        <v>99313.71755197474</v>
      </c>
      <c r="K25" s="16">
        <f t="shared" si="3"/>
        <v>6347594.3980845558</v>
      </c>
      <c r="L25" s="23">
        <f t="shared" si="5"/>
        <v>63.914578514922795</v>
      </c>
    </row>
    <row r="26" spans="1:12" ht="14.5" x14ac:dyDescent="0.35">
      <c r="A26" s="19">
        <v>17</v>
      </c>
      <c r="B26" s="1">
        <v>0</v>
      </c>
      <c r="C26" s="11">
        <v>565</v>
      </c>
      <c r="D26" s="11">
        <v>566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99313.71755197474</v>
      </c>
      <c r="I26" s="16">
        <f t="shared" si="4"/>
        <v>0</v>
      </c>
      <c r="J26" s="16">
        <f t="shared" si="2"/>
        <v>99313.71755197474</v>
      </c>
      <c r="K26" s="16">
        <f t="shared" si="3"/>
        <v>6248280.6805325812</v>
      </c>
      <c r="L26" s="23">
        <f t="shared" si="5"/>
        <v>62.914578514922802</v>
      </c>
    </row>
    <row r="27" spans="1:12" ht="14.5" x14ac:dyDescent="0.35">
      <c r="A27" s="19">
        <v>18</v>
      </c>
      <c r="B27" s="1">
        <v>0</v>
      </c>
      <c r="C27" s="11">
        <v>560</v>
      </c>
      <c r="D27" s="11">
        <v>594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99313.71755197474</v>
      </c>
      <c r="I27" s="16">
        <f t="shared" si="4"/>
        <v>0</v>
      </c>
      <c r="J27" s="16">
        <f t="shared" si="2"/>
        <v>99313.71755197474</v>
      </c>
      <c r="K27" s="16">
        <f t="shared" si="3"/>
        <v>6148966.9629806066</v>
      </c>
      <c r="L27" s="23">
        <f t="shared" si="5"/>
        <v>61.914578514922802</v>
      </c>
    </row>
    <row r="28" spans="1:12" ht="14.5" x14ac:dyDescent="0.35">
      <c r="A28" s="19">
        <v>19</v>
      </c>
      <c r="B28" s="1">
        <v>0</v>
      </c>
      <c r="C28" s="11">
        <v>597</v>
      </c>
      <c r="D28" s="11">
        <v>572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99313.71755197474</v>
      </c>
      <c r="I28" s="16">
        <f t="shared" si="4"/>
        <v>0</v>
      </c>
      <c r="J28" s="16">
        <f t="shared" si="2"/>
        <v>99313.71755197474</v>
      </c>
      <c r="K28" s="16">
        <f t="shared" si="3"/>
        <v>6049653.245428632</v>
      </c>
      <c r="L28" s="23">
        <f t="shared" si="5"/>
        <v>60.914578514922802</v>
      </c>
    </row>
    <row r="29" spans="1:12" x14ac:dyDescent="0.25">
      <c r="A29" s="19">
        <v>20</v>
      </c>
      <c r="B29" s="62">
        <v>1</v>
      </c>
      <c r="C29" s="11">
        <v>614</v>
      </c>
      <c r="D29" s="11">
        <v>602</v>
      </c>
      <c r="E29" s="20">
        <v>0.5</v>
      </c>
      <c r="F29" s="21">
        <f t="shared" si="0"/>
        <v>1.6447368421052631E-3</v>
      </c>
      <c r="G29" s="21">
        <f t="shared" si="1"/>
        <v>1.6433853738701725E-3</v>
      </c>
      <c r="H29" s="16">
        <f t="shared" si="6"/>
        <v>99313.71755197474</v>
      </c>
      <c r="I29" s="16">
        <f t="shared" si="4"/>
        <v>163.21071084958871</v>
      </c>
      <c r="J29" s="16">
        <f t="shared" si="2"/>
        <v>99232.112196549948</v>
      </c>
      <c r="K29" s="16">
        <f t="shared" si="3"/>
        <v>5950339.5278766574</v>
      </c>
      <c r="L29" s="23">
        <f t="shared" si="5"/>
        <v>59.914578514922802</v>
      </c>
    </row>
    <row r="30" spans="1:12" ht="14.5" x14ac:dyDescent="0.35">
      <c r="A30" s="19">
        <v>21</v>
      </c>
      <c r="B30" s="1">
        <v>0</v>
      </c>
      <c r="C30" s="11">
        <v>677</v>
      </c>
      <c r="D30" s="11">
        <v>630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99150.506841125156</v>
      </c>
      <c r="I30" s="16">
        <f t="shared" si="4"/>
        <v>0</v>
      </c>
      <c r="J30" s="16">
        <f t="shared" si="2"/>
        <v>99150.506841125156</v>
      </c>
      <c r="K30" s="16">
        <f t="shared" si="3"/>
        <v>5851107.4156801077</v>
      </c>
      <c r="L30" s="23">
        <f t="shared" si="5"/>
        <v>59.012380290256012</v>
      </c>
    </row>
    <row r="31" spans="1:12" ht="14.5" x14ac:dyDescent="0.35">
      <c r="A31" s="19">
        <v>22</v>
      </c>
      <c r="B31" s="1">
        <v>0</v>
      </c>
      <c r="C31" s="11">
        <v>693</v>
      </c>
      <c r="D31" s="11">
        <v>671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99150.506841125156</v>
      </c>
      <c r="I31" s="16">
        <f t="shared" si="4"/>
        <v>0</v>
      </c>
      <c r="J31" s="16">
        <f t="shared" si="2"/>
        <v>99150.506841125156</v>
      </c>
      <c r="K31" s="16">
        <f t="shared" si="3"/>
        <v>5751956.9088389827</v>
      </c>
      <c r="L31" s="23">
        <f t="shared" si="5"/>
        <v>58.012380290256012</v>
      </c>
    </row>
    <row r="32" spans="1:12" ht="14.5" x14ac:dyDescent="0.35">
      <c r="A32" s="19">
        <v>23</v>
      </c>
      <c r="B32" s="1">
        <v>0</v>
      </c>
      <c r="C32" s="11">
        <v>716</v>
      </c>
      <c r="D32" s="11">
        <v>681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99150.506841125156</v>
      </c>
      <c r="I32" s="16">
        <f t="shared" si="4"/>
        <v>0</v>
      </c>
      <c r="J32" s="16">
        <f t="shared" si="2"/>
        <v>99150.506841125156</v>
      </c>
      <c r="K32" s="16">
        <f t="shared" si="3"/>
        <v>5652806.4019978577</v>
      </c>
      <c r="L32" s="23">
        <f t="shared" si="5"/>
        <v>57.012380290256012</v>
      </c>
    </row>
    <row r="33" spans="1:12" x14ac:dyDescent="0.25">
      <c r="A33" s="19">
        <v>24</v>
      </c>
      <c r="B33" s="62">
        <v>1</v>
      </c>
      <c r="C33" s="11">
        <v>847</v>
      </c>
      <c r="D33" s="11">
        <v>721</v>
      </c>
      <c r="E33" s="20">
        <v>0.5</v>
      </c>
      <c r="F33" s="21">
        <f t="shared" si="0"/>
        <v>1.2755102040816326E-3</v>
      </c>
      <c r="G33" s="21">
        <f t="shared" si="1"/>
        <v>1.274697259400892E-3</v>
      </c>
      <c r="H33" s="16">
        <f t="shared" si="6"/>
        <v>99150.506841125156</v>
      </c>
      <c r="I33" s="16">
        <f t="shared" si="4"/>
        <v>126.38687933859163</v>
      </c>
      <c r="J33" s="16">
        <f t="shared" si="2"/>
        <v>99087.31340145586</v>
      </c>
      <c r="K33" s="16">
        <f t="shared" si="3"/>
        <v>5553655.8951567328</v>
      </c>
      <c r="L33" s="23">
        <f t="shared" si="5"/>
        <v>56.012380290256012</v>
      </c>
    </row>
    <row r="34" spans="1:12" x14ac:dyDescent="0.25">
      <c r="A34" s="19">
        <v>25</v>
      </c>
      <c r="B34" s="62">
        <v>2</v>
      </c>
      <c r="C34" s="11">
        <v>811</v>
      </c>
      <c r="D34" s="11">
        <v>861</v>
      </c>
      <c r="E34" s="20">
        <v>0.5</v>
      </c>
      <c r="F34" s="21">
        <f t="shared" si="0"/>
        <v>2.3923444976076554E-3</v>
      </c>
      <c r="G34" s="21">
        <f t="shared" si="1"/>
        <v>2.3894862604540022E-3</v>
      </c>
      <c r="H34" s="16">
        <f t="shared" si="6"/>
        <v>99024.119961786564</v>
      </c>
      <c r="I34" s="16">
        <f t="shared" si="4"/>
        <v>236.61677410223788</v>
      </c>
      <c r="J34" s="16">
        <f t="shared" si="2"/>
        <v>98905.811574735446</v>
      </c>
      <c r="K34" s="16">
        <f t="shared" si="3"/>
        <v>5454568.5817552768</v>
      </c>
      <c r="L34" s="23">
        <f t="shared" si="5"/>
        <v>55.083232083861958</v>
      </c>
    </row>
    <row r="35" spans="1:12" ht="14.5" x14ac:dyDescent="0.35">
      <c r="A35" s="19">
        <v>26</v>
      </c>
      <c r="B35" s="1">
        <v>0</v>
      </c>
      <c r="C35" s="11">
        <v>979</v>
      </c>
      <c r="D35" s="11">
        <v>813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98787.503187684328</v>
      </c>
      <c r="I35" s="16">
        <f t="shared" si="4"/>
        <v>0</v>
      </c>
      <c r="J35" s="16">
        <f t="shared" si="2"/>
        <v>98787.503187684328</v>
      </c>
      <c r="K35" s="16">
        <f t="shared" si="3"/>
        <v>5355662.7701805411</v>
      </c>
      <c r="L35" s="23">
        <f t="shared" si="5"/>
        <v>54.213970364302341</v>
      </c>
    </row>
    <row r="36" spans="1:12" ht="14.5" x14ac:dyDescent="0.35">
      <c r="A36" s="19">
        <v>27</v>
      </c>
      <c r="B36" s="1">
        <v>0</v>
      </c>
      <c r="C36" s="11">
        <v>1092</v>
      </c>
      <c r="D36" s="11">
        <v>975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98787.503187684328</v>
      </c>
      <c r="I36" s="16">
        <f t="shared" si="4"/>
        <v>0</v>
      </c>
      <c r="J36" s="16">
        <f t="shared" si="2"/>
        <v>98787.503187684328</v>
      </c>
      <c r="K36" s="16">
        <f t="shared" si="3"/>
        <v>5256875.2669928567</v>
      </c>
      <c r="L36" s="23">
        <f t="shared" si="5"/>
        <v>53.213970364302341</v>
      </c>
    </row>
    <row r="37" spans="1:12" ht="14.5" x14ac:dyDescent="0.35">
      <c r="A37" s="19">
        <v>28</v>
      </c>
      <c r="B37" s="1">
        <v>0</v>
      </c>
      <c r="C37" s="11">
        <v>1109</v>
      </c>
      <c r="D37" s="11">
        <v>1113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98787.503187684328</v>
      </c>
      <c r="I37" s="16">
        <f t="shared" si="4"/>
        <v>0</v>
      </c>
      <c r="J37" s="16">
        <f t="shared" si="2"/>
        <v>98787.503187684328</v>
      </c>
      <c r="K37" s="16">
        <f t="shared" si="3"/>
        <v>5158087.7638051724</v>
      </c>
      <c r="L37" s="23">
        <f t="shared" si="5"/>
        <v>52.213970364302341</v>
      </c>
    </row>
    <row r="38" spans="1:12" ht="14.5" x14ac:dyDescent="0.35">
      <c r="A38" s="19">
        <v>29</v>
      </c>
      <c r="B38" s="1">
        <v>0</v>
      </c>
      <c r="C38" s="11">
        <v>1292</v>
      </c>
      <c r="D38" s="11">
        <v>1128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98787.503187684328</v>
      </c>
      <c r="I38" s="16">
        <f t="shared" si="4"/>
        <v>0</v>
      </c>
      <c r="J38" s="16">
        <f t="shared" si="2"/>
        <v>98787.503187684328</v>
      </c>
      <c r="K38" s="16">
        <f t="shared" si="3"/>
        <v>5059300.2606174881</v>
      </c>
      <c r="L38" s="23">
        <f t="shared" si="5"/>
        <v>51.213970364302341</v>
      </c>
    </row>
    <row r="39" spans="1:12" ht="14.5" x14ac:dyDescent="0.35">
      <c r="A39" s="19">
        <v>30</v>
      </c>
      <c r="B39" s="1">
        <v>0</v>
      </c>
      <c r="C39" s="11">
        <v>1451</v>
      </c>
      <c r="D39" s="11">
        <v>1286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98787.503187684328</v>
      </c>
      <c r="I39" s="16">
        <f t="shared" si="4"/>
        <v>0</v>
      </c>
      <c r="J39" s="16">
        <f t="shared" si="2"/>
        <v>98787.503187684328</v>
      </c>
      <c r="K39" s="16">
        <f t="shared" si="3"/>
        <v>4960512.7574298037</v>
      </c>
      <c r="L39" s="23">
        <f t="shared" si="5"/>
        <v>50.213970364302341</v>
      </c>
    </row>
    <row r="40" spans="1:12" ht="14.5" x14ac:dyDescent="0.35">
      <c r="A40" s="19">
        <v>31</v>
      </c>
      <c r="B40" s="1">
        <v>0</v>
      </c>
      <c r="C40" s="11">
        <v>1670</v>
      </c>
      <c r="D40" s="11">
        <v>1438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98787.503187684328</v>
      </c>
      <c r="I40" s="16">
        <f t="shared" si="4"/>
        <v>0</v>
      </c>
      <c r="J40" s="16">
        <f t="shared" si="2"/>
        <v>98787.503187684328</v>
      </c>
      <c r="K40" s="16">
        <f t="shared" si="3"/>
        <v>4861725.2542421194</v>
      </c>
      <c r="L40" s="23">
        <f t="shared" si="5"/>
        <v>49.213970364302341</v>
      </c>
    </row>
    <row r="41" spans="1:12" ht="14.5" x14ac:dyDescent="0.35">
      <c r="A41" s="19">
        <v>32</v>
      </c>
      <c r="B41" s="1">
        <v>0</v>
      </c>
      <c r="C41" s="11">
        <v>1720</v>
      </c>
      <c r="D41" s="11">
        <v>1657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98787.503187684328</v>
      </c>
      <c r="I41" s="16">
        <f t="shared" si="4"/>
        <v>0</v>
      </c>
      <c r="J41" s="16">
        <f t="shared" si="2"/>
        <v>98787.503187684328</v>
      </c>
      <c r="K41" s="16">
        <f t="shared" si="3"/>
        <v>4762937.751054435</v>
      </c>
      <c r="L41" s="23">
        <f t="shared" si="5"/>
        <v>48.213970364302341</v>
      </c>
    </row>
    <row r="42" spans="1:12" x14ac:dyDescent="0.25">
      <c r="A42" s="19">
        <v>33</v>
      </c>
      <c r="B42" s="62">
        <v>2</v>
      </c>
      <c r="C42" s="11">
        <v>1893</v>
      </c>
      <c r="D42" s="11">
        <v>1703</v>
      </c>
      <c r="E42" s="20">
        <v>0.5</v>
      </c>
      <c r="F42" s="21">
        <f t="shared" si="7"/>
        <v>1.1123470522803114E-3</v>
      </c>
      <c r="G42" s="21">
        <f t="shared" si="1"/>
        <v>1.1117287381878821E-3</v>
      </c>
      <c r="H42" s="16">
        <f t="shared" si="6"/>
        <v>98787.503187684328</v>
      </c>
      <c r="I42" s="16">
        <f t="shared" si="4"/>
        <v>109.82490626757568</v>
      </c>
      <c r="J42" s="16">
        <f t="shared" si="2"/>
        <v>98732.59073455054</v>
      </c>
      <c r="K42" s="16">
        <f t="shared" si="3"/>
        <v>4664150.2478667507</v>
      </c>
      <c r="L42" s="23">
        <f t="shared" si="5"/>
        <v>47.213970364302341</v>
      </c>
    </row>
    <row r="43" spans="1:12" ht="14.5" x14ac:dyDescent="0.35">
      <c r="A43" s="19">
        <v>34</v>
      </c>
      <c r="B43" s="1">
        <v>0</v>
      </c>
      <c r="C43" s="11">
        <v>1810</v>
      </c>
      <c r="D43" s="11">
        <v>1878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98677.678281416753</v>
      </c>
      <c r="I43" s="16">
        <f t="shared" si="4"/>
        <v>0</v>
      </c>
      <c r="J43" s="16">
        <f t="shared" si="2"/>
        <v>98677.678281416753</v>
      </c>
      <c r="K43" s="16">
        <f t="shared" si="3"/>
        <v>4565417.6571322</v>
      </c>
      <c r="L43" s="23">
        <f t="shared" si="5"/>
        <v>46.265961427590376</v>
      </c>
    </row>
    <row r="44" spans="1:12" ht="14.5" x14ac:dyDescent="0.35">
      <c r="A44" s="19">
        <v>35</v>
      </c>
      <c r="B44" s="1">
        <v>0</v>
      </c>
      <c r="C44" s="11">
        <v>1880</v>
      </c>
      <c r="D44" s="11">
        <v>1823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98677.678281416753</v>
      </c>
      <c r="I44" s="16">
        <f t="shared" si="4"/>
        <v>0</v>
      </c>
      <c r="J44" s="16">
        <f t="shared" si="2"/>
        <v>98677.678281416753</v>
      </c>
      <c r="K44" s="16">
        <f t="shared" si="3"/>
        <v>4466739.9788507828</v>
      </c>
      <c r="L44" s="23">
        <f t="shared" si="5"/>
        <v>45.265961427590369</v>
      </c>
    </row>
    <row r="45" spans="1:12" ht="14.5" x14ac:dyDescent="0.35">
      <c r="A45" s="19">
        <v>36</v>
      </c>
      <c r="B45" s="1">
        <v>0</v>
      </c>
      <c r="C45" s="11">
        <v>1734</v>
      </c>
      <c r="D45" s="11">
        <v>1855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98677.678281416753</v>
      </c>
      <c r="I45" s="16">
        <f t="shared" si="4"/>
        <v>0</v>
      </c>
      <c r="J45" s="16">
        <f t="shared" si="2"/>
        <v>98677.678281416753</v>
      </c>
      <c r="K45" s="16">
        <f t="shared" si="3"/>
        <v>4368062.3005693657</v>
      </c>
      <c r="L45" s="23">
        <f t="shared" si="5"/>
        <v>44.265961427590369</v>
      </c>
    </row>
    <row r="46" spans="1:12" ht="14.5" x14ac:dyDescent="0.35">
      <c r="A46" s="19">
        <v>37</v>
      </c>
      <c r="B46" s="1">
        <v>0</v>
      </c>
      <c r="C46" s="11">
        <v>1499</v>
      </c>
      <c r="D46" s="11">
        <v>1721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98677.678281416753</v>
      </c>
      <c r="I46" s="16">
        <f t="shared" si="4"/>
        <v>0</v>
      </c>
      <c r="J46" s="16">
        <f t="shared" si="2"/>
        <v>98677.678281416753</v>
      </c>
      <c r="K46" s="16">
        <f t="shared" si="3"/>
        <v>4269384.6222879486</v>
      </c>
      <c r="L46" s="23">
        <f t="shared" si="5"/>
        <v>43.265961427590362</v>
      </c>
    </row>
    <row r="47" spans="1:12" x14ac:dyDescent="0.25">
      <c r="A47" s="19">
        <v>38</v>
      </c>
      <c r="B47" s="62">
        <v>2</v>
      </c>
      <c r="C47" s="11">
        <v>1406</v>
      </c>
      <c r="D47" s="11">
        <v>1487</v>
      </c>
      <c r="E47" s="20">
        <v>0.5</v>
      </c>
      <c r="F47" s="21">
        <f t="shared" si="7"/>
        <v>1.3826477704804701E-3</v>
      </c>
      <c r="G47" s="21">
        <f t="shared" si="1"/>
        <v>1.3816925734024181E-3</v>
      </c>
      <c r="H47" s="16">
        <f t="shared" si="6"/>
        <v>98677.678281416753</v>
      </c>
      <c r="I47" s="16">
        <f t="shared" si="4"/>
        <v>136.34221524202661</v>
      </c>
      <c r="J47" s="16">
        <f t="shared" si="2"/>
        <v>98609.507173795748</v>
      </c>
      <c r="K47" s="16">
        <f t="shared" si="3"/>
        <v>4170706.9440065315</v>
      </c>
      <c r="L47" s="23">
        <f t="shared" si="5"/>
        <v>42.265961427590362</v>
      </c>
    </row>
    <row r="48" spans="1:12" x14ac:dyDescent="0.25">
      <c r="A48" s="19">
        <v>39</v>
      </c>
      <c r="B48" s="62">
        <v>3</v>
      </c>
      <c r="C48" s="11">
        <v>1325</v>
      </c>
      <c r="D48" s="11">
        <v>1399</v>
      </c>
      <c r="E48" s="20">
        <v>0.5</v>
      </c>
      <c r="F48" s="21">
        <f t="shared" si="7"/>
        <v>2.2026431718061676E-3</v>
      </c>
      <c r="G48" s="21">
        <f t="shared" si="1"/>
        <v>2.2002200220022005E-3</v>
      </c>
      <c r="H48" s="16">
        <f t="shared" si="6"/>
        <v>98541.336066174728</v>
      </c>
      <c r="I48" s="16">
        <f t="shared" si="4"/>
        <v>216.81262060764519</v>
      </c>
      <c r="J48" s="16">
        <f t="shared" si="2"/>
        <v>98432.929755870908</v>
      </c>
      <c r="K48" s="16">
        <f t="shared" si="3"/>
        <v>4072097.4368327358</v>
      </c>
      <c r="L48" s="23">
        <f t="shared" si="5"/>
        <v>41.323748990963018</v>
      </c>
    </row>
    <row r="49" spans="1:12" x14ac:dyDescent="0.25">
      <c r="A49" s="19">
        <v>40</v>
      </c>
      <c r="B49" s="62">
        <v>1</v>
      </c>
      <c r="C49" s="11">
        <v>1193</v>
      </c>
      <c r="D49" s="11">
        <v>1307</v>
      </c>
      <c r="E49" s="20">
        <v>0.5</v>
      </c>
      <c r="F49" s="21">
        <f t="shared" si="7"/>
        <v>8.0000000000000004E-4</v>
      </c>
      <c r="G49" s="21">
        <f t="shared" si="1"/>
        <v>7.9968012794882058E-4</v>
      </c>
      <c r="H49" s="16">
        <f t="shared" si="6"/>
        <v>98324.523445567087</v>
      </c>
      <c r="I49" s="16">
        <f t="shared" si="4"/>
        <v>78.628167489457894</v>
      </c>
      <c r="J49" s="16">
        <f t="shared" si="2"/>
        <v>98285.209361822359</v>
      </c>
      <c r="K49" s="16">
        <f t="shared" si="3"/>
        <v>3973664.5070768651</v>
      </c>
      <c r="L49" s="23">
        <f t="shared" si="5"/>
        <v>40.41376828311509</v>
      </c>
    </row>
    <row r="50" spans="1:12" ht="14.5" x14ac:dyDescent="0.35">
      <c r="A50" s="19">
        <v>41</v>
      </c>
      <c r="B50" s="1">
        <v>0</v>
      </c>
      <c r="C50" s="11">
        <v>1113</v>
      </c>
      <c r="D50" s="11">
        <v>1168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98245.895278077631</v>
      </c>
      <c r="I50" s="16">
        <f t="shared" si="4"/>
        <v>0</v>
      </c>
      <c r="J50" s="16">
        <f t="shared" si="2"/>
        <v>98245.895278077631</v>
      </c>
      <c r="K50" s="16">
        <f t="shared" si="3"/>
        <v>3875379.2977150427</v>
      </c>
      <c r="L50" s="23">
        <f t="shared" si="5"/>
        <v>39.445712075258434</v>
      </c>
    </row>
    <row r="51" spans="1:12" x14ac:dyDescent="0.25">
      <c r="A51" s="19">
        <v>42</v>
      </c>
      <c r="B51" s="62">
        <v>1</v>
      </c>
      <c r="C51" s="11">
        <v>1046</v>
      </c>
      <c r="D51" s="11">
        <v>1087</v>
      </c>
      <c r="E51" s="20">
        <v>0.5</v>
      </c>
      <c r="F51" s="21">
        <f t="shared" si="7"/>
        <v>9.3764650726676048E-4</v>
      </c>
      <c r="G51" s="21">
        <f t="shared" si="1"/>
        <v>9.372071227741331E-4</v>
      </c>
      <c r="H51" s="16">
        <f t="shared" si="6"/>
        <v>98245.895278077631</v>
      </c>
      <c r="I51" s="16">
        <f t="shared" si="4"/>
        <v>92.076752837935928</v>
      </c>
      <c r="J51" s="16">
        <f t="shared" si="2"/>
        <v>98199.856901658655</v>
      </c>
      <c r="K51" s="16">
        <f t="shared" si="3"/>
        <v>3777133.4024369651</v>
      </c>
      <c r="L51" s="23">
        <f t="shared" si="5"/>
        <v>38.445712075258442</v>
      </c>
    </row>
    <row r="52" spans="1:12" x14ac:dyDescent="0.25">
      <c r="A52" s="19">
        <v>43</v>
      </c>
      <c r="B52" s="62">
        <v>3</v>
      </c>
      <c r="C52" s="11">
        <v>1019</v>
      </c>
      <c r="D52" s="11">
        <v>1035</v>
      </c>
      <c r="E52" s="20">
        <v>0.5</v>
      </c>
      <c r="F52" s="21">
        <f t="shared" si="7"/>
        <v>2.9211295034079843E-3</v>
      </c>
      <c r="G52" s="21">
        <f t="shared" si="1"/>
        <v>2.9168692270296545E-3</v>
      </c>
      <c r="H52" s="16">
        <f t="shared" si="6"/>
        <v>98153.818525239694</v>
      </c>
      <c r="I52" s="16">
        <f t="shared" si="4"/>
        <v>286.3018527717249</v>
      </c>
      <c r="J52" s="16">
        <f t="shared" si="2"/>
        <v>98010.667598853834</v>
      </c>
      <c r="K52" s="16">
        <f t="shared" si="3"/>
        <v>3678933.5455353064</v>
      </c>
      <c r="L52" s="23">
        <f t="shared" si="5"/>
        <v>37.481308428049488</v>
      </c>
    </row>
    <row r="53" spans="1:12" ht="14.5" x14ac:dyDescent="0.35">
      <c r="A53" s="19">
        <v>44</v>
      </c>
      <c r="B53" s="1">
        <v>0</v>
      </c>
      <c r="C53" s="11">
        <v>967</v>
      </c>
      <c r="D53" s="11">
        <v>998</v>
      </c>
      <c r="E53" s="20">
        <v>0.5</v>
      </c>
      <c r="F53" s="21">
        <f t="shared" si="7"/>
        <v>0</v>
      </c>
      <c r="G53" s="21">
        <f t="shared" si="1"/>
        <v>0</v>
      </c>
      <c r="H53" s="16">
        <f t="shared" si="6"/>
        <v>97867.516672467973</v>
      </c>
      <c r="I53" s="16">
        <f t="shared" si="4"/>
        <v>0</v>
      </c>
      <c r="J53" s="16">
        <f t="shared" si="2"/>
        <v>97867.516672467973</v>
      </c>
      <c r="K53" s="16">
        <f t="shared" si="3"/>
        <v>3580922.8779364526</v>
      </c>
      <c r="L53" s="23">
        <f t="shared" si="5"/>
        <v>36.589493630666894</v>
      </c>
    </row>
    <row r="54" spans="1:12" x14ac:dyDescent="0.25">
      <c r="A54" s="19">
        <v>45</v>
      </c>
      <c r="B54" s="62">
        <v>4</v>
      </c>
      <c r="C54" s="11">
        <v>895</v>
      </c>
      <c r="D54" s="11">
        <v>967</v>
      </c>
      <c r="E54" s="20">
        <v>0.5</v>
      </c>
      <c r="F54" s="21">
        <f t="shared" si="7"/>
        <v>4.296455424274973E-3</v>
      </c>
      <c r="G54" s="21">
        <f t="shared" si="1"/>
        <v>4.2872454448017148E-3</v>
      </c>
      <c r="H54" s="16">
        <f t="shared" si="6"/>
        <v>97867.516672467973</v>
      </c>
      <c r="I54" s="16">
        <f t="shared" si="4"/>
        <v>419.58206504809419</v>
      </c>
      <c r="J54" s="16">
        <f t="shared" si="2"/>
        <v>97657.725639943936</v>
      </c>
      <c r="K54" s="16">
        <f t="shared" si="3"/>
        <v>3483055.3612639848</v>
      </c>
      <c r="L54" s="23">
        <f t="shared" si="5"/>
        <v>35.589493630666894</v>
      </c>
    </row>
    <row r="55" spans="1:12" x14ac:dyDescent="0.25">
      <c r="A55" s="19">
        <v>46</v>
      </c>
      <c r="B55" s="62">
        <v>2</v>
      </c>
      <c r="C55" s="11">
        <v>803</v>
      </c>
      <c r="D55" s="11">
        <v>893</v>
      </c>
      <c r="E55" s="20">
        <v>0.5</v>
      </c>
      <c r="F55" s="21">
        <f t="shared" si="7"/>
        <v>2.3584905660377358E-3</v>
      </c>
      <c r="G55" s="21">
        <f t="shared" si="1"/>
        <v>2.3557126030624262E-3</v>
      </c>
      <c r="H55" s="16">
        <f t="shared" si="6"/>
        <v>97447.934607419884</v>
      </c>
      <c r="I55" s="16">
        <f t="shared" si="4"/>
        <v>229.55932769710219</v>
      </c>
      <c r="J55" s="16">
        <f t="shared" si="2"/>
        <v>97333.154943571324</v>
      </c>
      <c r="K55" s="16">
        <f t="shared" si="3"/>
        <v>3385397.6356240408</v>
      </c>
      <c r="L55" s="23">
        <f t="shared" si="5"/>
        <v>34.740578640917342</v>
      </c>
    </row>
    <row r="56" spans="1:12" ht="14.5" x14ac:dyDescent="0.35">
      <c r="A56" s="19">
        <v>47</v>
      </c>
      <c r="B56" s="1">
        <v>0</v>
      </c>
      <c r="C56" s="11">
        <v>790</v>
      </c>
      <c r="D56" s="11">
        <v>807</v>
      </c>
      <c r="E56" s="20">
        <v>0.5</v>
      </c>
      <c r="F56" s="21">
        <f t="shared" si="7"/>
        <v>0</v>
      </c>
      <c r="G56" s="21">
        <f t="shared" si="1"/>
        <v>0</v>
      </c>
      <c r="H56" s="16">
        <f t="shared" si="6"/>
        <v>97218.375279722779</v>
      </c>
      <c r="I56" s="16">
        <f t="shared" si="4"/>
        <v>0</v>
      </c>
      <c r="J56" s="16">
        <f t="shared" si="2"/>
        <v>97218.375279722779</v>
      </c>
      <c r="K56" s="16">
        <f t="shared" si="3"/>
        <v>3288064.4806804694</v>
      </c>
      <c r="L56" s="23">
        <f t="shared" si="5"/>
        <v>33.821430066279603</v>
      </c>
    </row>
    <row r="57" spans="1:12" x14ac:dyDescent="0.25">
      <c r="A57" s="19">
        <v>48</v>
      </c>
      <c r="B57" s="62">
        <v>3</v>
      </c>
      <c r="C57" s="11">
        <v>824</v>
      </c>
      <c r="D57" s="11">
        <v>785</v>
      </c>
      <c r="E57" s="20">
        <v>0.5</v>
      </c>
      <c r="F57" s="21">
        <f t="shared" si="7"/>
        <v>3.7290242386575512E-3</v>
      </c>
      <c r="G57" s="21">
        <f t="shared" si="1"/>
        <v>3.7220843672456576E-3</v>
      </c>
      <c r="H57" s="16">
        <f t="shared" si="6"/>
        <v>97218.375279722779</v>
      </c>
      <c r="I57" s="16">
        <f t="shared" si="4"/>
        <v>361.85499483767785</v>
      </c>
      <c r="J57" s="16">
        <f t="shared" si="2"/>
        <v>97037.447782303949</v>
      </c>
      <c r="K57" s="16">
        <f t="shared" si="3"/>
        <v>3190846.1054007467</v>
      </c>
      <c r="L57" s="23">
        <f t="shared" si="5"/>
        <v>32.821430066279603</v>
      </c>
    </row>
    <row r="58" spans="1:12" ht="14.5" x14ac:dyDescent="0.35">
      <c r="A58" s="19">
        <v>49</v>
      </c>
      <c r="B58" s="1">
        <v>0</v>
      </c>
      <c r="C58" s="11">
        <v>697</v>
      </c>
      <c r="D58" s="11">
        <v>803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96856.520284885104</v>
      </c>
      <c r="I58" s="16">
        <f t="shared" si="4"/>
        <v>0</v>
      </c>
      <c r="J58" s="16">
        <f t="shared" si="2"/>
        <v>96856.520284885104</v>
      </c>
      <c r="K58" s="16">
        <f t="shared" si="3"/>
        <v>3093808.6576184426</v>
      </c>
      <c r="L58" s="23">
        <f t="shared" si="5"/>
        <v>31.942182607000444</v>
      </c>
    </row>
    <row r="59" spans="1:12" x14ac:dyDescent="0.25">
      <c r="A59" s="19">
        <v>50</v>
      </c>
      <c r="B59" s="62">
        <v>1</v>
      </c>
      <c r="C59" s="11">
        <v>652</v>
      </c>
      <c r="D59" s="11">
        <v>693</v>
      </c>
      <c r="E59" s="20">
        <v>0.5</v>
      </c>
      <c r="F59" s="21">
        <f t="shared" si="7"/>
        <v>1.4869888475836431E-3</v>
      </c>
      <c r="G59" s="21">
        <f t="shared" si="1"/>
        <v>1.4858841010401188E-3</v>
      </c>
      <c r="H59" s="16">
        <f t="shared" si="6"/>
        <v>96856.520284885104</v>
      </c>
      <c r="I59" s="16">
        <f t="shared" si="4"/>
        <v>143.91756357338053</v>
      </c>
      <c r="J59" s="16">
        <f t="shared" si="2"/>
        <v>96784.561503098405</v>
      </c>
      <c r="K59" s="16">
        <f t="shared" si="3"/>
        <v>2996952.1373335575</v>
      </c>
      <c r="L59" s="23">
        <f t="shared" si="5"/>
        <v>30.942182607000444</v>
      </c>
    </row>
    <row r="60" spans="1:12" x14ac:dyDescent="0.25">
      <c r="A60" s="19">
        <v>51</v>
      </c>
      <c r="B60" s="62">
        <v>2</v>
      </c>
      <c r="C60" s="11">
        <v>666</v>
      </c>
      <c r="D60" s="11">
        <v>647</v>
      </c>
      <c r="E60" s="20">
        <v>0.5</v>
      </c>
      <c r="F60" s="21">
        <f t="shared" si="7"/>
        <v>3.0464584920030465E-3</v>
      </c>
      <c r="G60" s="21">
        <f t="shared" si="1"/>
        <v>3.0418250950570345E-3</v>
      </c>
      <c r="H60" s="16">
        <f t="shared" si="6"/>
        <v>96712.60272131172</v>
      </c>
      <c r="I60" s="16">
        <f t="shared" si="4"/>
        <v>294.18282196596721</v>
      </c>
      <c r="J60" s="16">
        <f t="shared" si="2"/>
        <v>96565.511310328744</v>
      </c>
      <c r="K60" s="16">
        <f t="shared" si="3"/>
        <v>2900167.5758304591</v>
      </c>
      <c r="L60" s="23">
        <f t="shared" si="5"/>
        <v>29.98748347397515</v>
      </c>
    </row>
    <row r="61" spans="1:12" x14ac:dyDescent="0.25">
      <c r="A61" s="19">
        <v>52</v>
      </c>
      <c r="B61" s="62">
        <v>2</v>
      </c>
      <c r="C61" s="11">
        <v>657</v>
      </c>
      <c r="D61" s="11">
        <v>657</v>
      </c>
      <c r="E61" s="20">
        <v>0.5</v>
      </c>
      <c r="F61" s="21">
        <f t="shared" si="7"/>
        <v>3.0441400304414001E-3</v>
      </c>
      <c r="G61" s="21">
        <f t="shared" si="1"/>
        <v>3.0395136778115497E-3</v>
      </c>
      <c r="H61" s="16">
        <f t="shared" si="6"/>
        <v>96418.419899345754</v>
      </c>
      <c r="I61" s="16">
        <f t="shared" si="4"/>
        <v>293.06510607703871</v>
      </c>
      <c r="J61" s="16">
        <f t="shared" si="2"/>
        <v>96271.887346307238</v>
      </c>
      <c r="K61" s="16">
        <f t="shared" si="3"/>
        <v>2803602.0645201304</v>
      </c>
      <c r="L61" s="23">
        <f t="shared" si="5"/>
        <v>29.077452912492234</v>
      </c>
    </row>
    <row r="62" spans="1:12" x14ac:dyDescent="0.25">
      <c r="A62" s="19">
        <v>53</v>
      </c>
      <c r="B62" s="62">
        <v>5</v>
      </c>
      <c r="C62" s="11">
        <v>669</v>
      </c>
      <c r="D62" s="11">
        <v>656</v>
      </c>
      <c r="E62" s="20">
        <v>0.5</v>
      </c>
      <c r="F62" s="21">
        <f t="shared" si="7"/>
        <v>7.5471698113207548E-3</v>
      </c>
      <c r="G62" s="21">
        <f t="shared" si="1"/>
        <v>7.5187969924812035E-3</v>
      </c>
      <c r="H62" s="16">
        <f t="shared" si="6"/>
        <v>96125.354793268722</v>
      </c>
      <c r="I62" s="16">
        <f t="shared" si="4"/>
        <v>722.74702852081748</v>
      </c>
      <c r="J62" s="16">
        <f t="shared" si="2"/>
        <v>95763.981279008323</v>
      </c>
      <c r="K62" s="16">
        <f t="shared" si="3"/>
        <v>2707330.1771738231</v>
      </c>
      <c r="L62" s="23">
        <f t="shared" si="5"/>
        <v>28.164579293323001</v>
      </c>
    </row>
    <row r="63" spans="1:12" x14ac:dyDescent="0.25">
      <c r="A63" s="19">
        <v>54</v>
      </c>
      <c r="B63" s="62">
        <v>1</v>
      </c>
      <c r="C63" s="11">
        <v>657</v>
      </c>
      <c r="D63" s="11">
        <v>662</v>
      </c>
      <c r="E63" s="20">
        <v>0.5</v>
      </c>
      <c r="F63" s="21">
        <f t="shared" si="7"/>
        <v>1.5163002274450341E-3</v>
      </c>
      <c r="G63" s="21">
        <f t="shared" si="1"/>
        <v>1.5151515151515149E-3</v>
      </c>
      <c r="H63" s="16">
        <f t="shared" si="6"/>
        <v>95402.607764747911</v>
      </c>
      <c r="I63" s="16">
        <f t="shared" si="4"/>
        <v>144.54940570416349</v>
      </c>
      <c r="J63" s="16">
        <f t="shared" si="2"/>
        <v>95330.333061895828</v>
      </c>
      <c r="K63" s="16">
        <f t="shared" si="3"/>
        <v>2611566.195894815</v>
      </c>
      <c r="L63" s="23">
        <f t="shared" si="5"/>
        <v>27.37415943948454</v>
      </c>
    </row>
    <row r="64" spans="1:12" x14ac:dyDescent="0.25">
      <c r="A64" s="19">
        <v>55</v>
      </c>
      <c r="B64" s="62">
        <v>2</v>
      </c>
      <c r="C64" s="11">
        <v>636</v>
      </c>
      <c r="D64" s="11">
        <v>639</v>
      </c>
      <c r="E64" s="20">
        <v>0.5</v>
      </c>
      <c r="F64" s="21">
        <f t="shared" si="7"/>
        <v>3.1372549019607842E-3</v>
      </c>
      <c r="G64" s="21">
        <f t="shared" si="1"/>
        <v>3.1323414252153485E-3</v>
      </c>
      <c r="H64" s="16">
        <f t="shared" si="6"/>
        <v>95258.058359043745</v>
      </c>
      <c r="I64" s="16">
        <f t="shared" si="4"/>
        <v>298.38076228361393</v>
      </c>
      <c r="J64" s="16">
        <f t="shared" si="2"/>
        <v>95108.867977901929</v>
      </c>
      <c r="K64" s="16">
        <f t="shared" si="3"/>
        <v>2516235.8628329192</v>
      </c>
      <c r="L64" s="23">
        <f t="shared" si="5"/>
        <v>26.414939651077081</v>
      </c>
    </row>
    <row r="65" spans="1:12" x14ac:dyDescent="0.25">
      <c r="A65" s="19">
        <v>56</v>
      </c>
      <c r="B65" s="62">
        <v>3</v>
      </c>
      <c r="C65" s="11">
        <v>647</v>
      </c>
      <c r="D65" s="11">
        <v>632</v>
      </c>
      <c r="E65" s="20">
        <v>0.5</v>
      </c>
      <c r="F65" s="21">
        <f t="shared" si="7"/>
        <v>4.6911649726348714E-3</v>
      </c>
      <c r="G65" s="21">
        <f t="shared" si="1"/>
        <v>4.6801872074882997E-3</v>
      </c>
      <c r="H65" s="16">
        <f t="shared" si="6"/>
        <v>94959.677596760128</v>
      </c>
      <c r="I65" s="16">
        <f t="shared" si="4"/>
        <v>444.42906831557002</v>
      </c>
      <c r="J65" s="16">
        <f t="shared" si="2"/>
        <v>94737.463062602343</v>
      </c>
      <c r="K65" s="16">
        <f t="shared" si="3"/>
        <v>2421126.9948550174</v>
      </c>
      <c r="L65" s="23">
        <f t="shared" si="5"/>
        <v>25.496369155086754</v>
      </c>
    </row>
    <row r="66" spans="1:12" x14ac:dyDescent="0.25">
      <c r="A66" s="19">
        <v>57</v>
      </c>
      <c r="B66" s="62">
        <v>1</v>
      </c>
      <c r="C66" s="11">
        <v>609</v>
      </c>
      <c r="D66" s="11">
        <v>638</v>
      </c>
      <c r="E66" s="20">
        <v>0.5</v>
      </c>
      <c r="F66" s="21">
        <f t="shared" si="7"/>
        <v>1.6038492381716118E-3</v>
      </c>
      <c r="G66" s="21">
        <f t="shared" si="1"/>
        <v>1.6025641025641025E-3</v>
      </c>
      <c r="H66" s="16">
        <f t="shared" si="6"/>
        <v>94515.248528444557</v>
      </c>
      <c r="I66" s="16">
        <f t="shared" si="4"/>
        <v>151.46674443660987</v>
      </c>
      <c r="J66" s="16">
        <f t="shared" si="2"/>
        <v>94439.515156226262</v>
      </c>
      <c r="K66" s="16">
        <f t="shared" si="3"/>
        <v>2326389.5317924148</v>
      </c>
      <c r="L66" s="23">
        <f t="shared" si="5"/>
        <v>24.613906941082455</v>
      </c>
    </row>
    <row r="67" spans="1:12" x14ac:dyDescent="0.25">
      <c r="A67" s="19">
        <v>58</v>
      </c>
      <c r="B67" s="62">
        <v>6</v>
      </c>
      <c r="C67" s="11">
        <v>690</v>
      </c>
      <c r="D67" s="11">
        <v>611</v>
      </c>
      <c r="E67" s="20">
        <v>0.5</v>
      </c>
      <c r="F67" s="21">
        <f t="shared" si="7"/>
        <v>9.2236740968485772E-3</v>
      </c>
      <c r="G67" s="21">
        <f t="shared" si="1"/>
        <v>9.1813312930374893E-3</v>
      </c>
      <c r="H67" s="16">
        <f t="shared" si="6"/>
        <v>94363.781784007952</v>
      </c>
      <c r="I67" s="16">
        <f t="shared" si="4"/>
        <v>866.38514262287322</v>
      </c>
      <c r="J67" s="16">
        <f t="shared" si="2"/>
        <v>93930.589212696505</v>
      </c>
      <c r="K67" s="16">
        <f t="shared" si="3"/>
        <v>2231950.0166361886</v>
      </c>
      <c r="L67" s="23">
        <f t="shared" si="5"/>
        <v>23.6526130517423</v>
      </c>
    </row>
    <row r="68" spans="1:12" x14ac:dyDescent="0.25">
      <c r="A68" s="19">
        <v>59</v>
      </c>
      <c r="B68" s="62">
        <v>6</v>
      </c>
      <c r="C68" s="11">
        <v>706</v>
      </c>
      <c r="D68" s="11">
        <v>678</v>
      </c>
      <c r="E68" s="20">
        <v>0.5</v>
      </c>
      <c r="F68" s="21">
        <f t="shared" si="7"/>
        <v>8.670520231213872E-3</v>
      </c>
      <c r="G68" s="21">
        <f t="shared" si="1"/>
        <v>8.6330935251798541E-3</v>
      </c>
      <c r="H68" s="16">
        <f t="shared" si="6"/>
        <v>93497.396641385072</v>
      </c>
      <c r="I68" s="16">
        <f t="shared" si="4"/>
        <v>807.17176956591413</v>
      </c>
      <c r="J68" s="16">
        <f t="shared" si="2"/>
        <v>93093.810756602106</v>
      </c>
      <c r="K68" s="16">
        <f t="shared" si="3"/>
        <v>2138019.4274234921</v>
      </c>
      <c r="L68" s="23">
        <f t="shared" si="5"/>
        <v>22.867154639866552</v>
      </c>
    </row>
    <row r="69" spans="1:12" x14ac:dyDescent="0.25">
      <c r="A69" s="19">
        <v>60</v>
      </c>
      <c r="B69" s="62">
        <v>8</v>
      </c>
      <c r="C69" s="11">
        <v>647</v>
      </c>
      <c r="D69" s="11">
        <v>702</v>
      </c>
      <c r="E69" s="20">
        <v>0.5</v>
      </c>
      <c r="F69" s="21">
        <f t="shared" si="7"/>
        <v>1.1860637509266123E-2</v>
      </c>
      <c r="G69" s="21">
        <f t="shared" si="1"/>
        <v>1.1790714812085481E-2</v>
      </c>
      <c r="H69" s="16">
        <f t="shared" si="6"/>
        <v>92690.224871819155</v>
      </c>
      <c r="I69" s="16">
        <f t="shared" si="4"/>
        <v>1092.8840073316921</v>
      </c>
      <c r="J69" s="16">
        <f t="shared" si="2"/>
        <v>92143.782868153299</v>
      </c>
      <c r="K69" s="16">
        <f t="shared" si="3"/>
        <v>2044925.6166668897</v>
      </c>
      <c r="L69" s="23">
        <f t="shared" si="5"/>
        <v>22.061933925554793</v>
      </c>
    </row>
    <row r="70" spans="1:12" x14ac:dyDescent="0.25">
      <c r="A70" s="19">
        <v>61</v>
      </c>
      <c r="B70" s="62">
        <v>8</v>
      </c>
      <c r="C70" s="11">
        <v>585</v>
      </c>
      <c r="D70" s="11">
        <v>643</v>
      </c>
      <c r="E70" s="20">
        <v>0.5</v>
      </c>
      <c r="F70" s="21">
        <f t="shared" si="7"/>
        <v>1.3029315960912053E-2</v>
      </c>
      <c r="G70" s="21">
        <f t="shared" si="1"/>
        <v>1.2944983818770227E-2</v>
      </c>
      <c r="H70" s="16">
        <f t="shared" si="6"/>
        <v>91597.340864487458</v>
      </c>
      <c r="I70" s="16">
        <f t="shared" si="4"/>
        <v>1185.7260953331711</v>
      </c>
      <c r="J70" s="16">
        <f t="shared" si="2"/>
        <v>91004.477816820872</v>
      </c>
      <c r="K70" s="16">
        <f t="shared" si="3"/>
        <v>1952781.8337987366</v>
      </c>
      <c r="L70" s="23">
        <f t="shared" si="5"/>
        <v>21.319197865009588</v>
      </c>
    </row>
    <row r="71" spans="1:12" x14ac:dyDescent="0.25">
      <c r="A71" s="19">
        <v>62</v>
      </c>
      <c r="B71" s="62">
        <v>5</v>
      </c>
      <c r="C71" s="11">
        <v>555</v>
      </c>
      <c r="D71" s="11">
        <v>577</v>
      </c>
      <c r="E71" s="20">
        <v>0.5</v>
      </c>
      <c r="F71" s="21">
        <f t="shared" si="7"/>
        <v>8.8339222614840993E-3</v>
      </c>
      <c r="G71" s="21">
        <f t="shared" si="1"/>
        <v>8.795074758135445E-3</v>
      </c>
      <c r="H71" s="16">
        <f t="shared" si="6"/>
        <v>90411.614769154286</v>
      </c>
      <c r="I71" s="16">
        <f t="shared" si="4"/>
        <v>795.17691089845471</v>
      </c>
      <c r="J71" s="16">
        <f t="shared" si="2"/>
        <v>90014.02631370505</v>
      </c>
      <c r="K71" s="16">
        <f t="shared" si="3"/>
        <v>1861777.3559819157</v>
      </c>
      <c r="L71" s="23">
        <f t="shared" si="5"/>
        <v>20.592236525534304</v>
      </c>
    </row>
    <row r="72" spans="1:12" x14ac:dyDescent="0.25">
      <c r="A72" s="19">
        <v>63</v>
      </c>
      <c r="B72" s="62">
        <v>7</v>
      </c>
      <c r="C72" s="11">
        <v>561</v>
      </c>
      <c r="D72" s="11">
        <v>550</v>
      </c>
      <c r="E72" s="20">
        <v>0.5</v>
      </c>
      <c r="F72" s="21">
        <f t="shared" si="7"/>
        <v>1.2601260126012601E-2</v>
      </c>
      <c r="G72" s="21">
        <f t="shared" si="1"/>
        <v>1.2522361359570661E-2</v>
      </c>
      <c r="H72" s="16">
        <f t="shared" si="6"/>
        <v>89616.437858255827</v>
      </c>
      <c r="I72" s="16">
        <f t="shared" si="4"/>
        <v>1122.209418618588</v>
      </c>
      <c r="J72" s="16">
        <f t="shared" si="2"/>
        <v>89055.333148946534</v>
      </c>
      <c r="K72" s="16">
        <f t="shared" si="3"/>
        <v>1771763.3296682106</v>
      </c>
      <c r="L72" s="23">
        <f t="shared" si="5"/>
        <v>19.770517240046587</v>
      </c>
    </row>
    <row r="73" spans="1:12" x14ac:dyDescent="0.25">
      <c r="A73" s="19">
        <v>64</v>
      </c>
      <c r="B73" s="62">
        <v>7</v>
      </c>
      <c r="C73" s="11">
        <v>500</v>
      </c>
      <c r="D73" s="11">
        <v>564</v>
      </c>
      <c r="E73" s="20">
        <v>0.5</v>
      </c>
      <c r="F73" s="21">
        <f t="shared" ref="F73:F104" si="8">B73/((C73+D73)/2)</f>
        <v>1.3157894736842105E-2</v>
      </c>
      <c r="G73" s="21">
        <f t="shared" ref="G73:G103" si="9">F73/((1+(1-E73)*F73))</f>
        <v>1.3071895424836602E-2</v>
      </c>
      <c r="H73" s="16">
        <f t="shared" si="6"/>
        <v>88494.228439637242</v>
      </c>
      <c r="I73" s="16">
        <f t="shared" si="4"/>
        <v>1156.7872998645391</v>
      </c>
      <c r="J73" s="16">
        <f t="shared" ref="J73:J103" si="10">H74+I73*E73</f>
        <v>87915.834789704983</v>
      </c>
      <c r="K73" s="16">
        <f t="shared" ref="K73:K97" si="11">K74+J73</f>
        <v>1682707.9965192641</v>
      </c>
      <c r="L73" s="23">
        <f t="shared" si="5"/>
        <v>19.014889741279063</v>
      </c>
    </row>
    <row r="74" spans="1:12" x14ac:dyDescent="0.25">
      <c r="A74" s="19">
        <v>65</v>
      </c>
      <c r="B74" s="62">
        <v>8</v>
      </c>
      <c r="C74" s="11">
        <v>416</v>
      </c>
      <c r="D74" s="11">
        <v>496</v>
      </c>
      <c r="E74" s="20">
        <v>0.5</v>
      </c>
      <c r="F74" s="21">
        <f t="shared" si="8"/>
        <v>1.7543859649122806E-2</v>
      </c>
      <c r="G74" s="21">
        <f t="shared" si="9"/>
        <v>1.7391304347826087E-2</v>
      </c>
      <c r="H74" s="16">
        <f t="shared" si="6"/>
        <v>87337.441139772709</v>
      </c>
      <c r="I74" s="16">
        <f t="shared" ref="I74:I103" si="12">H74*G74</f>
        <v>1518.9120198221342</v>
      </c>
      <c r="J74" s="16">
        <f t="shared" si="10"/>
        <v>86577.985129861641</v>
      </c>
      <c r="K74" s="16">
        <f t="shared" si="11"/>
        <v>1594792.1617295591</v>
      </c>
      <c r="L74" s="23">
        <f t="shared" ref="L74:L103" si="13">K74/H74</f>
        <v>18.260120068978122</v>
      </c>
    </row>
    <row r="75" spans="1:12" x14ac:dyDescent="0.25">
      <c r="A75" s="19">
        <v>66</v>
      </c>
      <c r="B75" s="62">
        <v>6</v>
      </c>
      <c r="C75" s="11">
        <v>382</v>
      </c>
      <c r="D75" s="11">
        <v>402</v>
      </c>
      <c r="E75" s="20">
        <v>0.5</v>
      </c>
      <c r="F75" s="21">
        <f t="shared" si="8"/>
        <v>1.5306122448979591E-2</v>
      </c>
      <c r="G75" s="21">
        <f t="shared" si="9"/>
        <v>1.5189873417721518E-2</v>
      </c>
      <c r="H75" s="16">
        <f t="shared" ref="H75:H104" si="14">H74-I74</f>
        <v>85818.529119950574</v>
      </c>
      <c r="I75" s="16">
        <f t="shared" si="12"/>
        <v>1303.5725942270972</v>
      </c>
      <c r="J75" s="16">
        <f t="shared" si="10"/>
        <v>85166.742822837026</v>
      </c>
      <c r="K75" s="16">
        <f t="shared" si="11"/>
        <v>1508214.1765996974</v>
      </c>
      <c r="L75" s="23">
        <f t="shared" si="13"/>
        <v>17.574458477278618</v>
      </c>
    </row>
    <row r="76" spans="1:12" x14ac:dyDescent="0.25">
      <c r="A76" s="19">
        <v>67</v>
      </c>
      <c r="B76" s="62">
        <v>6</v>
      </c>
      <c r="C76" s="11">
        <v>346</v>
      </c>
      <c r="D76" s="11">
        <v>378</v>
      </c>
      <c r="E76" s="20">
        <v>0.5</v>
      </c>
      <c r="F76" s="21">
        <f t="shared" si="8"/>
        <v>1.6574585635359115E-2</v>
      </c>
      <c r="G76" s="21">
        <f t="shared" si="9"/>
        <v>1.643835616438356E-2</v>
      </c>
      <c r="H76" s="16">
        <f t="shared" si="14"/>
        <v>84514.956525723479</v>
      </c>
      <c r="I76" s="16">
        <f t="shared" si="12"/>
        <v>1389.2869565872352</v>
      </c>
      <c r="J76" s="16">
        <f t="shared" si="10"/>
        <v>83820.313047429852</v>
      </c>
      <c r="K76" s="16">
        <f t="shared" si="11"/>
        <v>1423047.4337768604</v>
      </c>
      <c r="L76" s="23">
        <f t="shared" si="13"/>
        <v>16.837817733997568</v>
      </c>
    </row>
    <row r="77" spans="1:12" x14ac:dyDescent="0.25">
      <c r="A77" s="19">
        <v>68</v>
      </c>
      <c r="B77" s="62">
        <v>7</v>
      </c>
      <c r="C77" s="11">
        <v>323</v>
      </c>
      <c r="D77" s="11">
        <v>336</v>
      </c>
      <c r="E77" s="20">
        <v>0.5</v>
      </c>
      <c r="F77" s="21">
        <f t="shared" si="8"/>
        <v>2.1244309559939303E-2</v>
      </c>
      <c r="G77" s="21">
        <f t="shared" si="9"/>
        <v>2.1021021021021023E-2</v>
      </c>
      <c r="H77" s="16">
        <f t="shared" si="14"/>
        <v>83125.66956913624</v>
      </c>
      <c r="I77" s="16">
        <f t="shared" si="12"/>
        <v>1747.3864473992605</v>
      </c>
      <c r="J77" s="16">
        <f t="shared" si="10"/>
        <v>82251.976345436618</v>
      </c>
      <c r="K77" s="16">
        <f t="shared" si="11"/>
        <v>1339227.1207294306</v>
      </c>
      <c r="L77" s="23">
        <f t="shared" si="13"/>
        <v>16.110873183590844</v>
      </c>
    </row>
    <row r="78" spans="1:12" x14ac:dyDescent="0.25">
      <c r="A78" s="19">
        <v>69</v>
      </c>
      <c r="B78" s="62">
        <v>7</v>
      </c>
      <c r="C78" s="11">
        <v>222</v>
      </c>
      <c r="D78" s="11">
        <v>316</v>
      </c>
      <c r="E78" s="20">
        <v>0.5</v>
      </c>
      <c r="F78" s="21">
        <f t="shared" si="8"/>
        <v>2.6022304832713755E-2</v>
      </c>
      <c r="G78" s="21">
        <f t="shared" si="9"/>
        <v>2.5688073394495411E-2</v>
      </c>
      <c r="H78" s="16">
        <f t="shared" si="14"/>
        <v>81378.283121736982</v>
      </c>
      <c r="I78" s="16">
        <f t="shared" si="12"/>
        <v>2090.4513095492066</v>
      </c>
      <c r="J78" s="16">
        <f t="shared" si="10"/>
        <v>80333.057466962389</v>
      </c>
      <c r="K78" s="16">
        <f t="shared" si="11"/>
        <v>1256975.1443839939</v>
      </c>
      <c r="L78" s="23">
        <f t="shared" si="13"/>
        <v>15.446075982011505</v>
      </c>
    </row>
    <row r="79" spans="1:12" x14ac:dyDescent="0.25">
      <c r="A79" s="19">
        <v>70</v>
      </c>
      <c r="B79" s="62">
        <v>4</v>
      </c>
      <c r="C79" s="11">
        <v>222</v>
      </c>
      <c r="D79" s="11">
        <v>211</v>
      </c>
      <c r="E79" s="20">
        <v>0.5</v>
      </c>
      <c r="F79" s="21">
        <f t="shared" si="8"/>
        <v>1.8475750577367205E-2</v>
      </c>
      <c r="G79" s="21">
        <f t="shared" si="9"/>
        <v>1.8306636155606404E-2</v>
      </c>
      <c r="H79" s="16">
        <f t="shared" si="14"/>
        <v>79287.831812187782</v>
      </c>
      <c r="I79" s="16">
        <f t="shared" si="12"/>
        <v>1451.4934885526366</v>
      </c>
      <c r="J79" s="16">
        <f t="shared" si="10"/>
        <v>78562.085067911466</v>
      </c>
      <c r="K79" s="16">
        <f t="shared" si="11"/>
        <v>1176642.0869170316</v>
      </c>
      <c r="L79" s="23">
        <f t="shared" si="13"/>
        <v>14.840134482478852</v>
      </c>
    </row>
    <row r="80" spans="1:12" x14ac:dyDescent="0.25">
      <c r="A80" s="19">
        <v>71</v>
      </c>
      <c r="B80" s="62">
        <v>7</v>
      </c>
      <c r="C80" s="11">
        <v>273</v>
      </c>
      <c r="D80" s="11">
        <v>221</v>
      </c>
      <c r="E80" s="20">
        <v>0.5</v>
      </c>
      <c r="F80" s="21">
        <f t="shared" si="8"/>
        <v>2.8340080971659919E-2</v>
      </c>
      <c r="G80" s="21">
        <f t="shared" si="9"/>
        <v>2.7944111776447105E-2</v>
      </c>
      <c r="H80" s="16">
        <f t="shared" si="14"/>
        <v>77836.338323635151</v>
      </c>
      <c r="I80" s="16">
        <f t="shared" si="12"/>
        <v>2175.067338385014</v>
      </c>
      <c r="J80" s="16">
        <f t="shared" si="10"/>
        <v>76748.804654442647</v>
      </c>
      <c r="K80" s="16">
        <f t="shared" si="11"/>
        <v>1098080.00184912</v>
      </c>
      <c r="L80" s="23">
        <f t="shared" si="13"/>
        <v>14.10754957772321</v>
      </c>
    </row>
    <row r="81" spans="1:12" x14ac:dyDescent="0.25">
      <c r="A81" s="19">
        <v>72</v>
      </c>
      <c r="B81" s="62">
        <v>4</v>
      </c>
      <c r="C81" s="11">
        <v>161</v>
      </c>
      <c r="D81" s="11">
        <v>272</v>
      </c>
      <c r="E81" s="20">
        <v>0.5</v>
      </c>
      <c r="F81" s="21">
        <f t="shared" si="8"/>
        <v>1.8475750577367205E-2</v>
      </c>
      <c r="G81" s="21">
        <f t="shared" si="9"/>
        <v>1.8306636155606404E-2</v>
      </c>
      <c r="H81" s="16">
        <f t="shared" si="14"/>
        <v>75661.270985250143</v>
      </c>
      <c r="I81" s="16">
        <f t="shared" si="12"/>
        <v>1385.1033589977139</v>
      </c>
      <c r="J81" s="16">
        <f t="shared" si="10"/>
        <v>74968.719305751278</v>
      </c>
      <c r="K81" s="16">
        <f t="shared" si="11"/>
        <v>1021331.1971946773</v>
      </c>
      <c r="L81" s="23">
        <f t="shared" si="13"/>
        <v>13.498731701107449</v>
      </c>
    </row>
    <row r="82" spans="1:12" x14ac:dyDescent="0.25">
      <c r="A82" s="19">
        <v>73</v>
      </c>
      <c r="B82" s="62">
        <v>6</v>
      </c>
      <c r="C82" s="11">
        <v>155</v>
      </c>
      <c r="D82" s="11">
        <v>158</v>
      </c>
      <c r="E82" s="20">
        <v>0.5</v>
      </c>
      <c r="F82" s="21">
        <f t="shared" si="8"/>
        <v>3.8338658146964855E-2</v>
      </c>
      <c r="G82" s="21">
        <f t="shared" si="9"/>
        <v>3.7617554858934164E-2</v>
      </c>
      <c r="H82" s="16">
        <f t="shared" si="14"/>
        <v>74276.167626252427</v>
      </c>
      <c r="I82" s="16">
        <f t="shared" si="12"/>
        <v>2794.0878103919404</v>
      </c>
      <c r="J82" s="16">
        <f t="shared" si="10"/>
        <v>72879.123721056458</v>
      </c>
      <c r="K82" s="16">
        <f t="shared" si="11"/>
        <v>946362.47788892605</v>
      </c>
      <c r="L82" s="23">
        <f t="shared" si="13"/>
        <v>12.741132292270292</v>
      </c>
    </row>
    <row r="83" spans="1:12" x14ac:dyDescent="0.25">
      <c r="A83" s="19">
        <v>74</v>
      </c>
      <c r="B83" s="62">
        <v>5</v>
      </c>
      <c r="C83" s="11">
        <v>179</v>
      </c>
      <c r="D83" s="11">
        <v>148</v>
      </c>
      <c r="E83" s="20">
        <v>0.5</v>
      </c>
      <c r="F83" s="21">
        <f t="shared" si="8"/>
        <v>3.0581039755351681E-2</v>
      </c>
      <c r="G83" s="21">
        <f t="shared" si="9"/>
        <v>3.0120481927710843E-2</v>
      </c>
      <c r="H83" s="16">
        <f t="shared" si="14"/>
        <v>71482.079815860488</v>
      </c>
      <c r="I83" s="16">
        <f t="shared" si="12"/>
        <v>2153.07469324881</v>
      </c>
      <c r="J83" s="16">
        <f t="shared" si="10"/>
        <v>70405.542469236083</v>
      </c>
      <c r="K83" s="16">
        <f t="shared" si="11"/>
        <v>873483.35416786955</v>
      </c>
      <c r="L83" s="23">
        <f t="shared" si="13"/>
        <v>12.219613033336231</v>
      </c>
    </row>
    <row r="84" spans="1:12" x14ac:dyDescent="0.25">
      <c r="A84" s="19">
        <v>75</v>
      </c>
      <c r="B84" s="62">
        <v>6</v>
      </c>
      <c r="C84" s="11">
        <v>146</v>
      </c>
      <c r="D84" s="11">
        <v>176</v>
      </c>
      <c r="E84" s="20">
        <v>0.5</v>
      </c>
      <c r="F84" s="21">
        <f t="shared" si="8"/>
        <v>3.7267080745341616E-2</v>
      </c>
      <c r="G84" s="21">
        <f t="shared" si="9"/>
        <v>3.6585365853658541E-2</v>
      </c>
      <c r="H84" s="16">
        <f t="shared" si="14"/>
        <v>69329.005122611678</v>
      </c>
      <c r="I84" s="16">
        <f t="shared" si="12"/>
        <v>2536.4270166809156</v>
      </c>
      <c r="J84" s="16">
        <f t="shared" si="10"/>
        <v>68060.79161427122</v>
      </c>
      <c r="K84" s="16">
        <f t="shared" si="11"/>
        <v>803077.81169863348</v>
      </c>
      <c r="L84" s="23">
        <f t="shared" si="13"/>
        <v>11.58357617101748</v>
      </c>
    </row>
    <row r="85" spans="1:12" x14ac:dyDescent="0.25">
      <c r="A85" s="19">
        <v>76</v>
      </c>
      <c r="B85" s="62">
        <v>6</v>
      </c>
      <c r="C85" s="11">
        <v>126</v>
      </c>
      <c r="D85" s="11">
        <v>138</v>
      </c>
      <c r="E85" s="20">
        <v>0.5</v>
      </c>
      <c r="F85" s="21">
        <f t="shared" si="8"/>
        <v>4.5454545454545456E-2</v>
      </c>
      <c r="G85" s="21">
        <f t="shared" si="9"/>
        <v>4.4444444444444446E-2</v>
      </c>
      <c r="H85" s="16">
        <f t="shared" si="14"/>
        <v>66792.578105930763</v>
      </c>
      <c r="I85" s="16">
        <f t="shared" si="12"/>
        <v>2968.5590269302561</v>
      </c>
      <c r="J85" s="16">
        <f t="shared" si="10"/>
        <v>65308.298592465639</v>
      </c>
      <c r="K85" s="16">
        <f t="shared" si="11"/>
        <v>735017.02008436224</v>
      </c>
      <c r="L85" s="23">
        <f t="shared" si="13"/>
        <v>11.004471468651056</v>
      </c>
    </row>
    <row r="86" spans="1:12" x14ac:dyDescent="0.25">
      <c r="A86" s="19">
        <v>77</v>
      </c>
      <c r="B86" s="62">
        <v>5</v>
      </c>
      <c r="C86" s="11">
        <v>129</v>
      </c>
      <c r="D86" s="11">
        <v>120</v>
      </c>
      <c r="E86" s="20">
        <v>0.5</v>
      </c>
      <c r="F86" s="21">
        <f t="shared" si="8"/>
        <v>4.0160642570281124E-2</v>
      </c>
      <c r="G86" s="21">
        <f t="shared" si="9"/>
        <v>3.937007874015748E-2</v>
      </c>
      <c r="H86" s="16">
        <f t="shared" si="14"/>
        <v>63824.019079000507</v>
      </c>
      <c r="I86" s="16">
        <f t="shared" si="12"/>
        <v>2512.7566566535634</v>
      </c>
      <c r="J86" s="16">
        <f t="shared" si="10"/>
        <v>62567.640750673731</v>
      </c>
      <c r="K86" s="16">
        <f t="shared" si="11"/>
        <v>669708.72149189666</v>
      </c>
      <c r="L86" s="23">
        <f t="shared" si="13"/>
        <v>10.493051536960408</v>
      </c>
    </row>
    <row r="87" spans="1:12" x14ac:dyDescent="0.25">
      <c r="A87" s="19">
        <v>78</v>
      </c>
      <c r="B87" s="62">
        <v>7</v>
      </c>
      <c r="C87" s="11">
        <v>141</v>
      </c>
      <c r="D87" s="11">
        <v>124</v>
      </c>
      <c r="E87" s="20">
        <v>0.5</v>
      </c>
      <c r="F87" s="21">
        <f t="shared" si="8"/>
        <v>5.2830188679245285E-2</v>
      </c>
      <c r="G87" s="21">
        <f t="shared" si="9"/>
        <v>5.1470588235294122E-2</v>
      </c>
      <c r="H87" s="16">
        <f t="shared" si="14"/>
        <v>61311.262422346947</v>
      </c>
      <c r="I87" s="16">
        <f t="shared" si="12"/>
        <v>3155.7267423266812</v>
      </c>
      <c r="J87" s="16">
        <f t="shared" si="10"/>
        <v>59733.399051183602</v>
      </c>
      <c r="K87" s="16">
        <f t="shared" si="11"/>
        <v>607141.08074122295</v>
      </c>
      <c r="L87" s="23">
        <f t="shared" si="13"/>
        <v>9.9026028294587842</v>
      </c>
    </row>
    <row r="88" spans="1:12" x14ac:dyDescent="0.25">
      <c r="A88" s="19">
        <v>79</v>
      </c>
      <c r="B88" s="62">
        <v>4</v>
      </c>
      <c r="C88" s="11">
        <v>95</v>
      </c>
      <c r="D88" s="11">
        <v>131</v>
      </c>
      <c r="E88" s="20">
        <v>0.5</v>
      </c>
      <c r="F88" s="21">
        <f t="shared" si="8"/>
        <v>3.5398230088495575E-2</v>
      </c>
      <c r="G88" s="21">
        <f t="shared" si="9"/>
        <v>3.4782608695652174E-2</v>
      </c>
      <c r="H88" s="16">
        <f t="shared" si="14"/>
        <v>58155.535680020264</v>
      </c>
      <c r="I88" s="16">
        <f t="shared" si="12"/>
        <v>2022.8012410441831</v>
      </c>
      <c r="J88" s="16">
        <f t="shared" si="10"/>
        <v>57144.135059498178</v>
      </c>
      <c r="K88" s="16">
        <f t="shared" si="11"/>
        <v>547407.68169003935</v>
      </c>
      <c r="L88" s="23">
        <f t="shared" si="13"/>
        <v>9.4128215876464711</v>
      </c>
    </row>
    <row r="89" spans="1:12" x14ac:dyDescent="0.25">
      <c r="A89" s="19">
        <v>80</v>
      </c>
      <c r="B89" s="62">
        <v>6</v>
      </c>
      <c r="C89" s="11">
        <v>92</v>
      </c>
      <c r="D89" s="11">
        <v>96</v>
      </c>
      <c r="E89" s="20">
        <v>0.5</v>
      </c>
      <c r="F89" s="21">
        <f t="shared" si="8"/>
        <v>6.3829787234042548E-2</v>
      </c>
      <c r="G89" s="21">
        <f t="shared" si="9"/>
        <v>6.1855670103092779E-2</v>
      </c>
      <c r="H89" s="16">
        <f t="shared" si="14"/>
        <v>56132.734438976084</v>
      </c>
      <c r="I89" s="16">
        <f t="shared" si="12"/>
        <v>3472.1279034418194</v>
      </c>
      <c r="J89" s="16">
        <f t="shared" si="10"/>
        <v>54396.670487255178</v>
      </c>
      <c r="K89" s="16">
        <f t="shared" si="11"/>
        <v>490263.54663054121</v>
      </c>
      <c r="L89" s="23">
        <f t="shared" si="13"/>
        <v>8.73400434756166</v>
      </c>
    </row>
    <row r="90" spans="1:12" x14ac:dyDescent="0.25">
      <c r="A90" s="19">
        <v>81</v>
      </c>
      <c r="B90" s="62">
        <v>6</v>
      </c>
      <c r="C90" s="11">
        <v>94</v>
      </c>
      <c r="D90" s="11">
        <v>89</v>
      </c>
      <c r="E90" s="20">
        <v>0.5</v>
      </c>
      <c r="F90" s="21">
        <f t="shared" si="8"/>
        <v>6.5573770491803282E-2</v>
      </c>
      <c r="G90" s="21">
        <f t="shared" si="9"/>
        <v>6.3492063492063489E-2</v>
      </c>
      <c r="H90" s="16">
        <f t="shared" si="14"/>
        <v>52660.606535534265</v>
      </c>
      <c r="I90" s="16">
        <f t="shared" si="12"/>
        <v>3343.5305736847149</v>
      </c>
      <c r="J90" s="16">
        <f t="shared" si="10"/>
        <v>50988.841248691911</v>
      </c>
      <c r="K90" s="16">
        <f t="shared" si="11"/>
        <v>435866.87614328606</v>
      </c>
      <c r="L90" s="23">
        <f t="shared" si="13"/>
        <v>8.2769057331151767</v>
      </c>
    </row>
    <row r="91" spans="1:12" x14ac:dyDescent="0.25">
      <c r="A91" s="19">
        <v>82</v>
      </c>
      <c r="B91" s="62">
        <v>6</v>
      </c>
      <c r="C91" s="11">
        <v>80</v>
      </c>
      <c r="D91" s="11">
        <v>90</v>
      </c>
      <c r="E91" s="20">
        <v>0.5</v>
      </c>
      <c r="F91" s="21">
        <f t="shared" si="8"/>
        <v>7.0588235294117646E-2</v>
      </c>
      <c r="G91" s="21">
        <f t="shared" si="9"/>
        <v>6.8181818181818177E-2</v>
      </c>
      <c r="H91" s="16">
        <f t="shared" si="14"/>
        <v>49317.07596184955</v>
      </c>
      <c r="I91" s="16">
        <f t="shared" si="12"/>
        <v>3362.5279064897418</v>
      </c>
      <c r="J91" s="16">
        <f t="shared" si="10"/>
        <v>47635.812008604684</v>
      </c>
      <c r="K91" s="16">
        <f t="shared" si="11"/>
        <v>384878.03489459417</v>
      </c>
      <c r="L91" s="23">
        <f t="shared" si="13"/>
        <v>7.8041535794280694</v>
      </c>
    </row>
    <row r="92" spans="1:12" x14ac:dyDescent="0.25">
      <c r="A92" s="19">
        <v>83</v>
      </c>
      <c r="B92" s="62">
        <v>8</v>
      </c>
      <c r="C92" s="11">
        <v>68</v>
      </c>
      <c r="D92" s="11">
        <v>80</v>
      </c>
      <c r="E92" s="20">
        <v>0.5</v>
      </c>
      <c r="F92" s="21">
        <f t="shared" si="8"/>
        <v>0.10810810810810811</v>
      </c>
      <c r="G92" s="21">
        <f t="shared" si="9"/>
        <v>0.10256410256410257</v>
      </c>
      <c r="H92" s="16">
        <f t="shared" si="14"/>
        <v>45954.54805535981</v>
      </c>
      <c r="I92" s="16">
        <f t="shared" si="12"/>
        <v>4713.2869800369044</v>
      </c>
      <c r="J92" s="16">
        <f t="shared" si="10"/>
        <v>43597.904565341363</v>
      </c>
      <c r="K92" s="16">
        <f t="shared" si="11"/>
        <v>337242.22288598947</v>
      </c>
      <c r="L92" s="23">
        <f t="shared" si="13"/>
        <v>7.3386038413374397</v>
      </c>
    </row>
    <row r="93" spans="1:12" x14ac:dyDescent="0.25">
      <c r="A93" s="19">
        <v>84</v>
      </c>
      <c r="B93" s="62">
        <v>6</v>
      </c>
      <c r="C93" s="11">
        <v>53</v>
      </c>
      <c r="D93" s="11">
        <v>66</v>
      </c>
      <c r="E93" s="20">
        <v>0.5</v>
      </c>
      <c r="F93" s="21">
        <f t="shared" si="8"/>
        <v>0.10084033613445378</v>
      </c>
      <c r="G93" s="21">
        <f t="shared" si="9"/>
        <v>9.6000000000000002E-2</v>
      </c>
      <c r="H93" s="16">
        <f t="shared" si="14"/>
        <v>41241.261075322909</v>
      </c>
      <c r="I93" s="16">
        <f t="shared" si="12"/>
        <v>3959.1610632309994</v>
      </c>
      <c r="J93" s="16">
        <f t="shared" si="10"/>
        <v>39261.680543707414</v>
      </c>
      <c r="K93" s="16">
        <f t="shared" si="11"/>
        <v>293644.3183206481</v>
      </c>
      <c r="L93" s="23">
        <f t="shared" si="13"/>
        <v>7.1201585660617175</v>
      </c>
    </row>
    <row r="94" spans="1:12" x14ac:dyDescent="0.25">
      <c r="A94" s="19">
        <v>85</v>
      </c>
      <c r="B94" s="62">
        <v>3</v>
      </c>
      <c r="C94" s="11">
        <v>49</v>
      </c>
      <c r="D94" s="11">
        <v>47</v>
      </c>
      <c r="E94" s="20">
        <v>0.5</v>
      </c>
      <c r="F94" s="21">
        <f t="shared" si="8"/>
        <v>6.25E-2</v>
      </c>
      <c r="G94" s="21">
        <f t="shared" si="9"/>
        <v>6.0606060606060608E-2</v>
      </c>
      <c r="H94" s="16">
        <f t="shared" si="14"/>
        <v>37282.100012091913</v>
      </c>
      <c r="I94" s="16">
        <f t="shared" si="12"/>
        <v>2259.5212128540552</v>
      </c>
      <c r="J94" s="16">
        <f t="shared" si="10"/>
        <v>36152.33940566489</v>
      </c>
      <c r="K94" s="16">
        <f t="shared" si="11"/>
        <v>254382.63777694071</v>
      </c>
      <c r="L94" s="23">
        <f t="shared" si="13"/>
        <v>6.823184254493051</v>
      </c>
    </row>
    <row r="95" spans="1:12" x14ac:dyDescent="0.25">
      <c r="A95" s="19">
        <v>86</v>
      </c>
      <c r="B95" s="62">
        <v>10</v>
      </c>
      <c r="C95" s="11">
        <v>52</v>
      </c>
      <c r="D95" s="11">
        <v>45</v>
      </c>
      <c r="E95" s="20">
        <v>0.5</v>
      </c>
      <c r="F95" s="21">
        <f t="shared" si="8"/>
        <v>0.20618556701030927</v>
      </c>
      <c r="G95" s="21">
        <f t="shared" si="9"/>
        <v>0.18691588785046725</v>
      </c>
      <c r="H95" s="16">
        <f t="shared" si="14"/>
        <v>35022.578799237861</v>
      </c>
      <c r="I95" s="16">
        <f t="shared" si="12"/>
        <v>6546.2764110724966</v>
      </c>
      <c r="J95" s="16">
        <f t="shared" si="10"/>
        <v>31749.440593701613</v>
      </c>
      <c r="K95" s="16">
        <f t="shared" si="11"/>
        <v>218230.29837127583</v>
      </c>
      <c r="L95" s="23">
        <f t="shared" si="13"/>
        <v>6.2311316257506659</v>
      </c>
    </row>
    <row r="96" spans="1:12" x14ac:dyDescent="0.25">
      <c r="A96" s="19">
        <v>87</v>
      </c>
      <c r="B96" s="62">
        <v>2</v>
      </c>
      <c r="C96" s="11">
        <v>33</v>
      </c>
      <c r="D96" s="11">
        <v>50</v>
      </c>
      <c r="E96" s="20">
        <v>0.5</v>
      </c>
      <c r="F96" s="21">
        <f t="shared" si="8"/>
        <v>4.8192771084337352E-2</v>
      </c>
      <c r="G96" s="21">
        <f t="shared" si="9"/>
        <v>4.7058823529411764E-2</v>
      </c>
      <c r="H96" s="16">
        <f t="shared" si="14"/>
        <v>28476.302388165364</v>
      </c>
      <c r="I96" s="16">
        <f t="shared" si="12"/>
        <v>1340.0612888548408</v>
      </c>
      <c r="J96" s="16">
        <f t="shared" si="10"/>
        <v>27806.271743737943</v>
      </c>
      <c r="K96" s="16">
        <f t="shared" si="11"/>
        <v>186480.85777757422</v>
      </c>
      <c r="L96" s="23">
        <f t="shared" si="13"/>
        <v>6.5486331489117386</v>
      </c>
    </row>
    <row r="97" spans="1:12" x14ac:dyDescent="0.25">
      <c r="A97" s="19">
        <v>88</v>
      </c>
      <c r="B97" s="62">
        <v>4</v>
      </c>
      <c r="C97" s="11">
        <v>30</v>
      </c>
      <c r="D97" s="11">
        <v>30</v>
      </c>
      <c r="E97" s="20">
        <v>0.5</v>
      </c>
      <c r="F97" s="21">
        <f t="shared" si="8"/>
        <v>0.13333333333333333</v>
      </c>
      <c r="G97" s="21">
        <f t="shared" si="9"/>
        <v>0.125</v>
      </c>
      <c r="H97" s="16">
        <f t="shared" si="14"/>
        <v>27136.241099310522</v>
      </c>
      <c r="I97" s="16">
        <f t="shared" si="12"/>
        <v>3392.0301374138153</v>
      </c>
      <c r="J97" s="16">
        <f t="shared" si="10"/>
        <v>25440.226030603615</v>
      </c>
      <c r="K97" s="16">
        <f t="shared" si="11"/>
        <v>158674.58603383627</v>
      </c>
      <c r="L97" s="23">
        <f t="shared" si="13"/>
        <v>5.8473310821913307</v>
      </c>
    </row>
    <row r="98" spans="1:12" x14ac:dyDescent="0.25">
      <c r="A98" s="19">
        <v>89</v>
      </c>
      <c r="B98" s="62">
        <v>6</v>
      </c>
      <c r="C98" s="11">
        <v>27</v>
      </c>
      <c r="D98" s="11">
        <v>23</v>
      </c>
      <c r="E98" s="20">
        <v>0.5</v>
      </c>
      <c r="F98" s="21">
        <f t="shared" si="8"/>
        <v>0.24</v>
      </c>
      <c r="G98" s="21">
        <f t="shared" si="9"/>
        <v>0.21428571428571425</v>
      </c>
      <c r="H98" s="16">
        <f t="shared" si="14"/>
        <v>23744.210961896708</v>
      </c>
      <c r="I98" s="16">
        <f t="shared" si="12"/>
        <v>5088.0452061207225</v>
      </c>
      <c r="J98" s="16">
        <f t="shared" si="10"/>
        <v>21200.188358836349</v>
      </c>
      <c r="K98" s="16">
        <f>K99+J98</f>
        <v>133234.36000323266</v>
      </c>
      <c r="L98" s="23">
        <f t="shared" si="13"/>
        <v>5.6112355225043782</v>
      </c>
    </row>
    <row r="99" spans="1:12" x14ac:dyDescent="0.25">
      <c r="A99" s="19">
        <v>90</v>
      </c>
      <c r="B99" s="62">
        <v>6</v>
      </c>
      <c r="C99" s="11">
        <v>31</v>
      </c>
      <c r="D99" s="11">
        <v>26</v>
      </c>
      <c r="E99" s="24">
        <v>0.5</v>
      </c>
      <c r="F99" s="25">
        <f t="shared" si="8"/>
        <v>0.21052631578947367</v>
      </c>
      <c r="G99" s="25">
        <f t="shared" si="9"/>
        <v>0.19047619047619049</v>
      </c>
      <c r="H99" s="26">
        <f t="shared" si="14"/>
        <v>18656.165755775986</v>
      </c>
      <c r="I99" s="26">
        <f t="shared" si="12"/>
        <v>3553.5553820525693</v>
      </c>
      <c r="J99" s="26">
        <f t="shared" si="10"/>
        <v>16879.388064749703</v>
      </c>
      <c r="K99" s="26">
        <f t="shared" ref="K99:K102" si="15">K100+J99</f>
        <v>112034.17164439631</v>
      </c>
      <c r="L99" s="27">
        <f t="shared" si="13"/>
        <v>6.005208846823753</v>
      </c>
    </row>
    <row r="100" spans="1:12" x14ac:dyDescent="0.25">
      <c r="A100" s="19">
        <v>91</v>
      </c>
      <c r="B100" s="62">
        <v>4</v>
      </c>
      <c r="C100" s="11">
        <v>18</v>
      </c>
      <c r="D100" s="11">
        <v>24</v>
      </c>
      <c r="E100" s="24">
        <v>0.5</v>
      </c>
      <c r="F100" s="25">
        <f t="shared" si="8"/>
        <v>0.19047619047619047</v>
      </c>
      <c r="G100" s="25">
        <f t="shared" si="9"/>
        <v>0.17391304347826084</v>
      </c>
      <c r="H100" s="26">
        <f t="shared" si="14"/>
        <v>15102.610373723417</v>
      </c>
      <c r="I100" s="26">
        <f t="shared" si="12"/>
        <v>2626.540934560594</v>
      </c>
      <c r="J100" s="26">
        <f t="shared" si="10"/>
        <v>13789.339906443121</v>
      </c>
      <c r="K100" s="26">
        <f t="shared" si="15"/>
        <v>95154.78357964661</v>
      </c>
      <c r="L100" s="27">
        <f t="shared" si="13"/>
        <v>6.3005521048999311</v>
      </c>
    </row>
    <row r="101" spans="1:12" x14ac:dyDescent="0.25">
      <c r="A101" s="19">
        <v>92</v>
      </c>
      <c r="B101" s="62">
        <v>5</v>
      </c>
      <c r="C101" s="11">
        <v>13</v>
      </c>
      <c r="D101" s="11">
        <v>9</v>
      </c>
      <c r="E101" s="24">
        <v>0.5</v>
      </c>
      <c r="F101" s="25">
        <f t="shared" si="8"/>
        <v>0.45454545454545453</v>
      </c>
      <c r="G101" s="25">
        <f t="shared" si="9"/>
        <v>0.37037037037037035</v>
      </c>
      <c r="H101" s="26">
        <f t="shared" si="14"/>
        <v>12476.069439162824</v>
      </c>
      <c r="I101" s="26">
        <f t="shared" si="12"/>
        <v>4620.7664589491942</v>
      </c>
      <c r="J101" s="26">
        <f t="shared" si="10"/>
        <v>10165.686209688227</v>
      </c>
      <c r="K101" s="26">
        <f t="shared" si="15"/>
        <v>81365.443673203496</v>
      </c>
      <c r="L101" s="27">
        <f t="shared" si="13"/>
        <v>6.5217209690893903</v>
      </c>
    </row>
    <row r="102" spans="1:12" x14ac:dyDescent="0.25">
      <c r="A102" s="19">
        <v>93</v>
      </c>
      <c r="B102" s="62">
        <v>1</v>
      </c>
      <c r="C102" s="11">
        <v>10</v>
      </c>
      <c r="D102" s="11">
        <v>8</v>
      </c>
      <c r="E102" s="24">
        <v>0.5</v>
      </c>
      <c r="F102" s="25">
        <f t="shared" si="8"/>
        <v>0.1111111111111111</v>
      </c>
      <c r="G102" s="25">
        <f t="shared" si="9"/>
        <v>0.10526315789473684</v>
      </c>
      <c r="H102" s="26">
        <f t="shared" si="14"/>
        <v>7855.3029802136298</v>
      </c>
      <c r="I102" s="26">
        <f t="shared" si="12"/>
        <v>826.87399791722419</v>
      </c>
      <c r="J102" s="26">
        <f t="shared" si="10"/>
        <v>7441.8659812550177</v>
      </c>
      <c r="K102" s="26">
        <f t="shared" si="15"/>
        <v>71199.757463515271</v>
      </c>
      <c r="L102" s="27">
        <f t="shared" si="13"/>
        <v>9.063909774436091</v>
      </c>
    </row>
    <row r="103" spans="1:12" x14ac:dyDescent="0.25">
      <c r="A103" s="19">
        <v>94</v>
      </c>
      <c r="B103" s="62">
        <v>1</v>
      </c>
      <c r="C103" s="11">
        <v>3</v>
      </c>
      <c r="D103" s="11">
        <v>10</v>
      </c>
      <c r="E103" s="24">
        <v>0.5</v>
      </c>
      <c r="F103" s="25">
        <f t="shared" si="8"/>
        <v>0.15384615384615385</v>
      </c>
      <c r="G103" s="25">
        <f t="shared" si="9"/>
        <v>0.14285714285714288</v>
      </c>
      <c r="H103" s="26">
        <f t="shared" si="14"/>
        <v>7028.4289822964056</v>
      </c>
      <c r="I103" s="26">
        <f t="shared" si="12"/>
        <v>1004.061283185201</v>
      </c>
      <c r="J103" s="26">
        <f t="shared" si="10"/>
        <v>6526.3983407038049</v>
      </c>
      <c r="K103" s="26">
        <f>K104+J103</f>
        <v>63757.891482260246</v>
      </c>
      <c r="L103" s="27">
        <f t="shared" si="13"/>
        <v>9.0714285714285712</v>
      </c>
    </row>
    <row r="104" spans="1:12" x14ac:dyDescent="0.25">
      <c r="A104" s="19" t="s">
        <v>26</v>
      </c>
      <c r="B104" s="62">
        <v>1</v>
      </c>
      <c r="C104" s="11">
        <v>9</v>
      </c>
      <c r="D104" s="11">
        <v>10</v>
      </c>
      <c r="E104" s="24"/>
      <c r="F104" s="25">
        <f t="shared" si="8"/>
        <v>0.10526315789473684</v>
      </c>
      <c r="G104" s="25">
        <v>1</v>
      </c>
      <c r="H104" s="26">
        <f t="shared" si="14"/>
        <v>6024.3676991112043</v>
      </c>
      <c r="I104" s="26">
        <f>H104*G104</f>
        <v>6024.3676991112043</v>
      </c>
      <c r="J104" s="26">
        <f>H104/F104</f>
        <v>57231.493141556442</v>
      </c>
      <c r="K104" s="26">
        <f>J104</f>
        <v>57231.493141556442</v>
      </c>
      <c r="L104" s="27">
        <f>K104/H104</f>
        <v>9.5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ht="10" x14ac:dyDescent="0.2">
      <c r="A107" s="30" t="s">
        <v>11</v>
      </c>
      <c r="B107" s="31"/>
      <c r="C107" s="31"/>
      <c r="D107" s="31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ht="10" x14ac:dyDescent="0.2">
      <c r="A108" s="34" t="s">
        <v>29</v>
      </c>
      <c r="B108" s="35"/>
      <c r="C108" s="35"/>
      <c r="D108" s="35"/>
      <c r="H108" s="35"/>
      <c r="I108" s="35"/>
      <c r="J108" s="35"/>
      <c r="K108" s="35"/>
      <c r="L108" s="32"/>
    </row>
    <row r="109" spans="1:12" s="33" customFormat="1" ht="10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ht="10" x14ac:dyDescent="0.2">
      <c r="A110" s="34" t="s">
        <v>27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ht="10" x14ac:dyDescent="0.2">
      <c r="A111" s="34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ht="10" x14ac:dyDescent="0.2">
      <c r="A112" s="34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ht="10" x14ac:dyDescent="0.2">
      <c r="A113" s="34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0" x14ac:dyDescent="0.2">
      <c r="A114" s="34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28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1"/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ht="10" x14ac:dyDescent="0.2">
      <c r="A121" s="8" t="s">
        <v>58</v>
      </c>
      <c r="B121" s="35"/>
      <c r="C121" s="35"/>
      <c r="D121" s="35"/>
      <c r="H121" s="35"/>
      <c r="I121" s="35"/>
      <c r="J121" s="35"/>
      <c r="K121" s="35"/>
      <c r="L121" s="32"/>
    </row>
    <row r="122" spans="1:12" s="33" customFormat="1" ht="10" x14ac:dyDescent="0.2">
      <c r="A122" s="35"/>
      <c r="B122" s="35"/>
      <c r="C122" s="35"/>
      <c r="D122" s="35"/>
      <c r="H122" s="35"/>
      <c r="I122" s="35"/>
      <c r="J122" s="35"/>
      <c r="K122" s="35"/>
      <c r="L122" s="32"/>
    </row>
    <row r="123" spans="1:12" s="33" customFormat="1" ht="10" x14ac:dyDescent="0.2">
      <c r="A123" s="35"/>
      <c r="B123" s="35"/>
      <c r="C123" s="35"/>
      <c r="D123" s="35"/>
      <c r="H123" s="35"/>
      <c r="I123" s="35"/>
      <c r="J123" s="35"/>
      <c r="K123" s="35"/>
      <c r="L123" s="32"/>
    </row>
    <row r="124" spans="1:12" s="33" customFormat="1" ht="10" x14ac:dyDescent="0.2">
      <c r="A124" s="35"/>
      <c r="B124" s="35"/>
      <c r="C124" s="35"/>
      <c r="D124" s="35"/>
      <c r="H124" s="35"/>
      <c r="I124" s="35"/>
      <c r="J124" s="35"/>
      <c r="K124" s="35"/>
      <c r="L124" s="32"/>
    </row>
    <row r="125" spans="1:12" s="33" customFormat="1" ht="10" x14ac:dyDescent="0.2">
      <c r="A125" s="35"/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1147</v>
      </c>
      <c r="D9" s="11">
        <v>1175</v>
      </c>
      <c r="E9" s="20">
        <v>0.5</v>
      </c>
      <c r="F9" s="21">
        <f t="shared" ref="F9:F40" si="0">B9/((C9+D9)/2)</f>
        <v>2.5839793281653748E-3</v>
      </c>
      <c r="G9" s="21">
        <f t="shared" ref="G9:G72" si="1">F9/((1+(1-E9)*F9))</f>
        <v>2.580645161290323E-3</v>
      </c>
      <c r="H9" s="16">
        <v>100000</v>
      </c>
      <c r="I9" s="16">
        <f>H9*G9</f>
        <v>258.06451612903231</v>
      </c>
      <c r="J9" s="16">
        <f t="shared" ref="J9:J72" si="2">H10+I9*E9</f>
        <v>99870.967741935485</v>
      </c>
      <c r="K9" s="16">
        <f t="shared" ref="K9:K72" si="3">K10+J9</f>
        <v>7929574.0994676622</v>
      </c>
      <c r="L9" s="22">
        <f>K9/H9</f>
        <v>79.295740994676621</v>
      </c>
    </row>
    <row r="10" spans="1:13" x14ac:dyDescent="0.25">
      <c r="A10" s="19">
        <v>1</v>
      </c>
      <c r="B10" s="11">
        <v>2</v>
      </c>
      <c r="C10" s="11">
        <v>1094</v>
      </c>
      <c r="D10" s="11">
        <v>1155</v>
      </c>
      <c r="E10" s="20">
        <v>0.5</v>
      </c>
      <c r="F10" s="21">
        <f t="shared" si="0"/>
        <v>1.7785682525566918E-3</v>
      </c>
      <c r="G10" s="21">
        <f t="shared" si="1"/>
        <v>1.7769880053309639E-3</v>
      </c>
      <c r="H10" s="16">
        <f>H9-I9</f>
        <v>99741.93548387097</v>
      </c>
      <c r="I10" s="16">
        <f t="shared" ref="I10:I73" si="4">H10*G10</f>
        <v>177.24022298333358</v>
      </c>
      <c r="J10" s="16">
        <f t="shared" si="2"/>
        <v>99653.315372379293</v>
      </c>
      <c r="K10" s="16">
        <f t="shared" si="3"/>
        <v>7829703.1317257266</v>
      </c>
      <c r="L10" s="23">
        <f t="shared" ref="L10:L73" si="5">K10/H10</f>
        <v>78.499610958440343</v>
      </c>
    </row>
    <row r="11" spans="1:13" ht="14.5" x14ac:dyDescent="0.35">
      <c r="A11" s="19">
        <v>2</v>
      </c>
      <c r="B11" s="1">
        <v>0</v>
      </c>
      <c r="C11" s="11">
        <v>1016</v>
      </c>
      <c r="D11" s="11">
        <v>1062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99564.695260887631</v>
      </c>
      <c r="I11" s="16">
        <f t="shared" si="4"/>
        <v>0</v>
      </c>
      <c r="J11" s="16">
        <f t="shared" si="2"/>
        <v>99564.695260887631</v>
      </c>
      <c r="K11" s="16">
        <f t="shared" si="3"/>
        <v>7730049.8163533472</v>
      </c>
      <c r="L11" s="23">
        <f t="shared" si="5"/>
        <v>77.638462068290707</v>
      </c>
    </row>
    <row r="12" spans="1:13" ht="14.5" x14ac:dyDescent="0.35">
      <c r="A12" s="19">
        <v>3</v>
      </c>
      <c r="B12" s="1">
        <v>0</v>
      </c>
      <c r="C12" s="11">
        <v>872</v>
      </c>
      <c r="D12" s="11">
        <v>1050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99564.695260887631</v>
      </c>
      <c r="I12" s="16">
        <f t="shared" si="4"/>
        <v>0</v>
      </c>
      <c r="J12" s="16">
        <f t="shared" si="2"/>
        <v>99564.695260887631</v>
      </c>
      <c r="K12" s="16">
        <f t="shared" si="3"/>
        <v>7630485.1210924592</v>
      </c>
      <c r="L12" s="23">
        <f t="shared" si="5"/>
        <v>76.638462068290693</v>
      </c>
    </row>
    <row r="13" spans="1:13" ht="14.5" x14ac:dyDescent="0.35">
      <c r="A13" s="19">
        <v>4</v>
      </c>
      <c r="B13" s="1">
        <v>0</v>
      </c>
      <c r="C13" s="11">
        <v>829</v>
      </c>
      <c r="D13" s="11">
        <v>872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99564.695260887631</v>
      </c>
      <c r="I13" s="16">
        <f t="shared" si="4"/>
        <v>0</v>
      </c>
      <c r="J13" s="16">
        <f t="shared" si="2"/>
        <v>99564.695260887631</v>
      </c>
      <c r="K13" s="16">
        <f t="shared" si="3"/>
        <v>7530920.4258315712</v>
      </c>
      <c r="L13" s="23">
        <f t="shared" si="5"/>
        <v>75.638462068290693</v>
      </c>
    </row>
    <row r="14" spans="1:13" ht="14.5" x14ac:dyDescent="0.35">
      <c r="A14" s="19">
        <v>5</v>
      </c>
      <c r="B14" s="1">
        <v>0</v>
      </c>
      <c r="C14" s="11">
        <v>744</v>
      </c>
      <c r="D14" s="11">
        <v>841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99564.695260887631</v>
      </c>
      <c r="I14" s="16">
        <f t="shared" si="4"/>
        <v>0</v>
      </c>
      <c r="J14" s="16">
        <f t="shared" si="2"/>
        <v>99564.695260887631</v>
      </c>
      <c r="K14" s="16">
        <f t="shared" si="3"/>
        <v>7431355.7305706833</v>
      </c>
      <c r="L14" s="23">
        <f t="shared" si="5"/>
        <v>74.638462068290693</v>
      </c>
    </row>
    <row r="15" spans="1:13" x14ac:dyDescent="0.25">
      <c r="A15" s="19">
        <v>6</v>
      </c>
      <c r="B15" s="11">
        <v>1</v>
      </c>
      <c r="C15" s="11">
        <v>794</v>
      </c>
      <c r="D15" s="11">
        <v>739</v>
      </c>
      <c r="E15" s="20">
        <v>0.5</v>
      </c>
      <c r="F15" s="21">
        <f t="shared" si="0"/>
        <v>1.3046314416177429E-3</v>
      </c>
      <c r="G15" s="21">
        <f t="shared" si="1"/>
        <v>1.3037809647979139E-3</v>
      </c>
      <c r="H15" s="16">
        <f t="shared" si="6"/>
        <v>99564.695260887631</v>
      </c>
      <c r="I15" s="16">
        <f t="shared" si="4"/>
        <v>129.81055444705035</v>
      </c>
      <c r="J15" s="16">
        <f t="shared" si="2"/>
        <v>99499.789983664115</v>
      </c>
      <c r="K15" s="16">
        <f t="shared" si="3"/>
        <v>7331791.0353097953</v>
      </c>
      <c r="L15" s="23">
        <f t="shared" si="5"/>
        <v>73.638462068290693</v>
      </c>
    </row>
    <row r="16" spans="1:13" ht="14.5" x14ac:dyDescent="0.35">
      <c r="A16" s="19">
        <v>7</v>
      </c>
      <c r="B16" s="1">
        <v>0</v>
      </c>
      <c r="C16" s="11">
        <v>756</v>
      </c>
      <c r="D16" s="11">
        <v>797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99434.884706440585</v>
      </c>
      <c r="I16" s="16">
        <f t="shared" si="4"/>
        <v>0</v>
      </c>
      <c r="J16" s="16">
        <f t="shared" si="2"/>
        <v>99434.884706440585</v>
      </c>
      <c r="K16" s="16">
        <f t="shared" si="3"/>
        <v>7232291.2453261316</v>
      </c>
      <c r="L16" s="23">
        <f t="shared" si="5"/>
        <v>72.733943089267569</v>
      </c>
    </row>
    <row r="17" spans="1:12" x14ac:dyDescent="0.25">
      <c r="A17" s="19">
        <v>8</v>
      </c>
      <c r="B17" s="11">
        <v>1</v>
      </c>
      <c r="C17" s="11">
        <v>643</v>
      </c>
      <c r="D17" s="11">
        <v>752</v>
      </c>
      <c r="E17" s="20">
        <v>0.5</v>
      </c>
      <c r="F17" s="21">
        <f t="shared" si="0"/>
        <v>1.4336917562724014E-3</v>
      </c>
      <c r="G17" s="21">
        <f t="shared" si="1"/>
        <v>1.4326647564469916E-3</v>
      </c>
      <c r="H17" s="16">
        <f t="shared" si="6"/>
        <v>99434.884706440585</v>
      </c>
      <c r="I17" s="16">
        <f t="shared" si="4"/>
        <v>142.45685488028738</v>
      </c>
      <c r="J17" s="16">
        <f t="shared" si="2"/>
        <v>99363.656279000439</v>
      </c>
      <c r="K17" s="16">
        <f t="shared" si="3"/>
        <v>7132856.3606196912</v>
      </c>
      <c r="L17" s="23">
        <f t="shared" si="5"/>
        <v>71.733943089267569</v>
      </c>
    </row>
    <row r="18" spans="1:12" ht="14.5" x14ac:dyDescent="0.35">
      <c r="A18" s="19">
        <v>9</v>
      </c>
      <c r="B18" s="1">
        <v>0</v>
      </c>
      <c r="C18" s="11">
        <v>641</v>
      </c>
      <c r="D18" s="11">
        <v>640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99292.427851560293</v>
      </c>
      <c r="I18" s="16">
        <f t="shared" si="4"/>
        <v>0</v>
      </c>
      <c r="J18" s="16">
        <f t="shared" si="2"/>
        <v>99292.427851560293</v>
      </c>
      <c r="K18" s="16">
        <f t="shared" si="3"/>
        <v>7033492.7043406907</v>
      </c>
      <c r="L18" s="23">
        <f t="shared" si="5"/>
        <v>70.83614386844873</v>
      </c>
    </row>
    <row r="19" spans="1:12" ht="14.5" x14ac:dyDescent="0.35">
      <c r="A19" s="19">
        <v>10</v>
      </c>
      <c r="B19" s="1">
        <v>0</v>
      </c>
      <c r="C19" s="11">
        <v>661</v>
      </c>
      <c r="D19" s="11">
        <v>629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99292.427851560293</v>
      </c>
      <c r="I19" s="16">
        <f t="shared" si="4"/>
        <v>0</v>
      </c>
      <c r="J19" s="16">
        <f t="shared" si="2"/>
        <v>99292.427851560293</v>
      </c>
      <c r="K19" s="16">
        <f t="shared" si="3"/>
        <v>6934200.2764891302</v>
      </c>
      <c r="L19" s="23">
        <f t="shared" si="5"/>
        <v>69.83614386844873</v>
      </c>
    </row>
    <row r="20" spans="1:12" ht="14.5" x14ac:dyDescent="0.35">
      <c r="A20" s="19">
        <v>11</v>
      </c>
      <c r="B20" s="1">
        <v>0</v>
      </c>
      <c r="C20" s="11">
        <v>581</v>
      </c>
      <c r="D20" s="11">
        <v>654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99292.427851560293</v>
      </c>
      <c r="I20" s="16">
        <f t="shared" si="4"/>
        <v>0</v>
      </c>
      <c r="J20" s="16">
        <f t="shared" si="2"/>
        <v>99292.427851560293</v>
      </c>
      <c r="K20" s="16">
        <f t="shared" si="3"/>
        <v>6834907.8486375697</v>
      </c>
      <c r="L20" s="23">
        <f t="shared" si="5"/>
        <v>68.83614386844873</v>
      </c>
    </row>
    <row r="21" spans="1:12" ht="14.5" x14ac:dyDescent="0.35">
      <c r="A21" s="19">
        <v>12</v>
      </c>
      <c r="B21" s="1">
        <v>0</v>
      </c>
      <c r="C21" s="11">
        <v>579</v>
      </c>
      <c r="D21" s="11">
        <v>570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99292.427851560293</v>
      </c>
      <c r="I21" s="16">
        <f t="shared" si="4"/>
        <v>0</v>
      </c>
      <c r="J21" s="16">
        <f t="shared" si="2"/>
        <v>99292.427851560293</v>
      </c>
      <c r="K21" s="16">
        <f t="shared" si="3"/>
        <v>6735615.4207860092</v>
      </c>
      <c r="L21" s="23">
        <f t="shared" si="5"/>
        <v>67.83614386844873</v>
      </c>
    </row>
    <row r="22" spans="1:12" ht="14.5" x14ac:dyDescent="0.35">
      <c r="A22" s="19">
        <v>13</v>
      </c>
      <c r="B22" s="1">
        <v>0</v>
      </c>
      <c r="C22" s="11">
        <v>540</v>
      </c>
      <c r="D22" s="11">
        <v>573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99292.427851560293</v>
      </c>
      <c r="I22" s="16">
        <f t="shared" si="4"/>
        <v>0</v>
      </c>
      <c r="J22" s="16">
        <f t="shared" si="2"/>
        <v>99292.427851560293</v>
      </c>
      <c r="K22" s="16">
        <f t="shared" si="3"/>
        <v>6636322.9929344486</v>
      </c>
      <c r="L22" s="23">
        <f t="shared" si="5"/>
        <v>66.83614386844873</v>
      </c>
    </row>
    <row r="23" spans="1:12" ht="14.5" x14ac:dyDescent="0.35">
      <c r="A23" s="19">
        <v>14</v>
      </c>
      <c r="B23" s="1">
        <v>0</v>
      </c>
      <c r="C23" s="11">
        <v>517</v>
      </c>
      <c r="D23" s="11">
        <v>542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99292.427851560293</v>
      </c>
      <c r="I23" s="16">
        <f t="shared" si="4"/>
        <v>0</v>
      </c>
      <c r="J23" s="16">
        <f t="shared" si="2"/>
        <v>99292.427851560293</v>
      </c>
      <c r="K23" s="16">
        <f t="shared" si="3"/>
        <v>6537030.5650828881</v>
      </c>
      <c r="L23" s="23">
        <f t="shared" si="5"/>
        <v>65.836143868448715</v>
      </c>
    </row>
    <row r="24" spans="1:12" ht="14.5" x14ac:dyDescent="0.35">
      <c r="A24" s="19">
        <v>15</v>
      </c>
      <c r="B24" s="1">
        <v>0</v>
      </c>
      <c r="C24" s="11">
        <v>574</v>
      </c>
      <c r="D24" s="11">
        <v>517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99292.427851560293</v>
      </c>
      <c r="I24" s="16">
        <f t="shared" si="4"/>
        <v>0</v>
      </c>
      <c r="J24" s="16">
        <f t="shared" si="2"/>
        <v>99292.427851560293</v>
      </c>
      <c r="K24" s="16">
        <f t="shared" si="3"/>
        <v>6437738.1372313276</v>
      </c>
      <c r="L24" s="23">
        <f t="shared" si="5"/>
        <v>64.836143868448715</v>
      </c>
    </row>
    <row r="25" spans="1:12" ht="14.5" x14ac:dyDescent="0.35">
      <c r="A25" s="19">
        <v>16</v>
      </c>
      <c r="B25" s="1">
        <v>0</v>
      </c>
      <c r="C25" s="11">
        <v>561</v>
      </c>
      <c r="D25" s="11">
        <v>578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99292.427851560293</v>
      </c>
      <c r="I25" s="16">
        <f t="shared" si="4"/>
        <v>0</v>
      </c>
      <c r="J25" s="16">
        <f t="shared" si="2"/>
        <v>99292.427851560293</v>
      </c>
      <c r="K25" s="16">
        <f t="shared" si="3"/>
        <v>6338445.7093797671</v>
      </c>
      <c r="L25" s="23">
        <f t="shared" si="5"/>
        <v>63.836143868448715</v>
      </c>
    </row>
    <row r="26" spans="1:12" ht="14.5" x14ac:dyDescent="0.35">
      <c r="A26" s="19">
        <v>17</v>
      </c>
      <c r="B26" s="1">
        <v>0</v>
      </c>
      <c r="C26" s="11">
        <v>558</v>
      </c>
      <c r="D26" s="11">
        <v>565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99292.427851560293</v>
      </c>
      <c r="I26" s="16">
        <f t="shared" si="4"/>
        <v>0</v>
      </c>
      <c r="J26" s="16">
        <f t="shared" si="2"/>
        <v>99292.427851560293</v>
      </c>
      <c r="K26" s="16">
        <f t="shared" si="3"/>
        <v>6239153.2815282065</v>
      </c>
      <c r="L26" s="23">
        <f t="shared" si="5"/>
        <v>62.836143868448715</v>
      </c>
    </row>
    <row r="27" spans="1:12" ht="14.5" x14ac:dyDescent="0.35">
      <c r="A27" s="19">
        <v>18</v>
      </c>
      <c r="B27" s="1">
        <v>0</v>
      </c>
      <c r="C27" s="11">
        <v>612</v>
      </c>
      <c r="D27" s="11">
        <v>560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99292.427851560293</v>
      </c>
      <c r="I27" s="16">
        <f t="shared" si="4"/>
        <v>0</v>
      </c>
      <c r="J27" s="16">
        <f t="shared" si="2"/>
        <v>99292.427851560293</v>
      </c>
      <c r="K27" s="16">
        <f t="shared" si="3"/>
        <v>6139860.853676646</v>
      </c>
      <c r="L27" s="23">
        <f t="shared" si="5"/>
        <v>61.836143868448708</v>
      </c>
    </row>
    <row r="28" spans="1:12" ht="14.5" x14ac:dyDescent="0.35">
      <c r="A28" s="19">
        <v>19</v>
      </c>
      <c r="B28" s="1">
        <v>0</v>
      </c>
      <c r="C28" s="11">
        <v>630</v>
      </c>
      <c r="D28" s="11">
        <v>597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99292.427851560293</v>
      </c>
      <c r="I28" s="16">
        <f t="shared" si="4"/>
        <v>0</v>
      </c>
      <c r="J28" s="16">
        <f t="shared" si="2"/>
        <v>99292.427851560293</v>
      </c>
      <c r="K28" s="16">
        <f t="shared" si="3"/>
        <v>6040568.4258250855</v>
      </c>
      <c r="L28" s="23">
        <f t="shared" si="5"/>
        <v>60.836143868448708</v>
      </c>
    </row>
    <row r="29" spans="1:12" ht="14.5" x14ac:dyDescent="0.35">
      <c r="A29" s="19">
        <v>20</v>
      </c>
      <c r="B29" s="1">
        <v>0</v>
      </c>
      <c r="C29" s="11">
        <v>679</v>
      </c>
      <c r="D29" s="11">
        <v>614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99292.427851560293</v>
      </c>
      <c r="I29" s="16">
        <f t="shared" si="4"/>
        <v>0</v>
      </c>
      <c r="J29" s="16">
        <f t="shared" si="2"/>
        <v>99292.427851560293</v>
      </c>
      <c r="K29" s="16">
        <f t="shared" si="3"/>
        <v>5941275.997973525</v>
      </c>
      <c r="L29" s="23">
        <f t="shared" si="5"/>
        <v>59.836143868448708</v>
      </c>
    </row>
    <row r="30" spans="1:12" ht="14.5" x14ac:dyDescent="0.35">
      <c r="A30" s="19">
        <v>21</v>
      </c>
      <c r="B30" s="1">
        <v>0</v>
      </c>
      <c r="C30" s="11">
        <v>691</v>
      </c>
      <c r="D30" s="11">
        <v>677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99292.427851560293</v>
      </c>
      <c r="I30" s="16">
        <f t="shared" si="4"/>
        <v>0</v>
      </c>
      <c r="J30" s="16">
        <f t="shared" si="2"/>
        <v>99292.427851560293</v>
      </c>
      <c r="K30" s="16">
        <f t="shared" si="3"/>
        <v>5841983.5701219644</v>
      </c>
      <c r="L30" s="23">
        <f t="shared" si="5"/>
        <v>58.836143868448701</v>
      </c>
    </row>
    <row r="31" spans="1:12" x14ac:dyDescent="0.25">
      <c r="A31" s="19">
        <v>22</v>
      </c>
      <c r="B31" s="11">
        <v>1</v>
      </c>
      <c r="C31" s="11">
        <v>708</v>
      </c>
      <c r="D31" s="11">
        <v>693</v>
      </c>
      <c r="E31" s="20">
        <v>0.5</v>
      </c>
      <c r="F31" s="21">
        <f t="shared" si="0"/>
        <v>1.4275517487508922E-3</v>
      </c>
      <c r="G31" s="21">
        <f t="shared" si="1"/>
        <v>1.4265335235378032E-3</v>
      </c>
      <c r="H31" s="16">
        <f t="shared" si="6"/>
        <v>99292.427851560293</v>
      </c>
      <c r="I31" s="16">
        <f t="shared" si="4"/>
        <v>141.64397696370941</v>
      </c>
      <c r="J31" s="16">
        <f t="shared" si="2"/>
        <v>99221.605863078439</v>
      </c>
      <c r="K31" s="16">
        <f t="shared" si="3"/>
        <v>5742691.1422704039</v>
      </c>
      <c r="L31" s="23">
        <f t="shared" si="5"/>
        <v>57.836143868448701</v>
      </c>
    </row>
    <row r="32" spans="1:12" ht="14.5" x14ac:dyDescent="0.35">
      <c r="A32" s="19">
        <v>23</v>
      </c>
      <c r="B32" s="1">
        <v>0</v>
      </c>
      <c r="C32" s="11">
        <v>828</v>
      </c>
      <c r="D32" s="11">
        <v>716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99150.783874596586</v>
      </c>
      <c r="I32" s="16">
        <f t="shared" si="4"/>
        <v>0</v>
      </c>
      <c r="J32" s="16">
        <f t="shared" si="2"/>
        <v>99150.783874596586</v>
      </c>
      <c r="K32" s="16">
        <f t="shared" si="3"/>
        <v>5643469.5364073254</v>
      </c>
      <c r="L32" s="23">
        <f t="shared" si="5"/>
        <v>56.918052645403627</v>
      </c>
    </row>
    <row r="33" spans="1:12" ht="14.5" x14ac:dyDescent="0.35">
      <c r="A33" s="19">
        <v>24</v>
      </c>
      <c r="B33" s="1">
        <v>0</v>
      </c>
      <c r="C33" s="11">
        <v>819</v>
      </c>
      <c r="D33" s="11">
        <v>847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99150.783874596586</v>
      </c>
      <c r="I33" s="16">
        <f t="shared" si="4"/>
        <v>0</v>
      </c>
      <c r="J33" s="16">
        <f t="shared" si="2"/>
        <v>99150.783874596586</v>
      </c>
      <c r="K33" s="16">
        <f t="shared" si="3"/>
        <v>5544318.7525327289</v>
      </c>
      <c r="L33" s="23">
        <f t="shared" si="5"/>
        <v>55.918052645403627</v>
      </c>
    </row>
    <row r="34" spans="1:12" x14ac:dyDescent="0.25">
      <c r="A34" s="19">
        <v>25</v>
      </c>
      <c r="B34" s="11">
        <v>1</v>
      </c>
      <c r="C34" s="11">
        <v>984</v>
      </c>
      <c r="D34" s="11">
        <v>811</v>
      </c>
      <c r="E34" s="20">
        <v>0.5</v>
      </c>
      <c r="F34" s="21">
        <f t="shared" si="0"/>
        <v>1.1142061281337048E-3</v>
      </c>
      <c r="G34" s="21">
        <f t="shared" si="1"/>
        <v>1.1135857461024501E-3</v>
      </c>
      <c r="H34" s="16">
        <f t="shared" si="6"/>
        <v>99150.783874596586</v>
      </c>
      <c r="I34" s="16">
        <f t="shared" si="4"/>
        <v>110.41289963763542</v>
      </c>
      <c r="J34" s="16">
        <f t="shared" si="2"/>
        <v>99095.577424777759</v>
      </c>
      <c r="K34" s="16">
        <f t="shared" si="3"/>
        <v>5445167.9686581325</v>
      </c>
      <c r="L34" s="23">
        <f t="shared" si="5"/>
        <v>54.918052645403627</v>
      </c>
    </row>
    <row r="35" spans="1:12" ht="14.5" x14ac:dyDescent="0.35">
      <c r="A35" s="19">
        <v>26</v>
      </c>
      <c r="B35" s="1">
        <v>0</v>
      </c>
      <c r="C35" s="11">
        <v>1090</v>
      </c>
      <c r="D35" s="11">
        <v>979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99040.370974958947</v>
      </c>
      <c r="I35" s="16">
        <f t="shared" si="4"/>
        <v>0</v>
      </c>
      <c r="J35" s="16">
        <f t="shared" si="2"/>
        <v>99040.370974958947</v>
      </c>
      <c r="K35" s="16">
        <f t="shared" si="3"/>
        <v>5346072.3912333548</v>
      </c>
      <c r="L35" s="23">
        <f t="shared" si="5"/>
        <v>53.978719370760828</v>
      </c>
    </row>
    <row r="36" spans="1:12" ht="14.5" x14ac:dyDescent="0.35">
      <c r="A36" s="19">
        <v>27</v>
      </c>
      <c r="B36" s="1">
        <v>0</v>
      </c>
      <c r="C36" s="11">
        <v>1092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99040.370974958947</v>
      </c>
      <c r="I36" s="16">
        <f t="shared" si="4"/>
        <v>0</v>
      </c>
      <c r="J36" s="16">
        <f t="shared" si="2"/>
        <v>99040.370974958947</v>
      </c>
      <c r="K36" s="16">
        <f t="shared" si="3"/>
        <v>5247032.0202583959</v>
      </c>
      <c r="L36" s="23">
        <f t="shared" si="5"/>
        <v>52.978719370760828</v>
      </c>
    </row>
    <row r="37" spans="1:12" ht="14.5" x14ac:dyDescent="0.35">
      <c r="A37" s="19">
        <v>28</v>
      </c>
      <c r="B37" s="1">
        <v>0</v>
      </c>
      <c r="C37" s="11">
        <v>1300</v>
      </c>
      <c r="D37" s="11">
        <v>1109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99040.370974958947</v>
      </c>
      <c r="I37" s="16">
        <f t="shared" si="4"/>
        <v>0</v>
      </c>
      <c r="J37" s="16">
        <f t="shared" si="2"/>
        <v>99040.370974958947</v>
      </c>
      <c r="K37" s="16">
        <f t="shared" si="3"/>
        <v>5147991.6492834371</v>
      </c>
      <c r="L37" s="23">
        <f t="shared" si="5"/>
        <v>51.978719370760828</v>
      </c>
    </row>
    <row r="38" spans="1:12" ht="14.5" x14ac:dyDescent="0.35">
      <c r="A38" s="19">
        <v>29</v>
      </c>
      <c r="B38" s="1">
        <v>0</v>
      </c>
      <c r="C38" s="11">
        <v>1429</v>
      </c>
      <c r="D38" s="11">
        <v>1292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99040.370974958947</v>
      </c>
      <c r="I38" s="16">
        <f t="shared" si="4"/>
        <v>0</v>
      </c>
      <c r="J38" s="16">
        <f t="shared" si="2"/>
        <v>99040.370974958947</v>
      </c>
      <c r="K38" s="16">
        <f t="shared" si="3"/>
        <v>5048951.2783084782</v>
      </c>
      <c r="L38" s="23">
        <f t="shared" si="5"/>
        <v>50.978719370760828</v>
      </c>
    </row>
    <row r="39" spans="1:12" x14ac:dyDescent="0.25">
      <c r="A39" s="19">
        <v>30</v>
      </c>
      <c r="B39" s="11">
        <v>1</v>
      </c>
      <c r="C39" s="11">
        <v>1685</v>
      </c>
      <c r="D39" s="11">
        <v>1451</v>
      </c>
      <c r="E39" s="20">
        <v>0.5</v>
      </c>
      <c r="F39" s="21">
        <f t="shared" si="0"/>
        <v>6.3775510204081628E-4</v>
      </c>
      <c r="G39" s="21">
        <f t="shared" si="1"/>
        <v>6.3755180108383803E-4</v>
      </c>
      <c r="H39" s="16">
        <f t="shared" si="6"/>
        <v>99040.370974958947</v>
      </c>
      <c r="I39" s="16">
        <f t="shared" si="4"/>
        <v>63.143366895096548</v>
      </c>
      <c r="J39" s="16">
        <f t="shared" si="2"/>
        <v>99008.799291511401</v>
      </c>
      <c r="K39" s="16">
        <f t="shared" si="3"/>
        <v>4949910.9073335193</v>
      </c>
      <c r="L39" s="23">
        <f t="shared" si="5"/>
        <v>49.978719370760828</v>
      </c>
    </row>
    <row r="40" spans="1:12" ht="14.5" x14ac:dyDescent="0.35">
      <c r="A40" s="19">
        <v>31</v>
      </c>
      <c r="B40" s="1">
        <v>0</v>
      </c>
      <c r="C40" s="11">
        <v>1689</v>
      </c>
      <c r="D40" s="11">
        <v>1670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98977.227608063855</v>
      </c>
      <c r="I40" s="16">
        <f t="shared" si="4"/>
        <v>0</v>
      </c>
      <c r="J40" s="16">
        <f t="shared" si="2"/>
        <v>98977.227608063855</v>
      </c>
      <c r="K40" s="16">
        <f t="shared" si="3"/>
        <v>4850902.1080420082</v>
      </c>
      <c r="L40" s="23">
        <f t="shared" si="5"/>
        <v>49.010284741970246</v>
      </c>
    </row>
    <row r="41" spans="1:12" ht="14.5" x14ac:dyDescent="0.35">
      <c r="A41" s="19">
        <v>32</v>
      </c>
      <c r="B41" s="1">
        <v>0</v>
      </c>
      <c r="C41" s="11">
        <v>1882</v>
      </c>
      <c r="D41" s="11">
        <v>1720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98977.227608063855</v>
      </c>
      <c r="I41" s="16">
        <f t="shared" si="4"/>
        <v>0</v>
      </c>
      <c r="J41" s="16">
        <f t="shared" si="2"/>
        <v>98977.227608063855</v>
      </c>
      <c r="K41" s="16">
        <f t="shared" si="3"/>
        <v>4751924.8804339441</v>
      </c>
      <c r="L41" s="23">
        <f t="shared" si="5"/>
        <v>48.010284741970246</v>
      </c>
    </row>
    <row r="42" spans="1:12" ht="14.5" x14ac:dyDescent="0.35">
      <c r="A42" s="19">
        <v>33</v>
      </c>
      <c r="B42" s="1">
        <v>0</v>
      </c>
      <c r="C42" s="11">
        <v>1828</v>
      </c>
      <c r="D42" s="11">
        <v>1893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98977.227608063855</v>
      </c>
      <c r="I42" s="16">
        <f t="shared" si="4"/>
        <v>0</v>
      </c>
      <c r="J42" s="16">
        <f t="shared" si="2"/>
        <v>98977.227608063855</v>
      </c>
      <c r="K42" s="16">
        <f t="shared" si="3"/>
        <v>4652947.6528258799</v>
      </c>
      <c r="L42" s="23">
        <f t="shared" si="5"/>
        <v>47.010284741970239</v>
      </c>
    </row>
    <row r="43" spans="1:12" x14ac:dyDescent="0.25">
      <c r="A43" s="19">
        <v>34</v>
      </c>
      <c r="B43" s="11">
        <v>1</v>
      </c>
      <c r="C43" s="11">
        <v>1895</v>
      </c>
      <c r="D43" s="11">
        <v>1810</v>
      </c>
      <c r="E43" s="20">
        <v>0.5</v>
      </c>
      <c r="F43" s="21">
        <f t="shared" si="7"/>
        <v>5.3981106612685558E-4</v>
      </c>
      <c r="G43" s="21">
        <f t="shared" si="1"/>
        <v>5.3966540744738252E-4</v>
      </c>
      <c r="H43" s="16">
        <f t="shared" si="6"/>
        <v>98977.227608063855</v>
      </c>
      <c r="I43" s="16">
        <f t="shared" si="4"/>
        <v>53.414585865118099</v>
      </c>
      <c r="J43" s="16">
        <f t="shared" si="2"/>
        <v>98950.520315131304</v>
      </c>
      <c r="K43" s="16">
        <f t="shared" si="3"/>
        <v>4553970.4252178157</v>
      </c>
      <c r="L43" s="23">
        <f t="shared" si="5"/>
        <v>46.010284741970239</v>
      </c>
    </row>
    <row r="44" spans="1:12" x14ac:dyDescent="0.25">
      <c r="A44" s="19">
        <v>35</v>
      </c>
      <c r="B44" s="11">
        <v>2</v>
      </c>
      <c r="C44" s="11">
        <v>1722</v>
      </c>
      <c r="D44" s="11">
        <v>1880</v>
      </c>
      <c r="E44" s="20">
        <v>0.5</v>
      </c>
      <c r="F44" s="21">
        <f t="shared" si="7"/>
        <v>1.1104941699056081E-3</v>
      </c>
      <c r="G44" s="21">
        <f t="shared" si="1"/>
        <v>1.1098779134295228E-3</v>
      </c>
      <c r="H44" s="16">
        <f t="shared" si="6"/>
        <v>98923.813022198738</v>
      </c>
      <c r="I44" s="16">
        <f t="shared" si="4"/>
        <v>109.79335518557019</v>
      </c>
      <c r="J44" s="16">
        <f t="shared" si="2"/>
        <v>98868.916344605954</v>
      </c>
      <c r="K44" s="16">
        <f t="shared" si="3"/>
        <v>4455019.9049026845</v>
      </c>
      <c r="L44" s="23">
        <f t="shared" si="5"/>
        <v>45.034858329843871</v>
      </c>
    </row>
    <row r="45" spans="1:12" x14ac:dyDescent="0.25">
      <c r="A45" s="19">
        <v>36</v>
      </c>
      <c r="B45" s="11">
        <v>1</v>
      </c>
      <c r="C45" s="11">
        <v>1506</v>
      </c>
      <c r="D45" s="11">
        <v>1734</v>
      </c>
      <c r="E45" s="20">
        <v>0.5</v>
      </c>
      <c r="F45" s="21">
        <f t="shared" si="7"/>
        <v>6.1728395061728394E-4</v>
      </c>
      <c r="G45" s="21">
        <f t="shared" si="1"/>
        <v>6.1709348966368404E-4</v>
      </c>
      <c r="H45" s="16">
        <f t="shared" si="6"/>
        <v>98814.01966701317</v>
      </c>
      <c r="I45" s="16">
        <f t="shared" si="4"/>
        <v>60.977488224013065</v>
      </c>
      <c r="J45" s="16">
        <f t="shared" si="2"/>
        <v>98783.530922901162</v>
      </c>
      <c r="K45" s="16">
        <f t="shared" si="3"/>
        <v>4356150.9885580782</v>
      </c>
      <c r="L45" s="23">
        <f t="shared" si="5"/>
        <v>44.084341505765913</v>
      </c>
    </row>
    <row r="46" spans="1:12" ht="14.5" x14ac:dyDescent="0.35">
      <c r="A46" s="19">
        <v>37</v>
      </c>
      <c r="B46" s="1">
        <v>0</v>
      </c>
      <c r="C46" s="11">
        <v>1430</v>
      </c>
      <c r="D46" s="11">
        <v>1499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98753.042178789154</v>
      </c>
      <c r="I46" s="16">
        <f t="shared" si="4"/>
        <v>0</v>
      </c>
      <c r="J46" s="16">
        <f t="shared" si="2"/>
        <v>98753.042178789154</v>
      </c>
      <c r="K46" s="16">
        <f t="shared" si="3"/>
        <v>4257367.4576351773</v>
      </c>
      <c r="L46" s="23">
        <f t="shared" si="5"/>
        <v>43.111253726516622</v>
      </c>
    </row>
    <row r="47" spans="1:12" x14ac:dyDescent="0.25">
      <c r="A47" s="19">
        <v>38</v>
      </c>
      <c r="B47" s="11">
        <v>2</v>
      </c>
      <c r="C47" s="11">
        <v>1335</v>
      </c>
      <c r="D47" s="11">
        <v>1406</v>
      </c>
      <c r="E47" s="20">
        <v>0.5</v>
      </c>
      <c r="F47" s="21">
        <f t="shared" si="7"/>
        <v>1.4593214155417731E-3</v>
      </c>
      <c r="G47" s="21">
        <f t="shared" si="1"/>
        <v>1.4582573824279985E-3</v>
      </c>
      <c r="H47" s="16">
        <f t="shared" si="6"/>
        <v>98753.042178789154</v>
      </c>
      <c r="I47" s="16">
        <f t="shared" si="4"/>
        <v>144.0073527944428</v>
      </c>
      <c r="J47" s="16">
        <f t="shared" si="2"/>
        <v>98681.038502391923</v>
      </c>
      <c r="K47" s="16">
        <f t="shared" si="3"/>
        <v>4158614.4154563881</v>
      </c>
      <c r="L47" s="23">
        <f t="shared" si="5"/>
        <v>42.111253726516622</v>
      </c>
    </row>
    <row r="48" spans="1:12" ht="14.5" x14ac:dyDescent="0.35">
      <c r="A48" s="19">
        <v>39</v>
      </c>
      <c r="B48" s="1">
        <v>0</v>
      </c>
      <c r="C48" s="11">
        <v>1207</v>
      </c>
      <c r="D48" s="11">
        <v>1325</v>
      </c>
      <c r="E48" s="20">
        <v>0.5</v>
      </c>
      <c r="F48" s="21">
        <f t="shared" si="7"/>
        <v>0</v>
      </c>
      <c r="G48" s="21">
        <f t="shared" si="1"/>
        <v>0</v>
      </c>
      <c r="H48" s="16">
        <f t="shared" si="6"/>
        <v>98609.034825994706</v>
      </c>
      <c r="I48" s="16">
        <f t="shared" si="4"/>
        <v>0</v>
      </c>
      <c r="J48" s="16">
        <f t="shared" si="2"/>
        <v>98609.034825994706</v>
      </c>
      <c r="K48" s="16">
        <f t="shared" si="3"/>
        <v>4059933.3769539963</v>
      </c>
      <c r="L48" s="23">
        <f t="shared" si="5"/>
        <v>41.172022260618881</v>
      </c>
    </row>
    <row r="49" spans="1:12" x14ac:dyDescent="0.25">
      <c r="A49" s="19">
        <v>40</v>
      </c>
      <c r="B49" s="11">
        <v>2</v>
      </c>
      <c r="C49" s="11">
        <v>1113</v>
      </c>
      <c r="D49" s="11">
        <v>1193</v>
      </c>
      <c r="E49" s="20">
        <v>0.5</v>
      </c>
      <c r="F49" s="21">
        <f t="shared" si="7"/>
        <v>1.7346053772766695E-3</v>
      </c>
      <c r="G49" s="21">
        <f t="shared" si="1"/>
        <v>1.7331022530329288E-3</v>
      </c>
      <c r="H49" s="16">
        <f t="shared" si="6"/>
        <v>98609.034825994706</v>
      </c>
      <c r="I49" s="16">
        <f t="shared" si="4"/>
        <v>170.89954042633397</v>
      </c>
      <c r="J49" s="16">
        <f t="shared" si="2"/>
        <v>98523.585055781528</v>
      </c>
      <c r="K49" s="16">
        <f t="shared" si="3"/>
        <v>3961324.3421280016</v>
      </c>
      <c r="L49" s="23">
        <f t="shared" si="5"/>
        <v>40.172022260618881</v>
      </c>
    </row>
    <row r="50" spans="1:12" ht="14.5" x14ac:dyDescent="0.35">
      <c r="A50" s="19">
        <v>41</v>
      </c>
      <c r="B50" s="1">
        <v>0</v>
      </c>
      <c r="C50" s="11">
        <v>1050</v>
      </c>
      <c r="D50" s="11">
        <v>1113</v>
      </c>
      <c r="E50" s="20">
        <v>0.5</v>
      </c>
      <c r="F50" s="21">
        <f t="shared" si="7"/>
        <v>0</v>
      </c>
      <c r="G50" s="21">
        <f t="shared" si="1"/>
        <v>0</v>
      </c>
      <c r="H50" s="16">
        <f t="shared" si="6"/>
        <v>98438.135285568365</v>
      </c>
      <c r="I50" s="16">
        <f t="shared" si="4"/>
        <v>0</v>
      </c>
      <c r="J50" s="16">
        <f t="shared" si="2"/>
        <v>98438.135285568365</v>
      </c>
      <c r="K50" s="16">
        <f t="shared" si="3"/>
        <v>3862800.7570722201</v>
      </c>
      <c r="L50" s="23">
        <f t="shared" si="5"/>
        <v>39.240897299265789</v>
      </c>
    </row>
    <row r="51" spans="1:12" x14ac:dyDescent="0.25">
      <c r="A51" s="19">
        <v>42</v>
      </c>
      <c r="B51" s="11">
        <v>1</v>
      </c>
      <c r="C51" s="11">
        <v>1030</v>
      </c>
      <c r="D51" s="11">
        <v>1046</v>
      </c>
      <c r="E51" s="20">
        <v>0.5</v>
      </c>
      <c r="F51" s="21">
        <f t="shared" si="7"/>
        <v>9.6339113680154141E-4</v>
      </c>
      <c r="G51" s="21">
        <f t="shared" si="1"/>
        <v>9.6292729898892631E-4</v>
      </c>
      <c r="H51" s="16">
        <f t="shared" si="6"/>
        <v>98438.135285568365</v>
      </c>
      <c r="I51" s="16">
        <f t="shared" si="4"/>
        <v>94.788767728038863</v>
      </c>
      <c r="J51" s="16">
        <f t="shared" si="2"/>
        <v>98390.740901704354</v>
      </c>
      <c r="K51" s="16">
        <f t="shared" si="3"/>
        <v>3764362.6217866517</v>
      </c>
      <c r="L51" s="23">
        <f t="shared" si="5"/>
        <v>38.240897299265789</v>
      </c>
    </row>
    <row r="52" spans="1:12" x14ac:dyDescent="0.25">
      <c r="A52" s="19">
        <v>43</v>
      </c>
      <c r="B52" s="11">
        <v>4</v>
      </c>
      <c r="C52" s="11">
        <v>974</v>
      </c>
      <c r="D52" s="11">
        <v>1019</v>
      </c>
      <c r="E52" s="20">
        <v>0.5</v>
      </c>
      <c r="F52" s="21">
        <f t="shared" si="7"/>
        <v>4.014049172102358E-3</v>
      </c>
      <c r="G52" s="21">
        <f t="shared" si="1"/>
        <v>4.00600901352028E-3</v>
      </c>
      <c r="H52" s="16">
        <f t="shared" si="6"/>
        <v>98343.346517840328</v>
      </c>
      <c r="I52" s="16">
        <f t="shared" si="4"/>
        <v>393.96433257021658</v>
      </c>
      <c r="J52" s="16">
        <f t="shared" si="2"/>
        <v>98146.36435155521</v>
      </c>
      <c r="K52" s="16">
        <f t="shared" si="3"/>
        <v>3665971.8808849473</v>
      </c>
      <c r="L52" s="23">
        <f t="shared" si="5"/>
        <v>37.277274067747008</v>
      </c>
    </row>
    <row r="53" spans="1:12" x14ac:dyDescent="0.25">
      <c r="A53" s="19">
        <v>44</v>
      </c>
      <c r="B53" s="11">
        <v>3</v>
      </c>
      <c r="C53" s="11">
        <v>900</v>
      </c>
      <c r="D53" s="11">
        <v>967</v>
      </c>
      <c r="E53" s="20">
        <v>0.5</v>
      </c>
      <c r="F53" s="21">
        <f t="shared" si="7"/>
        <v>3.2137118371719335E-3</v>
      </c>
      <c r="G53" s="21">
        <f t="shared" si="1"/>
        <v>3.20855614973262E-3</v>
      </c>
      <c r="H53" s="16">
        <f t="shared" si="6"/>
        <v>97949.382185270108</v>
      </c>
      <c r="I53" s="16">
        <f t="shared" si="4"/>
        <v>314.27609257305915</v>
      </c>
      <c r="J53" s="16">
        <f t="shared" si="2"/>
        <v>97792.244138983588</v>
      </c>
      <c r="K53" s="16">
        <f t="shared" si="3"/>
        <v>3567825.516533392</v>
      </c>
      <c r="L53" s="23">
        <f t="shared" si="5"/>
        <v>36.425196738708287</v>
      </c>
    </row>
    <row r="54" spans="1:12" ht="14.5" x14ac:dyDescent="0.35">
      <c r="A54" s="19">
        <v>45</v>
      </c>
      <c r="B54" s="1">
        <v>0</v>
      </c>
      <c r="C54" s="11">
        <v>813</v>
      </c>
      <c r="D54" s="11">
        <v>895</v>
      </c>
      <c r="E54" s="20">
        <v>0.5</v>
      </c>
      <c r="F54" s="21">
        <f t="shared" si="7"/>
        <v>0</v>
      </c>
      <c r="G54" s="21">
        <f t="shared" si="1"/>
        <v>0</v>
      </c>
      <c r="H54" s="16">
        <f t="shared" si="6"/>
        <v>97635.106092697053</v>
      </c>
      <c r="I54" s="16">
        <f t="shared" si="4"/>
        <v>0</v>
      </c>
      <c r="J54" s="16">
        <f t="shared" si="2"/>
        <v>97635.106092697053</v>
      </c>
      <c r="K54" s="16">
        <f t="shared" si="3"/>
        <v>3470033.2723944085</v>
      </c>
      <c r="L54" s="23">
        <f t="shared" si="5"/>
        <v>35.540835784004557</v>
      </c>
    </row>
    <row r="55" spans="1:12" x14ac:dyDescent="0.25">
      <c r="A55" s="19">
        <v>46</v>
      </c>
      <c r="B55" s="11">
        <v>1</v>
      </c>
      <c r="C55" s="11">
        <v>794</v>
      </c>
      <c r="D55" s="11">
        <v>803</v>
      </c>
      <c r="E55" s="20">
        <v>0.5</v>
      </c>
      <c r="F55" s="21">
        <f t="shared" si="7"/>
        <v>1.2523481527864746E-3</v>
      </c>
      <c r="G55" s="21">
        <f t="shared" si="1"/>
        <v>1.2515644555694616E-3</v>
      </c>
      <c r="H55" s="16">
        <f t="shared" si="6"/>
        <v>97635.106092697053</v>
      </c>
      <c r="I55" s="16">
        <f t="shared" si="4"/>
        <v>122.19662840137302</v>
      </c>
      <c r="J55" s="16">
        <f t="shared" si="2"/>
        <v>97574.007778496365</v>
      </c>
      <c r="K55" s="16">
        <f t="shared" si="3"/>
        <v>3372398.1663017115</v>
      </c>
      <c r="L55" s="23">
        <f t="shared" si="5"/>
        <v>34.540835784004557</v>
      </c>
    </row>
    <row r="56" spans="1:12" x14ac:dyDescent="0.25">
      <c r="A56" s="19">
        <v>47</v>
      </c>
      <c r="B56" s="11">
        <v>3</v>
      </c>
      <c r="C56" s="11">
        <v>830</v>
      </c>
      <c r="D56" s="11">
        <v>790</v>
      </c>
      <c r="E56" s="20">
        <v>0.5</v>
      </c>
      <c r="F56" s="21">
        <f t="shared" si="7"/>
        <v>3.7037037037037038E-3</v>
      </c>
      <c r="G56" s="21">
        <f t="shared" si="1"/>
        <v>3.6968576709796677E-3</v>
      </c>
      <c r="H56" s="16">
        <f t="shared" si="6"/>
        <v>97512.909464295677</v>
      </c>
      <c r="I56" s="16">
        <f t="shared" si="4"/>
        <v>360.49134737262733</v>
      </c>
      <c r="J56" s="16">
        <f t="shared" si="2"/>
        <v>97332.663790609353</v>
      </c>
      <c r="K56" s="16">
        <f t="shared" si="3"/>
        <v>3274824.158523215</v>
      </c>
      <c r="L56" s="23">
        <f t="shared" si="5"/>
        <v>33.583493472956938</v>
      </c>
    </row>
    <row r="57" spans="1:12" x14ac:dyDescent="0.25">
      <c r="A57" s="19">
        <v>48</v>
      </c>
      <c r="B57" s="11">
        <v>1</v>
      </c>
      <c r="C57" s="11">
        <v>697</v>
      </c>
      <c r="D57" s="11">
        <v>824</v>
      </c>
      <c r="E57" s="20">
        <v>0.5</v>
      </c>
      <c r="F57" s="21">
        <f t="shared" si="7"/>
        <v>1.3149243918474688E-3</v>
      </c>
      <c r="G57" s="21">
        <f t="shared" si="1"/>
        <v>1.3140604467805521E-3</v>
      </c>
      <c r="H57" s="16">
        <f t="shared" si="6"/>
        <v>97152.418116923043</v>
      </c>
      <c r="I57" s="16">
        <f t="shared" si="4"/>
        <v>127.6641499565349</v>
      </c>
      <c r="J57" s="16">
        <f t="shared" si="2"/>
        <v>97088.586041944785</v>
      </c>
      <c r="K57" s="16">
        <f t="shared" si="3"/>
        <v>3177491.4947326058</v>
      </c>
      <c r="L57" s="23">
        <f t="shared" si="5"/>
        <v>32.706252261353818</v>
      </c>
    </row>
    <row r="58" spans="1:12" ht="14.5" x14ac:dyDescent="0.35">
      <c r="A58" s="19">
        <v>49</v>
      </c>
      <c r="B58" s="1">
        <v>0</v>
      </c>
      <c r="C58" s="11">
        <v>662</v>
      </c>
      <c r="D58" s="11">
        <v>697</v>
      </c>
      <c r="E58" s="20">
        <v>0.5</v>
      </c>
      <c r="F58" s="21">
        <f t="shared" si="7"/>
        <v>0</v>
      </c>
      <c r="G58" s="21">
        <f t="shared" si="1"/>
        <v>0</v>
      </c>
      <c r="H58" s="16">
        <f t="shared" si="6"/>
        <v>97024.753966966513</v>
      </c>
      <c r="I58" s="16">
        <f t="shared" si="4"/>
        <v>0</v>
      </c>
      <c r="J58" s="16">
        <f t="shared" si="2"/>
        <v>97024.753966966513</v>
      </c>
      <c r="K58" s="16">
        <f t="shared" si="3"/>
        <v>3080402.9086906612</v>
      </c>
      <c r="L58" s="23">
        <f t="shared" si="5"/>
        <v>31.748628909066124</v>
      </c>
    </row>
    <row r="59" spans="1:12" x14ac:dyDescent="0.25">
      <c r="A59" s="19">
        <v>50</v>
      </c>
      <c r="B59" s="11">
        <v>2</v>
      </c>
      <c r="C59" s="11">
        <v>678</v>
      </c>
      <c r="D59" s="11">
        <v>652</v>
      </c>
      <c r="E59" s="20">
        <v>0.5</v>
      </c>
      <c r="F59" s="21">
        <f t="shared" si="7"/>
        <v>3.0075187969924814E-3</v>
      </c>
      <c r="G59" s="21">
        <f t="shared" si="1"/>
        <v>3.003003003003003E-3</v>
      </c>
      <c r="H59" s="16">
        <f t="shared" si="6"/>
        <v>97024.753966966513</v>
      </c>
      <c r="I59" s="16">
        <f t="shared" si="4"/>
        <v>291.36562752842798</v>
      </c>
      <c r="J59" s="16">
        <f t="shared" si="2"/>
        <v>96879.071153202298</v>
      </c>
      <c r="K59" s="16">
        <f t="shared" si="3"/>
        <v>2983378.1547236945</v>
      </c>
      <c r="L59" s="23">
        <f t="shared" si="5"/>
        <v>30.748628909066124</v>
      </c>
    </row>
    <row r="60" spans="1:12" x14ac:dyDescent="0.25">
      <c r="A60" s="19">
        <v>51</v>
      </c>
      <c r="B60" s="11">
        <v>4</v>
      </c>
      <c r="C60" s="11">
        <v>653</v>
      </c>
      <c r="D60" s="11">
        <v>666</v>
      </c>
      <c r="E60" s="20">
        <v>0.5</v>
      </c>
      <c r="F60" s="21">
        <f t="shared" si="7"/>
        <v>6.0652009097801364E-3</v>
      </c>
      <c r="G60" s="21">
        <f t="shared" si="1"/>
        <v>6.0468631897203319E-3</v>
      </c>
      <c r="H60" s="16">
        <f t="shared" si="6"/>
        <v>96733.388339438083</v>
      </c>
      <c r="I60" s="16">
        <f t="shared" si="4"/>
        <v>584.93356516667018</v>
      </c>
      <c r="J60" s="16">
        <f t="shared" si="2"/>
        <v>96440.921556854737</v>
      </c>
      <c r="K60" s="16">
        <f t="shared" si="3"/>
        <v>2886499.0835704925</v>
      </c>
      <c r="L60" s="23">
        <f t="shared" si="5"/>
        <v>29.839739237105483</v>
      </c>
    </row>
    <row r="61" spans="1:12" x14ac:dyDescent="0.25">
      <c r="A61" s="19">
        <v>52</v>
      </c>
      <c r="B61" s="11">
        <v>1</v>
      </c>
      <c r="C61" s="11">
        <v>663</v>
      </c>
      <c r="D61" s="11">
        <v>657</v>
      </c>
      <c r="E61" s="20">
        <v>0.5</v>
      </c>
      <c r="F61" s="21">
        <f t="shared" si="7"/>
        <v>1.5151515151515152E-3</v>
      </c>
      <c r="G61" s="21">
        <f t="shared" si="1"/>
        <v>1.514004542013626E-3</v>
      </c>
      <c r="H61" s="16">
        <f t="shared" si="6"/>
        <v>96148.454774271406</v>
      </c>
      <c r="I61" s="16">
        <f t="shared" si="4"/>
        <v>145.56919723583863</v>
      </c>
      <c r="J61" s="16">
        <f t="shared" si="2"/>
        <v>96075.670175653489</v>
      </c>
      <c r="K61" s="16">
        <f t="shared" si="3"/>
        <v>2790058.1620136378</v>
      </c>
      <c r="L61" s="23">
        <f t="shared" si="5"/>
        <v>29.018231947293199</v>
      </c>
    </row>
    <row r="62" spans="1:12" x14ac:dyDescent="0.25">
      <c r="A62" s="19">
        <v>53</v>
      </c>
      <c r="B62" s="11">
        <v>3</v>
      </c>
      <c r="C62" s="11">
        <v>651</v>
      </c>
      <c r="D62" s="11">
        <v>669</v>
      </c>
      <c r="E62" s="20">
        <v>0.5</v>
      </c>
      <c r="F62" s="21">
        <f t="shared" si="7"/>
        <v>4.5454545454545452E-3</v>
      </c>
      <c r="G62" s="21">
        <f t="shared" si="1"/>
        <v>4.5351473922902496E-3</v>
      </c>
      <c r="H62" s="16">
        <f t="shared" si="6"/>
        <v>96002.885577035573</v>
      </c>
      <c r="I62" s="16">
        <f t="shared" si="4"/>
        <v>435.38723617703209</v>
      </c>
      <c r="J62" s="16">
        <f t="shared" si="2"/>
        <v>95785.191958947049</v>
      </c>
      <c r="K62" s="16">
        <f t="shared" si="3"/>
        <v>2693982.4918379844</v>
      </c>
      <c r="L62" s="23">
        <f t="shared" si="5"/>
        <v>28.06147414888121</v>
      </c>
    </row>
    <row r="63" spans="1:12" x14ac:dyDescent="0.25">
      <c r="A63" s="19">
        <v>54</v>
      </c>
      <c r="B63" s="11">
        <v>2</v>
      </c>
      <c r="C63" s="11">
        <v>635</v>
      </c>
      <c r="D63" s="11">
        <v>657</v>
      </c>
      <c r="E63" s="20">
        <v>0.5</v>
      </c>
      <c r="F63" s="21">
        <f t="shared" si="7"/>
        <v>3.0959752321981426E-3</v>
      </c>
      <c r="G63" s="21">
        <f t="shared" si="1"/>
        <v>3.0911901081916537E-3</v>
      </c>
      <c r="H63" s="16">
        <f t="shared" si="6"/>
        <v>95567.498340858539</v>
      </c>
      <c r="I63" s="16">
        <f t="shared" si="4"/>
        <v>295.41730553588417</v>
      </c>
      <c r="J63" s="16">
        <f t="shared" si="2"/>
        <v>95419.78968809059</v>
      </c>
      <c r="K63" s="16">
        <f t="shared" si="3"/>
        <v>2598197.2998790373</v>
      </c>
      <c r="L63" s="23">
        <f t="shared" si="5"/>
        <v>27.187038951381808</v>
      </c>
    </row>
    <row r="64" spans="1:12" x14ac:dyDescent="0.25">
      <c r="A64" s="19">
        <v>55</v>
      </c>
      <c r="B64" s="11">
        <v>4</v>
      </c>
      <c r="C64" s="11">
        <v>653</v>
      </c>
      <c r="D64" s="11">
        <v>636</v>
      </c>
      <c r="E64" s="20">
        <v>0.5</v>
      </c>
      <c r="F64" s="21">
        <f t="shared" si="7"/>
        <v>6.2063615205585725E-3</v>
      </c>
      <c r="G64" s="21">
        <f t="shared" si="1"/>
        <v>6.1871616395978348E-3</v>
      </c>
      <c r="H64" s="16">
        <f t="shared" si="6"/>
        <v>95272.081035322655</v>
      </c>
      <c r="I64" s="16">
        <f t="shared" si="4"/>
        <v>589.46376510640471</v>
      </c>
      <c r="J64" s="16">
        <f t="shared" si="2"/>
        <v>94977.349152769442</v>
      </c>
      <c r="K64" s="16">
        <f t="shared" si="3"/>
        <v>2502777.5101909465</v>
      </c>
      <c r="L64" s="23">
        <f t="shared" si="5"/>
        <v>26.269789459758183</v>
      </c>
    </row>
    <row r="65" spans="1:12" x14ac:dyDescent="0.25">
      <c r="A65" s="19">
        <v>56</v>
      </c>
      <c r="B65" s="11">
        <v>3</v>
      </c>
      <c r="C65" s="11">
        <v>608</v>
      </c>
      <c r="D65" s="11">
        <v>647</v>
      </c>
      <c r="E65" s="20">
        <v>0.5</v>
      </c>
      <c r="F65" s="21">
        <f t="shared" si="7"/>
        <v>4.7808764940239041E-3</v>
      </c>
      <c r="G65" s="21">
        <f t="shared" si="1"/>
        <v>4.7694753577106515E-3</v>
      </c>
      <c r="H65" s="16">
        <f t="shared" si="6"/>
        <v>94682.617270216244</v>
      </c>
      <c r="I65" s="16">
        <f t="shared" si="4"/>
        <v>451.58640987384535</v>
      </c>
      <c r="J65" s="16">
        <f t="shared" si="2"/>
        <v>94456.824065279332</v>
      </c>
      <c r="K65" s="16">
        <f t="shared" si="3"/>
        <v>2407800.1610381771</v>
      </c>
      <c r="L65" s="23">
        <f t="shared" si="5"/>
        <v>25.430223946667184</v>
      </c>
    </row>
    <row r="66" spans="1:12" x14ac:dyDescent="0.25">
      <c r="A66" s="19">
        <v>57</v>
      </c>
      <c r="B66" s="11">
        <v>7</v>
      </c>
      <c r="C66" s="11">
        <v>689</v>
      </c>
      <c r="D66" s="11">
        <v>609</v>
      </c>
      <c r="E66" s="20">
        <v>0.5</v>
      </c>
      <c r="F66" s="21">
        <f t="shared" si="7"/>
        <v>1.078582434514638E-2</v>
      </c>
      <c r="G66" s="21">
        <f t="shared" si="1"/>
        <v>1.0727969348659005E-2</v>
      </c>
      <c r="H66" s="16">
        <f t="shared" si="6"/>
        <v>94231.030860342406</v>
      </c>
      <c r="I66" s="16">
        <f t="shared" si="4"/>
        <v>1010.9076107622941</v>
      </c>
      <c r="J66" s="16">
        <f t="shared" si="2"/>
        <v>93725.57705496125</v>
      </c>
      <c r="K66" s="16">
        <f t="shared" si="3"/>
        <v>2313343.3369728979</v>
      </c>
      <c r="L66" s="23">
        <f t="shared" si="5"/>
        <v>24.549697863344502</v>
      </c>
    </row>
    <row r="67" spans="1:12" x14ac:dyDescent="0.25">
      <c r="A67" s="19">
        <v>58</v>
      </c>
      <c r="B67" s="11">
        <v>4</v>
      </c>
      <c r="C67" s="11">
        <v>713</v>
      </c>
      <c r="D67" s="11">
        <v>690</v>
      </c>
      <c r="E67" s="20">
        <v>0.5</v>
      </c>
      <c r="F67" s="21">
        <f t="shared" si="7"/>
        <v>5.7020669992872419E-3</v>
      </c>
      <c r="G67" s="21">
        <f t="shared" si="1"/>
        <v>5.6858564321250887E-3</v>
      </c>
      <c r="H67" s="16">
        <f t="shared" si="6"/>
        <v>93220.123249580109</v>
      </c>
      <c r="I67" s="16">
        <f t="shared" si="4"/>
        <v>530.03623738211854</v>
      </c>
      <c r="J67" s="16">
        <f t="shared" si="2"/>
        <v>92955.10513088906</v>
      </c>
      <c r="K67" s="16">
        <f t="shared" si="3"/>
        <v>2219617.7599179368</v>
      </c>
      <c r="L67" s="23">
        <f t="shared" si="5"/>
        <v>23.810500163953972</v>
      </c>
    </row>
    <row r="68" spans="1:12" x14ac:dyDescent="0.25">
      <c r="A68" s="19">
        <v>59</v>
      </c>
      <c r="B68" s="11">
        <v>4</v>
      </c>
      <c r="C68" s="11">
        <v>640</v>
      </c>
      <c r="D68" s="11">
        <v>706</v>
      </c>
      <c r="E68" s="20">
        <v>0.5</v>
      </c>
      <c r="F68" s="21">
        <f t="shared" si="7"/>
        <v>5.9435364041604752E-3</v>
      </c>
      <c r="G68" s="21">
        <f t="shared" si="1"/>
        <v>5.9259259259259256E-3</v>
      </c>
      <c r="H68" s="16">
        <f t="shared" si="6"/>
        <v>92690.087012197997</v>
      </c>
      <c r="I68" s="16">
        <f t="shared" si="4"/>
        <v>549.27458970191401</v>
      </c>
      <c r="J68" s="16">
        <f t="shared" si="2"/>
        <v>92415.44971734703</v>
      </c>
      <c r="K68" s="16">
        <f t="shared" si="3"/>
        <v>2126662.6547870478</v>
      </c>
      <c r="L68" s="23">
        <f t="shared" si="5"/>
        <v>22.943798234941557</v>
      </c>
    </row>
    <row r="69" spans="1:12" x14ac:dyDescent="0.25">
      <c r="A69" s="19">
        <v>60</v>
      </c>
      <c r="B69" s="11">
        <v>2</v>
      </c>
      <c r="C69" s="11">
        <v>589</v>
      </c>
      <c r="D69" s="11">
        <v>647</v>
      </c>
      <c r="E69" s="20">
        <v>0.5</v>
      </c>
      <c r="F69" s="21">
        <f t="shared" si="7"/>
        <v>3.2362459546925568E-3</v>
      </c>
      <c r="G69" s="21">
        <f t="shared" si="1"/>
        <v>3.2310177705977385E-3</v>
      </c>
      <c r="H69" s="16">
        <f t="shared" si="6"/>
        <v>92140.812422496077</v>
      </c>
      <c r="I69" s="16">
        <f t="shared" si="4"/>
        <v>297.70860233439771</v>
      </c>
      <c r="J69" s="16">
        <f t="shared" si="2"/>
        <v>91991.958121328877</v>
      </c>
      <c r="K69" s="16">
        <f t="shared" si="3"/>
        <v>2034247.205069701</v>
      </c>
      <c r="L69" s="23">
        <f t="shared" si="5"/>
        <v>22.077591368979959</v>
      </c>
    </row>
    <row r="70" spans="1:12" x14ac:dyDescent="0.25">
      <c r="A70" s="19">
        <v>61</v>
      </c>
      <c r="B70" s="11">
        <v>3</v>
      </c>
      <c r="C70" s="11">
        <v>556</v>
      </c>
      <c r="D70" s="11">
        <v>585</v>
      </c>
      <c r="E70" s="20">
        <v>0.5</v>
      </c>
      <c r="F70" s="21">
        <f t="shared" si="7"/>
        <v>5.2585451358457495E-3</v>
      </c>
      <c r="G70" s="21">
        <f t="shared" si="1"/>
        <v>5.244755244755245E-3</v>
      </c>
      <c r="H70" s="16">
        <f t="shared" si="6"/>
        <v>91843.103820161676</v>
      </c>
      <c r="I70" s="16">
        <f t="shared" si="4"/>
        <v>481.69460045539341</v>
      </c>
      <c r="J70" s="16">
        <f t="shared" si="2"/>
        <v>91602.256519933988</v>
      </c>
      <c r="K70" s="16">
        <f t="shared" si="3"/>
        <v>1942255.2469483721</v>
      </c>
      <c r="L70" s="23">
        <f t="shared" si="5"/>
        <v>21.147534939057692</v>
      </c>
    </row>
    <row r="71" spans="1:12" x14ac:dyDescent="0.25">
      <c r="A71" s="19">
        <v>62</v>
      </c>
      <c r="B71" s="11">
        <v>6</v>
      </c>
      <c r="C71" s="11">
        <v>563</v>
      </c>
      <c r="D71" s="11">
        <v>555</v>
      </c>
      <c r="E71" s="20">
        <v>0.5</v>
      </c>
      <c r="F71" s="21">
        <f t="shared" si="7"/>
        <v>1.0733452593917709E-2</v>
      </c>
      <c r="G71" s="21">
        <f t="shared" si="1"/>
        <v>1.0676156583629894E-2</v>
      </c>
      <c r="H71" s="16">
        <f t="shared" si="6"/>
        <v>91361.409219706286</v>
      </c>
      <c r="I71" s="16">
        <f t="shared" si="4"/>
        <v>975.38871053067214</v>
      </c>
      <c r="J71" s="16">
        <f t="shared" si="2"/>
        <v>90873.714864440946</v>
      </c>
      <c r="K71" s="16">
        <f t="shared" si="3"/>
        <v>1850652.9904284382</v>
      </c>
      <c r="L71" s="23">
        <f t="shared" si="5"/>
        <v>20.256397161934974</v>
      </c>
    </row>
    <row r="72" spans="1:12" x14ac:dyDescent="0.25">
      <c r="A72" s="19">
        <v>63</v>
      </c>
      <c r="B72" s="11">
        <v>6</v>
      </c>
      <c r="C72" s="11">
        <v>509</v>
      </c>
      <c r="D72" s="11">
        <v>561</v>
      </c>
      <c r="E72" s="20">
        <v>0.5</v>
      </c>
      <c r="F72" s="21">
        <f t="shared" si="7"/>
        <v>1.1214953271028037E-2</v>
      </c>
      <c r="G72" s="21">
        <f t="shared" si="1"/>
        <v>1.1152416356877321E-2</v>
      </c>
      <c r="H72" s="16">
        <f t="shared" si="6"/>
        <v>90386.020509175607</v>
      </c>
      <c r="I72" s="16">
        <f t="shared" si="4"/>
        <v>1008.0225335595791</v>
      </c>
      <c r="J72" s="16">
        <f t="shared" si="2"/>
        <v>89882.009242395827</v>
      </c>
      <c r="K72" s="16">
        <f t="shared" si="3"/>
        <v>1759779.2755639972</v>
      </c>
      <c r="L72" s="23">
        <f t="shared" si="5"/>
        <v>19.469595692459453</v>
      </c>
    </row>
    <row r="73" spans="1:12" x14ac:dyDescent="0.25">
      <c r="A73" s="19">
        <v>64</v>
      </c>
      <c r="B73" s="11">
        <v>3</v>
      </c>
      <c r="C73" s="11">
        <v>418</v>
      </c>
      <c r="D73" s="11">
        <v>500</v>
      </c>
      <c r="E73" s="20">
        <v>0.5</v>
      </c>
      <c r="F73" s="21">
        <f t="shared" ref="F73:F104" si="8">B73/((C73+D73)/2)</f>
        <v>6.5359477124183009E-3</v>
      </c>
      <c r="G73" s="21">
        <f t="shared" ref="G73:G103" si="9">F73/((1+(1-E73)*F73))</f>
        <v>6.5146579804560263E-3</v>
      </c>
      <c r="H73" s="16">
        <f t="shared" si="6"/>
        <v>89377.997975616032</v>
      </c>
      <c r="I73" s="16">
        <f t="shared" si="4"/>
        <v>582.26708778902957</v>
      </c>
      <c r="J73" s="16">
        <f t="shared" ref="J73:J103" si="10">H74+I73*E73</f>
        <v>89086.864431721508</v>
      </c>
      <c r="K73" s="16">
        <f t="shared" ref="K73:K97" si="11">K74+J73</f>
        <v>1669897.2663216013</v>
      </c>
      <c r="L73" s="23">
        <f t="shared" si="5"/>
        <v>18.683538501021026</v>
      </c>
    </row>
    <row r="74" spans="1:12" x14ac:dyDescent="0.25">
      <c r="A74" s="19">
        <v>65</v>
      </c>
      <c r="B74" s="11">
        <v>6</v>
      </c>
      <c r="C74" s="11">
        <v>395</v>
      </c>
      <c r="D74" s="11">
        <v>416</v>
      </c>
      <c r="E74" s="20">
        <v>0.5</v>
      </c>
      <c r="F74" s="21">
        <f t="shared" si="8"/>
        <v>1.4796547472256474E-2</v>
      </c>
      <c r="G74" s="21">
        <f t="shared" si="9"/>
        <v>1.4687882496940025E-2</v>
      </c>
      <c r="H74" s="16">
        <f t="shared" si="6"/>
        <v>88795.730887826998</v>
      </c>
      <c r="I74" s="16">
        <f t="shared" ref="I74:I103" si="12">H74*G74</f>
        <v>1304.2212615103108</v>
      </c>
      <c r="J74" s="16">
        <f t="shared" si="10"/>
        <v>88143.620257071845</v>
      </c>
      <c r="K74" s="16">
        <f t="shared" si="11"/>
        <v>1580810.40188988</v>
      </c>
      <c r="L74" s="23">
        <f t="shared" ref="L74:L103" si="13">K74/H74</f>
        <v>17.80277481906051</v>
      </c>
    </row>
    <row r="75" spans="1:12" x14ac:dyDescent="0.25">
      <c r="A75" s="19">
        <v>66</v>
      </c>
      <c r="B75" s="11">
        <v>8</v>
      </c>
      <c r="C75" s="11">
        <v>352</v>
      </c>
      <c r="D75" s="11">
        <v>382</v>
      </c>
      <c r="E75" s="20">
        <v>0.5</v>
      </c>
      <c r="F75" s="21">
        <f t="shared" si="8"/>
        <v>2.1798365122615803E-2</v>
      </c>
      <c r="G75" s="21">
        <f t="shared" si="9"/>
        <v>2.15633423180593E-2</v>
      </c>
      <c r="H75" s="16">
        <f t="shared" ref="H75:H104" si="14">H74-I74</f>
        <v>87491.509626316692</v>
      </c>
      <c r="I75" s="16">
        <f t="shared" si="12"/>
        <v>1886.6093719960475</v>
      </c>
      <c r="J75" s="16">
        <f t="shared" si="10"/>
        <v>86548.204940318668</v>
      </c>
      <c r="K75" s="16">
        <f t="shared" si="11"/>
        <v>1492666.781632808</v>
      </c>
      <c r="L75" s="23">
        <f t="shared" si="13"/>
        <v>17.060704381580663</v>
      </c>
    </row>
    <row r="76" spans="1:12" x14ac:dyDescent="0.25">
      <c r="A76" s="19">
        <v>67</v>
      </c>
      <c r="B76" s="11">
        <v>4</v>
      </c>
      <c r="C76" s="11">
        <v>335</v>
      </c>
      <c r="D76" s="11">
        <v>346</v>
      </c>
      <c r="E76" s="20">
        <v>0.5</v>
      </c>
      <c r="F76" s="21">
        <f t="shared" si="8"/>
        <v>1.1747430249632892E-2</v>
      </c>
      <c r="G76" s="21">
        <f t="shared" si="9"/>
        <v>1.167883211678832E-2</v>
      </c>
      <c r="H76" s="16">
        <f t="shared" si="14"/>
        <v>85604.900254320644</v>
      </c>
      <c r="I76" s="16">
        <f t="shared" si="12"/>
        <v>999.7652584446206</v>
      </c>
      <c r="J76" s="16">
        <f t="shared" si="10"/>
        <v>85105.017625098335</v>
      </c>
      <c r="K76" s="16">
        <f t="shared" si="11"/>
        <v>1406118.5766924894</v>
      </c>
      <c r="L76" s="23">
        <f t="shared" si="13"/>
        <v>16.425678582827622</v>
      </c>
    </row>
    <row r="77" spans="1:12" x14ac:dyDescent="0.25">
      <c r="A77" s="19">
        <v>68</v>
      </c>
      <c r="B77" s="11">
        <v>5</v>
      </c>
      <c r="C77" s="11">
        <v>222</v>
      </c>
      <c r="D77" s="11">
        <v>323</v>
      </c>
      <c r="E77" s="20">
        <v>0.5</v>
      </c>
      <c r="F77" s="21">
        <f t="shared" si="8"/>
        <v>1.834862385321101E-2</v>
      </c>
      <c r="G77" s="21">
        <f t="shared" si="9"/>
        <v>1.8181818181818184E-2</v>
      </c>
      <c r="H77" s="16">
        <f t="shared" si="14"/>
        <v>84605.134995876026</v>
      </c>
      <c r="I77" s="16">
        <f t="shared" si="12"/>
        <v>1538.2751817432006</v>
      </c>
      <c r="J77" s="16">
        <f t="shared" si="10"/>
        <v>83835.997405004426</v>
      </c>
      <c r="K77" s="16">
        <f t="shared" si="11"/>
        <v>1321013.5590673911</v>
      </c>
      <c r="L77" s="23">
        <f t="shared" si="13"/>
        <v>15.613869762536071</v>
      </c>
    </row>
    <row r="78" spans="1:12" x14ac:dyDescent="0.25">
      <c r="A78" s="19">
        <v>69</v>
      </c>
      <c r="B78" s="11">
        <v>2</v>
      </c>
      <c r="C78" s="11">
        <v>224</v>
      </c>
      <c r="D78" s="11">
        <v>222</v>
      </c>
      <c r="E78" s="20">
        <v>0.5</v>
      </c>
      <c r="F78" s="21">
        <f t="shared" si="8"/>
        <v>8.9686098654708519E-3</v>
      </c>
      <c r="G78" s="21">
        <f t="shared" si="9"/>
        <v>8.9285714285714281E-3</v>
      </c>
      <c r="H78" s="16">
        <f t="shared" si="14"/>
        <v>83066.859814132826</v>
      </c>
      <c r="I78" s="16">
        <f t="shared" si="12"/>
        <v>741.66839119761448</v>
      </c>
      <c r="J78" s="16">
        <f t="shared" si="10"/>
        <v>82696.025618534026</v>
      </c>
      <c r="K78" s="16">
        <f t="shared" si="11"/>
        <v>1237177.5616623866</v>
      </c>
      <c r="L78" s="23">
        <f t="shared" si="13"/>
        <v>14.893756239620073</v>
      </c>
    </row>
    <row r="79" spans="1:12" x14ac:dyDescent="0.25">
      <c r="A79" s="19">
        <v>70</v>
      </c>
      <c r="B79" s="11">
        <v>5</v>
      </c>
      <c r="C79" s="11">
        <v>281</v>
      </c>
      <c r="D79" s="11">
        <v>222</v>
      </c>
      <c r="E79" s="20">
        <v>0.5</v>
      </c>
      <c r="F79" s="21">
        <f t="shared" si="8"/>
        <v>1.9880715705765408E-2</v>
      </c>
      <c r="G79" s="21">
        <f t="shared" si="9"/>
        <v>1.968503937007874E-2</v>
      </c>
      <c r="H79" s="16">
        <f t="shared" si="14"/>
        <v>82325.191422935211</v>
      </c>
      <c r="I79" s="16">
        <f t="shared" si="12"/>
        <v>1620.5746343097483</v>
      </c>
      <c r="J79" s="16">
        <f t="shared" si="10"/>
        <v>81514.904105780341</v>
      </c>
      <c r="K79" s="16">
        <f t="shared" si="11"/>
        <v>1154481.5360438526</v>
      </c>
      <c r="L79" s="23">
        <f t="shared" si="13"/>
        <v>14.023429719256288</v>
      </c>
    </row>
    <row r="80" spans="1:12" x14ac:dyDescent="0.25">
      <c r="A80" s="19">
        <v>71</v>
      </c>
      <c r="B80" s="11">
        <v>11</v>
      </c>
      <c r="C80" s="11">
        <v>170</v>
      </c>
      <c r="D80" s="11">
        <v>273</v>
      </c>
      <c r="E80" s="20">
        <v>0.5</v>
      </c>
      <c r="F80" s="21">
        <f t="shared" si="8"/>
        <v>4.9661399548532728E-2</v>
      </c>
      <c r="G80" s="21">
        <f t="shared" si="9"/>
        <v>4.8458149779735678E-2</v>
      </c>
      <c r="H80" s="16">
        <f t="shared" si="14"/>
        <v>80704.61678862547</v>
      </c>
      <c r="I80" s="16">
        <f t="shared" si="12"/>
        <v>3910.7964082593835</v>
      </c>
      <c r="J80" s="16">
        <f t="shared" si="10"/>
        <v>78749.218584495786</v>
      </c>
      <c r="K80" s="16">
        <f t="shared" si="11"/>
        <v>1072966.6319380722</v>
      </c>
      <c r="L80" s="23">
        <f t="shared" si="13"/>
        <v>13.294984532895972</v>
      </c>
    </row>
    <row r="81" spans="1:12" x14ac:dyDescent="0.25">
      <c r="A81" s="19">
        <v>72</v>
      </c>
      <c r="B81" s="11">
        <v>5</v>
      </c>
      <c r="C81" s="11">
        <v>160</v>
      </c>
      <c r="D81" s="11">
        <v>161</v>
      </c>
      <c r="E81" s="20">
        <v>0.5</v>
      </c>
      <c r="F81" s="21">
        <f t="shared" si="8"/>
        <v>3.1152647975077882E-2</v>
      </c>
      <c r="G81" s="21">
        <f t="shared" si="9"/>
        <v>3.0674846625766874E-2</v>
      </c>
      <c r="H81" s="16">
        <f t="shared" si="14"/>
        <v>76793.820380366087</v>
      </c>
      <c r="I81" s="16">
        <f t="shared" si="12"/>
        <v>2355.6386619744203</v>
      </c>
      <c r="J81" s="16">
        <f t="shared" si="10"/>
        <v>75616.001049378887</v>
      </c>
      <c r="K81" s="16">
        <f t="shared" si="11"/>
        <v>994217.41335357632</v>
      </c>
      <c r="L81" s="23">
        <f t="shared" si="13"/>
        <v>12.946580967441598</v>
      </c>
    </row>
    <row r="82" spans="1:12" x14ac:dyDescent="0.25">
      <c r="A82" s="19">
        <v>73</v>
      </c>
      <c r="B82" s="11">
        <v>7</v>
      </c>
      <c r="C82" s="11">
        <v>184</v>
      </c>
      <c r="D82" s="11">
        <v>155</v>
      </c>
      <c r="E82" s="20">
        <v>0.5</v>
      </c>
      <c r="F82" s="21">
        <f t="shared" si="8"/>
        <v>4.1297935103244837E-2</v>
      </c>
      <c r="G82" s="21">
        <f t="shared" si="9"/>
        <v>4.046242774566474E-2</v>
      </c>
      <c r="H82" s="16">
        <f t="shared" si="14"/>
        <v>74438.181718391672</v>
      </c>
      <c r="I82" s="16">
        <f t="shared" si="12"/>
        <v>3011.949549299085</v>
      </c>
      <c r="J82" s="16">
        <f t="shared" si="10"/>
        <v>72932.206943742131</v>
      </c>
      <c r="K82" s="16">
        <f t="shared" si="11"/>
        <v>918601.41230419744</v>
      </c>
      <c r="L82" s="23">
        <f t="shared" si="13"/>
        <v>12.340460111980889</v>
      </c>
    </row>
    <row r="83" spans="1:12" x14ac:dyDescent="0.25">
      <c r="A83" s="19">
        <v>74</v>
      </c>
      <c r="B83" s="11">
        <v>6</v>
      </c>
      <c r="C83" s="11">
        <v>147</v>
      </c>
      <c r="D83" s="11">
        <v>179</v>
      </c>
      <c r="E83" s="20">
        <v>0.5</v>
      </c>
      <c r="F83" s="21">
        <f t="shared" si="8"/>
        <v>3.6809815950920248E-2</v>
      </c>
      <c r="G83" s="21">
        <f t="shared" si="9"/>
        <v>3.6144578313253017E-2</v>
      </c>
      <c r="H83" s="16">
        <f t="shared" si="14"/>
        <v>71426.232169092589</v>
      </c>
      <c r="I83" s="16">
        <f t="shared" si="12"/>
        <v>2581.6710422563592</v>
      </c>
      <c r="J83" s="16">
        <f t="shared" si="10"/>
        <v>70135.3966479644</v>
      </c>
      <c r="K83" s="16">
        <f t="shared" si="11"/>
        <v>845669.20536045532</v>
      </c>
      <c r="L83" s="23">
        <f t="shared" si="13"/>
        <v>11.839756622727071</v>
      </c>
    </row>
    <row r="84" spans="1:12" x14ac:dyDescent="0.25">
      <c r="A84" s="19">
        <v>75</v>
      </c>
      <c r="B84" s="11">
        <v>4</v>
      </c>
      <c r="C84" s="11">
        <v>130</v>
      </c>
      <c r="D84" s="11">
        <v>146</v>
      </c>
      <c r="E84" s="20">
        <v>0.5</v>
      </c>
      <c r="F84" s="21">
        <f t="shared" si="8"/>
        <v>2.8985507246376812E-2</v>
      </c>
      <c r="G84" s="21">
        <f t="shared" si="9"/>
        <v>2.8571428571428571E-2</v>
      </c>
      <c r="H84" s="16">
        <f t="shared" si="14"/>
        <v>68844.561126836226</v>
      </c>
      <c r="I84" s="16">
        <f t="shared" si="12"/>
        <v>1966.9874607667493</v>
      </c>
      <c r="J84" s="16">
        <f t="shared" si="10"/>
        <v>67861.067396452854</v>
      </c>
      <c r="K84" s="16">
        <f t="shared" si="11"/>
        <v>775533.80871249095</v>
      </c>
      <c r="L84" s="23">
        <f t="shared" si="13"/>
        <v>11.264997496079337</v>
      </c>
    </row>
    <row r="85" spans="1:12" x14ac:dyDescent="0.25">
      <c r="A85" s="19">
        <v>76</v>
      </c>
      <c r="B85" s="11">
        <v>1</v>
      </c>
      <c r="C85" s="11">
        <v>129</v>
      </c>
      <c r="D85" s="11">
        <v>126</v>
      </c>
      <c r="E85" s="20">
        <v>0.5</v>
      </c>
      <c r="F85" s="21">
        <f t="shared" si="8"/>
        <v>7.8431372549019607E-3</v>
      </c>
      <c r="G85" s="21">
        <f t="shared" si="9"/>
        <v>7.8125E-3</v>
      </c>
      <c r="H85" s="16">
        <f t="shared" si="14"/>
        <v>66877.573666069482</v>
      </c>
      <c r="I85" s="16">
        <f t="shared" si="12"/>
        <v>522.48104426616783</v>
      </c>
      <c r="J85" s="16">
        <f t="shared" si="10"/>
        <v>66616.333143936397</v>
      </c>
      <c r="K85" s="16">
        <f t="shared" si="11"/>
        <v>707672.74131603807</v>
      </c>
      <c r="L85" s="23">
        <f t="shared" si="13"/>
        <v>10.581615069493434</v>
      </c>
    </row>
    <row r="86" spans="1:12" x14ac:dyDescent="0.25">
      <c r="A86" s="19">
        <v>77</v>
      </c>
      <c r="B86" s="11">
        <v>5</v>
      </c>
      <c r="C86" s="11">
        <v>150</v>
      </c>
      <c r="D86" s="11">
        <v>129</v>
      </c>
      <c r="E86" s="20">
        <v>0.5</v>
      </c>
      <c r="F86" s="21">
        <f t="shared" si="8"/>
        <v>3.5842293906810034E-2</v>
      </c>
      <c r="G86" s="21">
        <f t="shared" si="9"/>
        <v>3.5211267605633798E-2</v>
      </c>
      <c r="H86" s="16">
        <f t="shared" si="14"/>
        <v>66355.092621803313</v>
      </c>
      <c r="I86" s="16">
        <f t="shared" si="12"/>
        <v>2336.4469233029331</v>
      </c>
      <c r="J86" s="16">
        <f t="shared" si="10"/>
        <v>65186.869160151851</v>
      </c>
      <c r="K86" s="16">
        <f t="shared" si="11"/>
        <v>641056.40817210171</v>
      </c>
      <c r="L86" s="23">
        <f t="shared" si="13"/>
        <v>9.660997865316217</v>
      </c>
    </row>
    <row r="87" spans="1:12" x14ac:dyDescent="0.25">
      <c r="A87" s="19">
        <v>78</v>
      </c>
      <c r="B87" s="11">
        <v>2</v>
      </c>
      <c r="C87" s="11">
        <v>101</v>
      </c>
      <c r="D87" s="11">
        <v>141</v>
      </c>
      <c r="E87" s="20">
        <v>0.5</v>
      </c>
      <c r="F87" s="21">
        <f t="shared" si="8"/>
        <v>1.6528925619834711E-2</v>
      </c>
      <c r="G87" s="21">
        <f t="shared" si="9"/>
        <v>1.6393442622950821E-2</v>
      </c>
      <c r="H87" s="16">
        <f t="shared" si="14"/>
        <v>64018.645698500382</v>
      </c>
      <c r="I87" s="16">
        <f t="shared" si="12"/>
        <v>1049.4859950573834</v>
      </c>
      <c r="J87" s="16">
        <f t="shared" si="10"/>
        <v>63493.902700971696</v>
      </c>
      <c r="K87" s="16">
        <f t="shared" si="11"/>
        <v>575869.53901194991</v>
      </c>
      <c r="L87" s="23">
        <f t="shared" si="13"/>
        <v>8.9953408531014816</v>
      </c>
    </row>
    <row r="88" spans="1:12" x14ac:dyDescent="0.25">
      <c r="A88" s="19">
        <v>79</v>
      </c>
      <c r="B88" s="11">
        <v>6</v>
      </c>
      <c r="C88" s="11">
        <v>92</v>
      </c>
      <c r="D88" s="11">
        <v>95</v>
      </c>
      <c r="E88" s="20">
        <v>0.5</v>
      </c>
      <c r="F88" s="21">
        <f t="shared" si="8"/>
        <v>6.4171122994652413E-2</v>
      </c>
      <c r="G88" s="21">
        <f t="shared" si="9"/>
        <v>6.2176165803108821E-2</v>
      </c>
      <c r="H88" s="16">
        <f t="shared" si="14"/>
        <v>62969.159703443001</v>
      </c>
      <c r="I88" s="16">
        <f t="shared" si="12"/>
        <v>3915.1809142037109</v>
      </c>
      <c r="J88" s="16">
        <f t="shared" si="10"/>
        <v>61011.569246341147</v>
      </c>
      <c r="K88" s="16">
        <f t="shared" si="11"/>
        <v>512375.63631097821</v>
      </c>
      <c r="L88" s="23">
        <f t="shared" si="13"/>
        <v>8.1369298673198394</v>
      </c>
    </row>
    <row r="89" spans="1:12" x14ac:dyDescent="0.25">
      <c r="A89" s="19">
        <v>80</v>
      </c>
      <c r="B89" s="11">
        <v>2</v>
      </c>
      <c r="C89" s="11">
        <v>103</v>
      </c>
      <c r="D89" s="11">
        <v>92</v>
      </c>
      <c r="E89" s="20">
        <v>0.5</v>
      </c>
      <c r="F89" s="21">
        <f t="shared" si="8"/>
        <v>2.0512820512820513E-2</v>
      </c>
      <c r="G89" s="21">
        <f t="shared" si="9"/>
        <v>2.0304568527918784E-2</v>
      </c>
      <c r="H89" s="16">
        <f t="shared" si="14"/>
        <v>59053.978789239292</v>
      </c>
      <c r="I89" s="16">
        <f t="shared" si="12"/>
        <v>1199.0655591723714</v>
      </c>
      <c r="J89" s="16">
        <f t="shared" si="10"/>
        <v>58454.446009653111</v>
      </c>
      <c r="K89" s="16">
        <f t="shared" si="11"/>
        <v>451364.06706463709</v>
      </c>
      <c r="L89" s="23">
        <f t="shared" si="13"/>
        <v>7.6432456596283371</v>
      </c>
    </row>
    <row r="90" spans="1:12" x14ac:dyDescent="0.25">
      <c r="A90" s="19">
        <v>81</v>
      </c>
      <c r="B90" s="11">
        <v>11</v>
      </c>
      <c r="C90" s="11">
        <v>85</v>
      </c>
      <c r="D90" s="11">
        <v>94</v>
      </c>
      <c r="E90" s="20">
        <v>0.5</v>
      </c>
      <c r="F90" s="21">
        <f t="shared" si="8"/>
        <v>0.12290502793296089</v>
      </c>
      <c r="G90" s="21">
        <f t="shared" si="9"/>
        <v>0.11578947368421051</v>
      </c>
      <c r="H90" s="16">
        <f t="shared" si="14"/>
        <v>57854.913230066923</v>
      </c>
      <c r="I90" s="16">
        <f t="shared" si="12"/>
        <v>6698.9899529551167</v>
      </c>
      <c r="J90" s="16">
        <f t="shared" si="10"/>
        <v>54505.418253589363</v>
      </c>
      <c r="K90" s="16">
        <f t="shared" si="11"/>
        <v>392909.62105498399</v>
      </c>
      <c r="L90" s="23">
        <f t="shared" si="13"/>
        <v>6.7912922017968</v>
      </c>
    </row>
    <row r="91" spans="1:12" x14ac:dyDescent="0.25">
      <c r="A91" s="19">
        <v>82</v>
      </c>
      <c r="B91" s="11">
        <v>9</v>
      </c>
      <c r="C91" s="11">
        <v>77</v>
      </c>
      <c r="D91" s="11">
        <v>80</v>
      </c>
      <c r="E91" s="20">
        <v>0.5</v>
      </c>
      <c r="F91" s="21">
        <f t="shared" si="8"/>
        <v>0.11464968152866242</v>
      </c>
      <c r="G91" s="21">
        <f t="shared" si="9"/>
        <v>0.10843373493975904</v>
      </c>
      <c r="H91" s="16">
        <f t="shared" si="14"/>
        <v>51155.923277111804</v>
      </c>
      <c r="I91" s="16">
        <f t="shared" si="12"/>
        <v>5547.0278252289909</v>
      </c>
      <c r="J91" s="16">
        <f t="shared" si="10"/>
        <v>48382.409364497304</v>
      </c>
      <c r="K91" s="16">
        <f t="shared" si="11"/>
        <v>338404.20280139463</v>
      </c>
      <c r="L91" s="23">
        <f t="shared" si="13"/>
        <v>6.6151518948892383</v>
      </c>
    </row>
    <row r="92" spans="1:12" x14ac:dyDescent="0.25">
      <c r="A92" s="19">
        <v>83</v>
      </c>
      <c r="B92" s="11">
        <v>9</v>
      </c>
      <c r="C92" s="11">
        <v>61</v>
      </c>
      <c r="D92" s="11">
        <v>68</v>
      </c>
      <c r="E92" s="20">
        <v>0.5</v>
      </c>
      <c r="F92" s="21">
        <f t="shared" si="8"/>
        <v>0.13953488372093023</v>
      </c>
      <c r="G92" s="21">
        <f t="shared" si="9"/>
        <v>0.13043478260869565</v>
      </c>
      <c r="H92" s="16">
        <f t="shared" si="14"/>
        <v>45608.89545188281</v>
      </c>
      <c r="I92" s="16">
        <f t="shared" si="12"/>
        <v>5948.986363289062</v>
      </c>
      <c r="J92" s="16">
        <f t="shared" si="10"/>
        <v>42634.402270238279</v>
      </c>
      <c r="K92" s="16">
        <f t="shared" si="11"/>
        <v>290021.79343689734</v>
      </c>
      <c r="L92" s="23">
        <f t="shared" si="13"/>
        <v>6.3588865848082001</v>
      </c>
    </row>
    <row r="93" spans="1:12" x14ac:dyDescent="0.25">
      <c r="A93" s="19">
        <v>84</v>
      </c>
      <c r="B93" s="11">
        <v>5</v>
      </c>
      <c r="C93" s="11">
        <v>55</v>
      </c>
      <c r="D93" s="11">
        <v>53</v>
      </c>
      <c r="E93" s="20">
        <v>0.5</v>
      </c>
      <c r="F93" s="21">
        <f t="shared" si="8"/>
        <v>9.2592592592592587E-2</v>
      </c>
      <c r="G93" s="21">
        <f t="shared" si="9"/>
        <v>8.8495575221238937E-2</v>
      </c>
      <c r="H93" s="16">
        <f t="shared" si="14"/>
        <v>39659.909088593748</v>
      </c>
      <c r="I93" s="16">
        <f t="shared" si="12"/>
        <v>3509.7264680171456</v>
      </c>
      <c r="J93" s="16">
        <f t="shared" si="10"/>
        <v>37905.04585458518</v>
      </c>
      <c r="K93" s="16">
        <f t="shared" si="11"/>
        <v>247387.39116665904</v>
      </c>
      <c r="L93" s="23">
        <f t="shared" si="13"/>
        <v>6.2377195725294303</v>
      </c>
    </row>
    <row r="94" spans="1:12" x14ac:dyDescent="0.25">
      <c r="A94" s="19">
        <v>85</v>
      </c>
      <c r="B94" s="11">
        <v>8</v>
      </c>
      <c r="C94" s="11">
        <v>54</v>
      </c>
      <c r="D94" s="11">
        <v>49</v>
      </c>
      <c r="E94" s="20">
        <v>0.5</v>
      </c>
      <c r="F94" s="21">
        <f t="shared" si="8"/>
        <v>0.1553398058252427</v>
      </c>
      <c r="G94" s="21">
        <f t="shared" si="9"/>
        <v>0.14414414414414414</v>
      </c>
      <c r="H94" s="16">
        <f t="shared" si="14"/>
        <v>36150.182620576605</v>
      </c>
      <c r="I94" s="16">
        <f t="shared" si="12"/>
        <v>5210.8371344975285</v>
      </c>
      <c r="J94" s="16">
        <f t="shared" si="10"/>
        <v>33544.764053327839</v>
      </c>
      <c r="K94" s="16">
        <f t="shared" si="11"/>
        <v>209482.34531207386</v>
      </c>
      <c r="L94" s="23">
        <f t="shared" si="13"/>
        <v>5.7947797252021891</v>
      </c>
    </row>
    <row r="95" spans="1:12" x14ac:dyDescent="0.25">
      <c r="A95" s="19">
        <v>86</v>
      </c>
      <c r="B95" s="11">
        <v>3</v>
      </c>
      <c r="C95" s="11">
        <v>39</v>
      </c>
      <c r="D95" s="11">
        <v>52</v>
      </c>
      <c r="E95" s="20">
        <v>0.5</v>
      </c>
      <c r="F95" s="21">
        <f t="shared" si="8"/>
        <v>6.5934065934065936E-2</v>
      </c>
      <c r="G95" s="21">
        <f t="shared" si="9"/>
        <v>6.3829787234042548E-2</v>
      </c>
      <c r="H95" s="16">
        <f t="shared" si="14"/>
        <v>30939.345486079077</v>
      </c>
      <c r="I95" s="16">
        <f t="shared" si="12"/>
        <v>1974.8518395369622</v>
      </c>
      <c r="J95" s="16">
        <f t="shared" si="10"/>
        <v>29951.919566310597</v>
      </c>
      <c r="K95" s="16">
        <f t="shared" si="11"/>
        <v>175937.58125874601</v>
      </c>
      <c r="L95" s="23">
        <f t="shared" si="13"/>
        <v>5.6865320999730837</v>
      </c>
    </row>
    <row r="96" spans="1:12" x14ac:dyDescent="0.25">
      <c r="A96" s="19">
        <v>87</v>
      </c>
      <c r="B96" s="11">
        <v>6</v>
      </c>
      <c r="C96" s="11">
        <v>34</v>
      </c>
      <c r="D96" s="11">
        <v>33</v>
      </c>
      <c r="E96" s="20">
        <v>0.5</v>
      </c>
      <c r="F96" s="21">
        <f t="shared" si="8"/>
        <v>0.17910447761194029</v>
      </c>
      <c r="G96" s="21">
        <f t="shared" si="9"/>
        <v>0.16438356164383561</v>
      </c>
      <c r="H96" s="16">
        <f t="shared" si="14"/>
        <v>28964.493646542116</v>
      </c>
      <c r="I96" s="16">
        <f t="shared" si="12"/>
        <v>4761.2866268288408</v>
      </c>
      <c r="J96" s="16">
        <f t="shared" si="10"/>
        <v>26583.850333127695</v>
      </c>
      <c r="K96" s="16">
        <f t="shared" si="11"/>
        <v>145985.66169243542</v>
      </c>
      <c r="L96" s="23">
        <f t="shared" si="13"/>
        <v>5.0401592886076125</v>
      </c>
    </row>
    <row r="97" spans="1:12" x14ac:dyDescent="0.25">
      <c r="A97" s="19">
        <v>88</v>
      </c>
      <c r="B97" s="11">
        <v>5</v>
      </c>
      <c r="C97" s="11">
        <v>29</v>
      </c>
      <c r="D97" s="11">
        <v>30</v>
      </c>
      <c r="E97" s="20">
        <v>0.5</v>
      </c>
      <c r="F97" s="21">
        <f t="shared" si="8"/>
        <v>0.16949152542372881</v>
      </c>
      <c r="G97" s="21">
        <f t="shared" si="9"/>
        <v>0.15625</v>
      </c>
      <c r="H97" s="16">
        <f t="shared" si="14"/>
        <v>24203.207019713274</v>
      </c>
      <c r="I97" s="16">
        <f t="shared" si="12"/>
        <v>3781.751096830199</v>
      </c>
      <c r="J97" s="16">
        <f t="shared" si="10"/>
        <v>22312.331471298177</v>
      </c>
      <c r="K97" s="16">
        <f t="shared" si="11"/>
        <v>119401.81135930771</v>
      </c>
      <c r="L97" s="23">
        <f t="shared" si="13"/>
        <v>4.9333053781697656</v>
      </c>
    </row>
    <row r="98" spans="1:12" x14ac:dyDescent="0.25">
      <c r="A98" s="19">
        <v>89</v>
      </c>
      <c r="B98" s="11">
        <v>4</v>
      </c>
      <c r="C98" s="11">
        <v>35</v>
      </c>
      <c r="D98" s="11">
        <v>27</v>
      </c>
      <c r="E98" s="20">
        <v>0.5</v>
      </c>
      <c r="F98" s="21">
        <f t="shared" si="8"/>
        <v>0.12903225806451613</v>
      </c>
      <c r="G98" s="21">
        <f t="shared" si="9"/>
        <v>0.12121212121212122</v>
      </c>
      <c r="H98" s="16">
        <f t="shared" si="14"/>
        <v>20421.455922883077</v>
      </c>
      <c r="I98" s="16">
        <f t="shared" si="12"/>
        <v>2475.327990652494</v>
      </c>
      <c r="J98" s="16">
        <f t="shared" si="10"/>
        <v>19183.791927556827</v>
      </c>
      <c r="K98" s="16">
        <f>K99+J98</f>
        <v>97089.479888009533</v>
      </c>
      <c r="L98" s="23">
        <f t="shared" si="13"/>
        <v>4.7542878556086103</v>
      </c>
    </row>
    <row r="99" spans="1:12" x14ac:dyDescent="0.25">
      <c r="A99" s="19">
        <v>90</v>
      </c>
      <c r="B99" s="11">
        <v>4</v>
      </c>
      <c r="C99" s="11">
        <v>18</v>
      </c>
      <c r="D99" s="11">
        <v>31</v>
      </c>
      <c r="E99" s="24">
        <v>0.5</v>
      </c>
      <c r="F99" s="25">
        <f t="shared" si="8"/>
        <v>0.16326530612244897</v>
      </c>
      <c r="G99" s="25">
        <f t="shared" si="9"/>
        <v>0.15094339622641506</v>
      </c>
      <c r="H99" s="26">
        <f t="shared" si="14"/>
        <v>17946.127932230582</v>
      </c>
      <c r="I99" s="26">
        <f t="shared" si="12"/>
        <v>2708.8494992046153</v>
      </c>
      <c r="J99" s="26">
        <f t="shared" si="10"/>
        <v>16591.703182628276</v>
      </c>
      <c r="K99" s="26">
        <f t="shared" ref="K99:K102" si="15">K100+J99</f>
        <v>77905.687960452706</v>
      </c>
      <c r="L99" s="27">
        <f t="shared" si="13"/>
        <v>4.3410861805201426</v>
      </c>
    </row>
    <row r="100" spans="1:12" x14ac:dyDescent="0.25">
      <c r="A100" s="19">
        <v>91</v>
      </c>
      <c r="B100" s="11">
        <v>3</v>
      </c>
      <c r="C100" s="11">
        <v>16</v>
      </c>
      <c r="D100" s="11">
        <v>18</v>
      </c>
      <c r="E100" s="24">
        <v>0.5</v>
      </c>
      <c r="F100" s="25">
        <f t="shared" si="8"/>
        <v>0.17647058823529413</v>
      </c>
      <c r="G100" s="25">
        <f t="shared" si="9"/>
        <v>0.1621621621621622</v>
      </c>
      <c r="H100" s="26">
        <f t="shared" si="14"/>
        <v>15237.278433025967</v>
      </c>
      <c r="I100" s="26">
        <f t="shared" si="12"/>
        <v>2470.9100161663737</v>
      </c>
      <c r="J100" s="26">
        <f t="shared" si="10"/>
        <v>14001.823424942781</v>
      </c>
      <c r="K100" s="26">
        <f t="shared" si="15"/>
        <v>61313.984777824429</v>
      </c>
      <c r="L100" s="27">
        <f t="shared" si="13"/>
        <v>4.023945945945945</v>
      </c>
    </row>
    <row r="101" spans="1:12" x14ac:dyDescent="0.25">
      <c r="A101" s="19">
        <v>92</v>
      </c>
      <c r="B101" s="11">
        <v>2</v>
      </c>
      <c r="C101" s="11">
        <v>10</v>
      </c>
      <c r="D101" s="11">
        <v>13</v>
      </c>
      <c r="E101" s="24">
        <v>0.5</v>
      </c>
      <c r="F101" s="25">
        <f t="shared" si="8"/>
        <v>0.17391304347826086</v>
      </c>
      <c r="G101" s="25">
        <f t="shared" si="9"/>
        <v>0.16</v>
      </c>
      <c r="H101" s="26">
        <f t="shared" si="14"/>
        <v>12766.368416859594</v>
      </c>
      <c r="I101" s="26">
        <f t="shared" si="12"/>
        <v>2042.618946697535</v>
      </c>
      <c r="J101" s="26">
        <f t="shared" si="10"/>
        <v>11745.058943510825</v>
      </c>
      <c r="K101" s="26">
        <f t="shared" si="15"/>
        <v>47312.161352881652</v>
      </c>
      <c r="L101" s="27">
        <f t="shared" si="13"/>
        <v>3.706</v>
      </c>
    </row>
    <row r="102" spans="1:12" x14ac:dyDescent="0.25">
      <c r="A102" s="19">
        <v>93</v>
      </c>
      <c r="B102" s="11">
        <v>1</v>
      </c>
      <c r="C102" s="11">
        <v>4</v>
      </c>
      <c r="D102" s="11">
        <v>10</v>
      </c>
      <c r="E102" s="24">
        <v>0.5</v>
      </c>
      <c r="F102" s="25">
        <f t="shared" si="8"/>
        <v>0.14285714285714285</v>
      </c>
      <c r="G102" s="25">
        <f t="shared" si="9"/>
        <v>0.13333333333333333</v>
      </c>
      <c r="H102" s="26">
        <f t="shared" si="14"/>
        <v>10723.749470162058</v>
      </c>
      <c r="I102" s="26">
        <f t="shared" si="12"/>
        <v>1429.8332626882743</v>
      </c>
      <c r="J102" s="26">
        <f t="shared" si="10"/>
        <v>10008.83283881792</v>
      </c>
      <c r="K102" s="26">
        <f t="shared" si="15"/>
        <v>35567.102409370826</v>
      </c>
      <c r="L102" s="27">
        <f t="shared" si="13"/>
        <v>3.3166666666666664</v>
      </c>
    </row>
    <row r="103" spans="1:12" x14ac:dyDescent="0.25">
      <c r="A103" s="19">
        <v>94</v>
      </c>
      <c r="B103" s="11">
        <v>1</v>
      </c>
      <c r="C103" s="11">
        <v>4</v>
      </c>
      <c r="D103" s="11">
        <v>3</v>
      </c>
      <c r="E103" s="24">
        <v>0.5</v>
      </c>
      <c r="F103" s="25">
        <f t="shared" si="8"/>
        <v>0.2857142857142857</v>
      </c>
      <c r="G103" s="25">
        <f t="shared" si="9"/>
        <v>0.25</v>
      </c>
      <c r="H103" s="26">
        <f t="shared" si="14"/>
        <v>9293.9162074737833</v>
      </c>
      <c r="I103" s="26">
        <f t="shared" si="12"/>
        <v>2323.4790518684458</v>
      </c>
      <c r="J103" s="26">
        <f t="shared" si="10"/>
        <v>8132.1766815395604</v>
      </c>
      <c r="K103" s="26">
        <f>K104+J103</f>
        <v>25558.269570552904</v>
      </c>
      <c r="L103" s="27">
        <f t="shared" si="13"/>
        <v>2.75</v>
      </c>
    </row>
    <row r="104" spans="1:12" x14ac:dyDescent="0.25">
      <c r="A104" s="19" t="s">
        <v>26</v>
      </c>
      <c r="B104" s="11">
        <v>4</v>
      </c>
      <c r="C104" s="11">
        <v>11</v>
      </c>
      <c r="D104" s="11">
        <v>9</v>
      </c>
      <c r="E104" s="24"/>
      <c r="F104" s="25">
        <f t="shared" si="8"/>
        <v>0.4</v>
      </c>
      <c r="G104" s="25">
        <v>1</v>
      </c>
      <c r="H104" s="26">
        <f t="shared" si="14"/>
        <v>6970.4371556053375</v>
      </c>
      <c r="I104" s="26">
        <f>H104*G104</f>
        <v>6970.4371556053375</v>
      </c>
      <c r="J104" s="26">
        <f>H104/F104</f>
        <v>17426.092889013344</v>
      </c>
      <c r="K104" s="26">
        <f>J104</f>
        <v>17426.092889013344</v>
      </c>
      <c r="L104" s="27">
        <f>K104/H104</f>
        <v>2.5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ht="10" x14ac:dyDescent="0.2">
      <c r="A107" s="30" t="s">
        <v>11</v>
      </c>
      <c r="B107" s="31"/>
      <c r="C107" s="31"/>
      <c r="D107" s="31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ht="10" x14ac:dyDescent="0.2">
      <c r="A108" s="34" t="s">
        <v>29</v>
      </c>
      <c r="B108" s="35"/>
      <c r="C108" s="35"/>
      <c r="D108" s="35"/>
      <c r="H108" s="35"/>
      <c r="I108" s="35"/>
      <c r="J108" s="35"/>
      <c r="K108" s="35"/>
      <c r="L108" s="32"/>
    </row>
    <row r="109" spans="1:12" s="33" customFormat="1" ht="10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ht="10" x14ac:dyDescent="0.2">
      <c r="A110" s="34" t="s">
        <v>27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ht="10" x14ac:dyDescent="0.2">
      <c r="A111" s="34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ht="10" x14ac:dyDescent="0.2">
      <c r="A112" s="34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ht="10" x14ac:dyDescent="0.2">
      <c r="A113" s="34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0" x14ac:dyDescent="0.2">
      <c r="A114" s="34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28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1"/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ht="10" x14ac:dyDescent="0.2">
      <c r="A121" s="8" t="s">
        <v>58</v>
      </c>
      <c r="B121" s="35"/>
      <c r="C121" s="35"/>
      <c r="D121" s="35"/>
      <c r="H121" s="35"/>
      <c r="I121" s="35"/>
      <c r="J121" s="35"/>
      <c r="K121" s="35"/>
      <c r="L121" s="32"/>
    </row>
    <row r="122" spans="1:12" s="33" customFormat="1" ht="10" x14ac:dyDescent="0.2">
      <c r="A122" s="35"/>
      <c r="B122" s="35"/>
      <c r="C122" s="35"/>
      <c r="D122" s="35"/>
      <c r="H122" s="35"/>
      <c r="I122" s="35"/>
      <c r="J122" s="35"/>
      <c r="K122" s="35"/>
      <c r="L122" s="32"/>
    </row>
    <row r="123" spans="1:12" s="33" customFormat="1" ht="10" x14ac:dyDescent="0.2">
      <c r="A123" s="35"/>
      <c r="B123" s="35"/>
      <c r="C123" s="35"/>
      <c r="D123" s="35"/>
      <c r="H123" s="35"/>
      <c r="I123" s="35"/>
      <c r="J123" s="35"/>
      <c r="K123" s="35"/>
      <c r="L123" s="32"/>
    </row>
    <row r="124" spans="1:12" s="33" customFormat="1" ht="10" x14ac:dyDescent="0.2">
      <c r="A124" s="35"/>
      <c r="B124" s="35"/>
      <c r="C124" s="35"/>
      <c r="D124" s="35"/>
      <c r="H124" s="35"/>
      <c r="I124" s="35"/>
      <c r="J124" s="35"/>
      <c r="K124" s="35"/>
      <c r="L124" s="32"/>
    </row>
    <row r="125" spans="1:12" s="33" customFormat="1" ht="10" x14ac:dyDescent="0.2">
      <c r="A125" s="35"/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39">
        <v>1044</v>
      </c>
      <c r="D9" s="11">
        <v>1147</v>
      </c>
      <c r="E9" s="20">
        <v>0.5</v>
      </c>
      <c r="F9" s="21">
        <f t="shared" ref="F9:F72" si="0">B9/((C9+D9)/2)</f>
        <v>2.7384755819260614E-3</v>
      </c>
      <c r="G9" s="21">
        <f t="shared" ref="G9:G72" si="1">F9/((1+(1-E9)*F9))</f>
        <v>2.7347310847766638E-3</v>
      </c>
      <c r="H9" s="16">
        <v>100000</v>
      </c>
      <c r="I9" s="16">
        <f>H9*G9</f>
        <v>273.47310847766636</v>
      </c>
      <c r="J9" s="16">
        <f t="shared" ref="J9:J72" si="2">H10+I9*E9</f>
        <v>99863.263445761157</v>
      </c>
      <c r="K9" s="16">
        <f t="shared" ref="K9:K72" si="3">K10+J9</f>
        <v>7982499.4201743817</v>
      </c>
      <c r="L9" s="22">
        <f>K9/H9</f>
        <v>79.82499420174382</v>
      </c>
    </row>
    <row r="10" spans="1:13" ht="14.5" x14ac:dyDescent="0.35">
      <c r="A10" s="19">
        <v>1</v>
      </c>
      <c r="B10" s="1">
        <v>0</v>
      </c>
      <c r="C10" s="39">
        <v>1078</v>
      </c>
      <c r="D10" s="11">
        <v>1094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99726.526891522328</v>
      </c>
      <c r="I10" s="16">
        <f t="shared" ref="I10:I73" si="4">H10*G10</f>
        <v>0</v>
      </c>
      <c r="J10" s="16">
        <f t="shared" si="2"/>
        <v>99726.526891522328</v>
      </c>
      <c r="K10" s="16">
        <f t="shared" si="3"/>
        <v>7882636.1567286206</v>
      </c>
      <c r="L10" s="23">
        <f t="shared" ref="L10:L73" si="5">K10/H10</f>
        <v>79.04252160814714</v>
      </c>
    </row>
    <row r="11" spans="1:13" ht="14.5" x14ac:dyDescent="0.35">
      <c r="A11" s="19">
        <v>2</v>
      </c>
      <c r="B11" s="1">
        <v>0</v>
      </c>
      <c r="C11" s="39">
        <v>869</v>
      </c>
      <c r="D11" s="11">
        <v>1016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99726.526891522328</v>
      </c>
      <c r="I11" s="16">
        <f t="shared" si="4"/>
        <v>0</v>
      </c>
      <c r="J11" s="16">
        <f t="shared" si="2"/>
        <v>99726.526891522328</v>
      </c>
      <c r="K11" s="16">
        <f t="shared" si="3"/>
        <v>7782909.6298370985</v>
      </c>
      <c r="L11" s="23">
        <f t="shared" si="5"/>
        <v>78.04252160814714</v>
      </c>
    </row>
    <row r="12" spans="1:13" ht="14.5" x14ac:dyDescent="0.35">
      <c r="A12" s="19">
        <v>3</v>
      </c>
      <c r="B12" s="1">
        <v>0</v>
      </c>
      <c r="C12" s="39">
        <v>829</v>
      </c>
      <c r="D12" s="11">
        <v>872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99726.526891522328</v>
      </c>
      <c r="I12" s="16">
        <f t="shared" si="4"/>
        <v>0</v>
      </c>
      <c r="J12" s="16">
        <f t="shared" si="2"/>
        <v>99726.526891522328</v>
      </c>
      <c r="K12" s="16">
        <f t="shared" si="3"/>
        <v>7683183.1029455764</v>
      </c>
      <c r="L12" s="23">
        <f t="shared" si="5"/>
        <v>77.04252160814714</v>
      </c>
    </row>
    <row r="13" spans="1:13" ht="14.5" x14ac:dyDescent="0.35">
      <c r="A13" s="19">
        <v>4</v>
      </c>
      <c r="B13" s="1">
        <v>0</v>
      </c>
      <c r="C13" s="39">
        <v>753</v>
      </c>
      <c r="D13" s="11">
        <v>829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99726.526891522328</v>
      </c>
      <c r="I13" s="16">
        <f t="shared" si="4"/>
        <v>0</v>
      </c>
      <c r="J13" s="16">
        <f t="shared" si="2"/>
        <v>99726.526891522328</v>
      </c>
      <c r="K13" s="16">
        <f t="shared" si="3"/>
        <v>7583456.5760540543</v>
      </c>
      <c r="L13" s="23">
        <f t="shared" si="5"/>
        <v>76.042521608147155</v>
      </c>
    </row>
    <row r="14" spans="1:13" ht="14.5" x14ac:dyDescent="0.35">
      <c r="A14" s="19">
        <v>5</v>
      </c>
      <c r="B14" s="1">
        <v>0</v>
      </c>
      <c r="C14" s="39">
        <v>785</v>
      </c>
      <c r="D14" s="11">
        <v>744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99726.526891522328</v>
      </c>
      <c r="I14" s="16">
        <f t="shared" si="4"/>
        <v>0</v>
      </c>
      <c r="J14" s="16">
        <f t="shared" si="2"/>
        <v>99726.526891522328</v>
      </c>
      <c r="K14" s="16">
        <f t="shared" si="3"/>
        <v>7483730.0491625322</v>
      </c>
      <c r="L14" s="23">
        <f t="shared" si="5"/>
        <v>75.042521608147155</v>
      </c>
    </row>
    <row r="15" spans="1:13" ht="14.5" x14ac:dyDescent="0.35">
      <c r="A15" s="19">
        <v>6</v>
      </c>
      <c r="B15" s="1">
        <v>0</v>
      </c>
      <c r="C15" s="39">
        <v>757</v>
      </c>
      <c r="D15" s="11">
        <v>794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99726.526891522328</v>
      </c>
      <c r="I15" s="16">
        <f t="shared" si="4"/>
        <v>0</v>
      </c>
      <c r="J15" s="16">
        <f t="shared" si="2"/>
        <v>99726.526891522328</v>
      </c>
      <c r="K15" s="16">
        <f t="shared" si="3"/>
        <v>7384003.5222710101</v>
      </c>
      <c r="L15" s="23">
        <f t="shared" si="5"/>
        <v>74.042521608147155</v>
      </c>
    </row>
    <row r="16" spans="1:13" ht="14.5" x14ac:dyDescent="0.35">
      <c r="A16" s="19">
        <v>7</v>
      </c>
      <c r="B16" s="1">
        <v>0</v>
      </c>
      <c r="C16" s="39">
        <v>642</v>
      </c>
      <c r="D16" s="11">
        <v>756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99726.526891522328</v>
      </c>
      <c r="I16" s="16">
        <f t="shared" si="4"/>
        <v>0</v>
      </c>
      <c r="J16" s="16">
        <f t="shared" si="2"/>
        <v>99726.526891522328</v>
      </c>
      <c r="K16" s="16">
        <f t="shared" si="3"/>
        <v>7284276.995379488</v>
      </c>
      <c r="L16" s="23">
        <f t="shared" si="5"/>
        <v>73.042521608147155</v>
      </c>
    </row>
    <row r="17" spans="1:12" ht="14.5" x14ac:dyDescent="0.35">
      <c r="A17" s="19">
        <v>8</v>
      </c>
      <c r="B17" s="1">
        <v>0</v>
      </c>
      <c r="C17" s="39">
        <v>649</v>
      </c>
      <c r="D17" s="11">
        <v>643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99726.526891522328</v>
      </c>
      <c r="I17" s="16">
        <f t="shared" si="4"/>
        <v>0</v>
      </c>
      <c r="J17" s="16">
        <f t="shared" si="2"/>
        <v>99726.526891522328</v>
      </c>
      <c r="K17" s="16">
        <f t="shared" si="3"/>
        <v>7184550.4684879659</v>
      </c>
      <c r="L17" s="23">
        <f t="shared" si="5"/>
        <v>72.042521608147155</v>
      </c>
    </row>
    <row r="18" spans="1:12" ht="14.5" x14ac:dyDescent="0.35">
      <c r="A18" s="19">
        <v>9</v>
      </c>
      <c r="B18" s="1">
        <v>0</v>
      </c>
      <c r="C18" s="39">
        <v>655</v>
      </c>
      <c r="D18" s="11">
        <v>641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99726.526891522328</v>
      </c>
      <c r="I18" s="16">
        <f t="shared" si="4"/>
        <v>0</v>
      </c>
      <c r="J18" s="16">
        <f t="shared" si="2"/>
        <v>99726.526891522328</v>
      </c>
      <c r="K18" s="16">
        <f t="shared" si="3"/>
        <v>7084823.9415964438</v>
      </c>
      <c r="L18" s="23">
        <f t="shared" si="5"/>
        <v>71.042521608147155</v>
      </c>
    </row>
    <row r="19" spans="1:12" ht="14.5" x14ac:dyDescent="0.35">
      <c r="A19" s="19">
        <v>10</v>
      </c>
      <c r="B19" s="1">
        <v>0</v>
      </c>
      <c r="C19" s="39">
        <v>583</v>
      </c>
      <c r="D19" s="11">
        <v>661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99726.526891522328</v>
      </c>
      <c r="I19" s="16">
        <f t="shared" si="4"/>
        <v>0</v>
      </c>
      <c r="J19" s="16">
        <f t="shared" si="2"/>
        <v>99726.526891522328</v>
      </c>
      <c r="K19" s="16">
        <f t="shared" si="3"/>
        <v>6985097.4147049217</v>
      </c>
      <c r="L19" s="23">
        <f t="shared" si="5"/>
        <v>70.042521608147169</v>
      </c>
    </row>
    <row r="20" spans="1:12" ht="14.5" x14ac:dyDescent="0.35">
      <c r="A20" s="19">
        <v>11</v>
      </c>
      <c r="B20" s="1">
        <v>0</v>
      </c>
      <c r="C20" s="39">
        <v>584</v>
      </c>
      <c r="D20" s="11">
        <v>581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99726.526891522328</v>
      </c>
      <c r="I20" s="16">
        <f t="shared" si="4"/>
        <v>0</v>
      </c>
      <c r="J20" s="16">
        <f t="shared" si="2"/>
        <v>99726.526891522328</v>
      </c>
      <c r="K20" s="16">
        <f t="shared" si="3"/>
        <v>6885370.8878133995</v>
      </c>
      <c r="L20" s="23">
        <f t="shared" si="5"/>
        <v>69.042521608147169</v>
      </c>
    </row>
    <row r="21" spans="1:12" ht="14.5" x14ac:dyDescent="0.35">
      <c r="A21" s="19">
        <v>12</v>
      </c>
      <c r="B21" s="1">
        <v>0</v>
      </c>
      <c r="C21" s="39">
        <v>556</v>
      </c>
      <c r="D21" s="11">
        <v>579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99726.526891522328</v>
      </c>
      <c r="I21" s="16">
        <f t="shared" si="4"/>
        <v>0</v>
      </c>
      <c r="J21" s="16">
        <f t="shared" si="2"/>
        <v>99726.526891522328</v>
      </c>
      <c r="K21" s="16">
        <f t="shared" si="3"/>
        <v>6785644.3609218774</v>
      </c>
      <c r="L21" s="23">
        <f t="shared" si="5"/>
        <v>68.042521608147169</v>
      </c>
    </row>
    <row r="22" spans="1:12" ht="14.5" x14ac:dyDescent="0.35">
      <c r="A22" s="19">
        <v>13</v>
      </c>
      <c r="B22" s="1">
        <v>0</v>
      </c>
      <c r="C22" s="39">
        <v>510</v>
      </c>
      <c r="D22" s="11">
        <v>540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99726.526891522328</v>
      </c>
      <c r="I22" s="16">
        <f t="shared" si="4"/>
        <v>0</v>
      </c>
      <c r="J22" s="16">
        <f t="shared" si="2"/>
        <v>99726.526891522328</v>
      </c>
      <c r="K22" s="16">
        <f t="shared" si="3"/>
        <v>6685917.8340303553</v>
      </c>
      <c r="L22" s="23">
        <f t="shared" si="5"/>
        <v>67.042521608147169</v>
      </c>
    </row>
    <row r="23" spans="1:12" ht="14.5" x14ac:dyDescent="0.35">
      <c r="A23" s="19">
        <v>14</v>
      </c>
      <c r="B23" s="1">
        <v>0</v>
      </c>
      <c r="C23" s="39">
        <v>578</v>
      </c>
      <c r="D23" s="11">
        <v>517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99726.526891522328</v>
      </c>
      <c r="I23" s="16">
        <f t="shared" si="4"/>
        <v>0</v>
      </c>
      <c r="J23" s="16">
        <f t="shared" si="2"/>
        <v>99726.526891522328</v>
      </c>
      <c r="K23" s="16">
        <f t="shared" si="3"/>
        <v>6586191.3071388332</v>
      </c>
      <c r="L23" s="23">
        <f t="shared" si="5"/>
        <v>66.042521608147169</v>
      </c>
    </row>
    <row r="24" spans="1:12" ht="14.5" x14ac:dyDescent="0.35">
      <c r="A24" s="19">
        <v>15</v>
      </c>
      <c r="B24" s="1">
        <v>0</v>
      </c>
      <c r="C24" s="39">
        <v>580</v>
      </c>
      <c r="D24" s="11">
        <v>574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99726.526891522328</v>
      </c>
      <c r="I24" s="16">
        <f t="shared" si="4"/>
        <v>0</v>
      </c>
      <c r="J24" s="16">
        <f t="shared" si="2"/>
        <v>99726.526891522328</v>
      </c>
      <c r="K24" s="16">
        <f t="shared" si="3"/>
        <v>6486464.7802473111</v>
      </c>
      <c r="L24" s="23">
        <f t="shared" si="5"/>
        <v>65.042521608147169</v>
      </c>
    </row>
    <row r="25" spans="1:12" ht="14.5" x14ac:dyDescent="0.35">
      <c r="A25" s="19">
        <v>16</v>
      </c>
      <c r="B25" s="1">
        <v>0</v>
      </c>
      <c r="C25" s="39">
        <v>570</v>
      </c>
      <c r="D25" s="11">
        <v>561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99726.526891522328</v>
      </c>
      <c r="I25" s="16">
        <f t="shared" si="4"/>
        <v>0</v>
      </c>
      <c r="J25" s="16">
        <f t="shared" si="2"/>
        <v>99726.526891522328</v>
      </c>
      <c r="K25" s="16">
        <f t="shared" si="3"/>
        <v>6386738.253355789</v>
      </c>
      <c r="L25" s="23">
        <f t="shared" si="5"/>
        <v>64.042521608147169</v>
      </c>
    </row>
    <row r="26" spans="1:12" ht="14.5" x14ac:dyDescent="0.35">
      <c r="A26" s="19">
        <v>17</v>
      </c>
      <c r="B26" s="1">
        <v>0</v>
      </c>
      <c r="C26" s="39">
        <v>622</v>
      </c>
      <c r="D26" s="11">
        <v>558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99726.526891522328</v>
      </c>
      <c r="I26" s="16">
        <f t="shared" si="4"/>
        <v>0</v>
      </c>
      <c r="J26" s="16">
        <f t="shared" si="2"/>
        <v>99726.526891522328</v>
      </c>
      <c r="K26" s="16">
        <f t="shared" si="3"/>
        <v>6287011.7264642669</v>
      </c>
      <c r="L26" s="23">
        <f t="shared" si="5"/>
        <v>63.042521608147176</v>
      </c>
    </row>
    <row r="27" spans="1:12" ht="14.5" x14ac:dyDescent="0.35">
      <c r="A27" s="19">
        <v>18</v>
      </c>
      <c r="B27" s="1">
        <v>0</v>
      </c>
      <c r="C27" s="39">
        <v>637</v>
      </c>
      <c r="D27" s="11">
        <v>612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99726.526891522328</v>
      </c>
      <c r="I27" s="16">
        <f t="shared" si="4"/>
        <v>0</v>
      </c>
      <c r="J27" s="16">
        <f t="shared" si="2"/>
        <v>99726.526891522328</v>
      </c>
      <c r="K27" s="16">
        <f t="shared" si="3"/>
        <v>6187285.1995727448</v>
      </c>
      <c r="L27" s="23">
        <f t="shared" si="5"/>
        <v>62.042521608147176</v>
      </c>
    </row>
    <row r="28" spans="1:12" ht="14.5" x14ac:dyDescent="0.35">
      <c r="A28" s="19">
        <v>19</v>
      </c>
      <c r="B28" s="1">
        <v>0</v>
      </c>
      <c r="C28" s="39">
        <v>683</v>
      </c>
      <c r="D28" s="11">
        <v>630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99726.526891522328</v>
      </c>
      <c r="I28" s="16">
        <f t="shared" si="4"/>
        <v>0</v>
      </c>
      <c r="J28" s="16">
        <f t="shared" si="2"/>
        <v>99726.526891522328</v>
      </c>
      <c r="K28" s="16">
        <f t="shared" si="3"/>
        <v>6087558.6726812227</v>
      </c>
      <c r="L28" s="23">
        <f t="shared" si="5"/>
        <v>61.042521608147183</v>
      </c>
    </row>
    <row r="29" spans="1:12" ht="14.5" x14ac:dyDescent="0.35">
      <c r="A29" s="19">
        <v>20</v>
      </c>
      <c r="B29" s="1">
        <v>0</v>
      </c>
      <c r="C29" s="39">
        <v>690</v>
      </c>
      <c r="D29" s="11">
        <v>679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99726.526891522328</v>
      </c>
      <c r="I29" s="16">
        <f t="shared" si="4"/>
        <v>0</v>
      </c>
      <c r="J29" s="16">
        <f t="shared" si="2"/>
        <v>99726.526891522328</v>
      </c>
      <c r="K29" s="16">
        <f t="shared" si="3"/>
        <v>5987832.1457897006</v>
      </c>
      <c r="L29" s="23">
        <f t="shared" si="5"/>
        <v>60.042521608147183</v>
      </c>
    </row>
    <row r="30" spans="1:12" ht="14.5" x14ac:dyDescent="0.35">
      <c r="A30" s="19">
        <v>21</v>
      </c>
      <c r="B30" s="1">
        <v>0</v>
      </c>
      <c r="C30" s="39">
        <v>722</v>
      </c>
      <c r="D30" s="11">
        <v>691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99726.526891522328</v>
      </c>
      <c r="I30" s="16">
        <f t="shared" si="4"/>
        <v>0</v>
      </c>
      <c r="J30" s="16">
        <f t="shared" si="2"/>
        <v>99726.526891522328</v>
      </c>
      <c r="K30" s="16">
        <f t="shared" si="3"/>
        <v>5888105.6188981785</v>
      </c>
      <c r="L30" s="23">
        <f t="shared" si="5"/>
        <v>59.042521608147183</v>
      </c>
    </row>
    <row r="31" spans="1:12" ht="14.5" x14ac:dyDescent="0.35">
      <c r="A31" s="19">
        <v>22</v>
      </c>
      <c r="B31" s="1">
        <v>0</v>
      </c>
      <c r="C31" s="39">
        <v>827</v>
      </c>
      <c r="D31" s="11">
        <v>708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99726.526891522328</v>
      </c>
      <c r="I31" s="16">
        <f t="shared" si="4"/>
        <v>0</v>
      </c>
      <c r="J31" s="16">
        <f t="shared" si="2"/>
        <v>99726.526891522328</v>
      </c>
      <c r="K31" s="16">
        <f t="shared" si="3"/>
        <v>5788379.0920066563</v>
      </c>
      <c r="L31" s="23">
        <f t="shared" si="5"/>
        <v>58.04252160814719</v>
      </c>
    </row>
    <row r="32" spans="1:12" ht="14.5" x14ac:dyDescent="0.35">
      <c r="A32" s="19">
        <v>23</v>
      </c>
      <c r="B32" s="1">
        <v>0</v>
      </c>
      <c r="C32" s="39">
        <v>856</v>
      </c>
      <c r="D32" s="11">
        <v>828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99726.526891522328</v>
      </c>
      <c r="I32" s="16">
        <f t="shared" si="4"/>
        <v>0</v>
      </c>
      <c r="J32" s="16">
        <f t="shared" si="2"/>
        <v>99726.526891522328</v>
      </c>
      <c r="K32" s="16">
        <f t="shared" si="3"/>
        <v>5688652.5651151342</v>
      </c>
      <c r="L32" s="23">
        <f t="shared" si="5"/>
        <v>57.04252160814719</v>
      </c>
    </row>
    <row r="33" spans="1:12" ht="14.5" x14ac:dyDescent="0.35">
      <c r="A33" s="19">
        <v>24</v>
      </c>
      <c r="B33" s="1">
        <v>0</v>
      </c>
      <c r="C33" s="39">
        <v>1003</v>
      </c>
      <c r="D33" s="11">
        <v>819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99726.526891522328</v>
      </c>
      <c r="I33" s="16">
        <f t="shared" si="4"/>
        <v>0</v>
      </c>
      <c r="J33" s="16">
        <f t="shared" si="2"/>
        <v>99726.526891522328</v>
      </c>
      <c r="K33" s="16">
        <f t="shared" si="3"/>
        <v>5588926.0382236121</v>
      </c>
      <c r="L33" s="23">
        <f t="shared" si="5"/>
        <v>56.04252160814719</v>
      </c>
    </row>
    <row r="34" spans="1:12" ht="14.5" x14ac:dyDescent="0.35">
      <c r="A34" s="19">
        <v>25</v>
      </c>
      <c r="B34" s="1">
        <v>0</v>
      </c>
      <c r="C34" s="39">
        <v>1078</v>
      </c>
      <c r="D34" s="11">
        <v>984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99726.526891522328</v>
      </c>
      <c r="I34" s="16">
        <f t="shared" si="4"/>
        <v>0</v>
      </c>
      <c r="J34" s="16">
        <f t="shared" si="2"/>
        <v>99726.526891522328</v>
      </c>
      <c r="K34" s="16">
        <f t="shared" si="3"/>
        <v>5489199.51133209</v>
      </c>
      <c r="L34" s="23">
        <f t="shared" si="5"/>
        <v>55.042521608147197</v>
      </c>
    </row>
    <row r="35" spans="1:12" ht="14.5" x14ac:dyDescent="0.35">
      <c r="A35" s="19">
        <v>26</v>
      </c>
      <c r="B35" s="1">
        <v>0</v>
      </c>
      <c r="C35" s="39">
        <v>1115</v>
      </c>
      <c r="D35" s="11">
        <v>1090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99726.526891522328</v>
      </c>
      <c r="I35" s="16">
        <f t="shared" si="4"/>
        <v>0</v>
      </c>
      <c r="J35" s="16">
        <f t="shared" si="2"/>
        <v>99726.526891522328</v>
      </c>
      <c r="K35" s="16">
        <f t="shared" si="3"/>
        <v>5389472.9844405679</v>
      </c>
      <c r="L35" s="23">
        <f t="shared" si="5"/>
        <v>54.042521608147197</v>
      </c>
    </row>
    <row r="36" spans="1:12" ht="14.5" x14ac:dyDescent="0.35">
      <c r="A36" s="19">
        <v>27</v>
      </c>
      <c r="B36" s="1">
        <v>0</v>
      </c>
      <c r="C36" s="39">
        <v>1321</v>
      </c>
      <c r="D36" s="11">
        <v>1092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99726.526891522328</v>
      </c>
      <c r="I36" s="16">
        <f t="shared" si="4"/>
        <v>0</v>
      </c>
      <c r="J36" s="16">
        <f t="shared" si="2"/>
        <v>99726.526891522328</v>
      </c>
      <c r="K36" s="16">
        <f t="shared" si="3"/>
        <v>5289746.4575490458</v>
      </c>
      <c r="L36" s="23">
        <f t="shared" si="5"/>
        <v>53.042521608147197</v>
      </c>
    </row>
    <row r="37" spans="1:12" ht="14.5" x14ac:dyDescent="0.35">
      <c r="A37" s="19">
        <v>28</v>
      </c>
      <c r="B37" s="1">
        <v>0</v>
      </c>
      <c r="C37" s="39">
        <v>1425</v>
      </c>
      <c r="D37" s="11">
        <v>1300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99726.526891522328</v>
      </c>
      <c r="I37" s="16">
        <f t="shared" si="4"/>
        <v>0</v>
      </c>
      <c r="J37" s="16">
        <f t="shared" si="2"/>
        <v>99726.526891522328</v>
      </c>
      <c r="K37" s="16">
        <f t="shared" si="3"/>
        <v>5190019.9306575237</v>
      </c>
      <c r="L37" s="23">
        <f t="shared" si="5"/>
        <v>52.042521608147204</v>
      </c>
    </row>
    <row r="38" spans="1:12" ht="14.5" x14ac:dyDescent="0.35">
      <c r="A38" s="19">
        <v>29</v>
      </c>
      <c r="B38" s="1">
        <v>0</v>
      </c>
      <c r="C38" s="39">
        <v>1669</v>
      </c>
      <c r="D38" s="11">
        <v>1429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99726.526891522328</v>
      </c>
      <c r="I38" s="16">
        <f t="shared" si="4"/>
        <v>0</v>
      </c>
      <c r="J38" s="16">
        <f t="shared" si="2"/>
        <v>99726.526891522328</v>
      </c>
      <c r="K38" s="16">
        <f t="shared" si="3"/>
        <v>5090293.4037660016</v>
      </c>
      <c r="L38" s="23">
        <f t="shared" si="5"/>
        <v>51.042521608147204</v>
      </c>
    </row>
    <row r="39" spans="1:12" x14ac:dyDescent="0.25">
      <c r="A39" s="19">
        <v>30</v>
      </c>
      <c r="B39" s="11">
        <v>2</v>
      </c>
      <c r="C39" s="39">
        <v>1699</v>
      </c>
      <c r="D39" s="11">
        <v>1685</v>
      </c>
      <c r="E39" s="20">
        <v>0.5</v>
      </c>
      <c r="F39" s="21">
        <f t="shared" si="0"/>
        <v>1.1820330969267139E-3</v>
      </c>
      <c r="G39" s="21">
        <f t="shared" si="1"/>
        <v>1.1813349084465446E-3</v>
      </c>
      <c r="H39" s="16">
        <f t="shared" si="6"/>
        <v>99726.526891522328</v>
      </c>
      <c r="I39" s="16">
        <f t="shared" si="4"/>
        <v>117.81042751508839</v>
      </c>
      <c r="J39" s="16">
        <f t="shared" si="2"/>
        <v>99667.621677764793</v>
      </c>
      <c r="K39" s="16">
        <f t="shared" si="3"/>
        <v>4990566.8768744795</v>
      </c>
      <c r="L39" s="23">
        <f t="shared" si="5"/>
        <v>50.042521608147204</v>
      </c>
    </row>
    <row r="40" spans="1:12" ht="14.5" x14ac:dyDescent="0.35">
      <c r="A40" s="19">
        <v>31</v>
      </c>
      <c r="B40" s="1">
        <v>0</v>
      </c>
      <c r="C40" s="39">
        <v>1919</v>
      </c>
      <c r="D40" s="11">
        <v>1689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99608.716464007244</v>
      </c>
      <c r="I40" s="16">
        <f t="shared" si="4"/>
        <v>0</v>
      </c>
      <c r="J40" s="16">
        <f t="shared" si="2"/>
        <v>99608.716464007244</v>
      </c>
      <c r="K40" s="16">
        <f t="shared" si="3"/>
        <v>4890899.2551967148</v>
      </c>
      <c r="L40" s="23">
        <f t="shared" si="5"/>
        <v>49.101117139321829</v>
      </c>
    </row>
    <row r="41" spans="1:12" ht="14.5" x14ac:dyDescent="0.35">
      <c r="A41" s="19">
        <v>32</v>
      </c>
      <c r="B41" s="1">
        <v>0</v>
      </c>
      <c r="C41" s="39">
        <v>1847</v>
      </c>
      <c r="D41" s="11">
        <v>1882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99608.716464007244</v>
      </c>
      <c r="I41" s="16">
        <f t="shared" si="4"/>
        <v>0</v>
      </c>
      <c r="J41" s="16">
        <f t="shared" si="2"/>
        <v>99608.716464007244</v>
      </c>
      <c r="K41" s="16">
        <f t="shared" si="3"/>
        <v>4791290.5387327075</v>
      </c>
      <c r="L41" s="23">
        <f t="shared" si="5"/>
        <v>48.101117139321829</v>
      </c>
    </row>
    <row r="42" spans="1:12" ht="14.5" x14ac:dyDescent="0.35">
      <c r="A42" s="19">
        <v>33</v>
      </c>
      <c r="B42" s="1">
        <v>0</v>
      </c>
      <c r="C42" s="39">
        <v>1907</v>
      </c>
      <c r="D42" s="11">
        <v>1828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99608.716464007244</v>
      </c>
      <c r="I42" s="16">
        <f t="shared" si="4"/>
        <v>0</v>
      </c>
      <c r="J42" s="16">
        <f t="shared" si="2"/>
        <v>99608.716464007244</v>
      </c>
      <c r="K42" s="16">
        <f t="shared" si="3"/>
        <v>4691681.8222687002</v>
      </c>
      <c r="L42" s="23">
        <f t="shared" si="5"/>
        <v>47.101117139321829</v>
      </c>
    </row>
    <row r="43" spans="1:12" x14ac:dyDescent="0.25">
      <c r="A43" s="19">
        <v>34</v>
      </c>
      <c r="B43" s="11">
        <v>1</v>
      </c>
      <c r="C43" s="39">
        <v>1742</v>
      </c>
      <c r="D43" s="11">
        <v>1895</v>
      </c>
      <c r="E43" s="20">
        <v>0.5</v>
      </c>
      <c r="F43" s="21">
        <f t="shared" si="0"/>
        <v>5.499037668408029E-4</v>
      </c>
      <c r="G43" s="21">
        <f t="shared" si="1"/>
        <v>5.4975261132490382E-4</v>
      </c>
      <c r="H43" s="16">
        <f t="shared" si="6"/>
        <v>99608.716464007244</v>
      </c>
      <c r="I43" s="16">
        <f t="shared" si="4"/>
        <v>54.760151986809923</v>
      </c>
      <c r="J43" s="16">
        <f t="shared" si="2"/>
        <v>99581.33638801385</v>
      </c>
      <c r="K43" s="16">
        <f t="shared" si="3"/>
        <v>4592073.105804693</v>
      </c>
      <c r="L43" s="23">
        <f t="shared" si="5"/>
        <v>46.101117139321829</v>
      </c>
    </row>
    <row r="44" spans="1:12" ht="14.5" x14ac:dyDescent="0.35">
      <c r="A44" s="19">
        <v>35</v>
      </c>
      <c r="B44" s="1">
        <v>0</v>
      </c>
      <c r="C44" s="39">
        <v>1496</v>
      </c>
      <c r="D44" s="11">
        <v>1722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99553.95631202044</v>
      </c>
      <c r="I44" s="16">
        <f t="shared" si="4"/>
        <v>0</v>
      </c>
      <c r="J44" s="16">
        <f t="shared" si="2"/>
        <v>99553.95631202044</v>
      </c>
      <c r="K44" s="16">
        <f t="shared" si="3"/>
        <v>4492491.7694166787</v>
      </c>
      <c r="L44" s="23">
        <f t="shared" si="5"/>
        <v>45.126200262060728</v>
      </c>
    </row>
    <row r="45" spans="1:12" x14ac:dyDescent="0.25">
      <c r="A45" s="19">
        <v>36</v>
      </c>
      <c r="B45" s="11">
        <v>2</v>
      </c>
      <c r="C45" s="39">
        <v>1442</v>
      </c>
      <c r="D45" s="11">
        <v>1506</v>
      </c>
      <c r="E45" s="20">
        <v>0.5</v>
      </c>
      <c r="F45" s="21">
        <f t="shared" si="0"/>
        <v>1.3568521031207597E-3</v>
      </c>
      <c r="G45" s="21">
        <f t="shared" si="1"/>
        <v>1.3559322033898304E-3</v>
      </c>
      <c r="H45" s="16">
        <f t="shared" si="6"/>
        <v>99553.95631202044</v>
      </c>
      <c r="I45" s="16">
        <f t="shared" si="4"/>
        <v>134.9884153383328</v>
      </c>
      <c r="J45" s="16">
        <f t="shared" si="2"/>
        <v>99486.462104351274</v>
      </c>
      <c r="K45" s="16">
        <f t="shared" si="3"/>
        <v>4392937.8131046584</v>
      </c>
      <c r="L45" s="23">
        <f t="shared" si="5"/>
        <v>44.126200262060728</v>
      </c>
    </row>
    <row r="46" spans="1:12" ht="14.5" x14ac:dyDescent="0.35">
      <c r="A46" s="19">
        <v>37</v>
      </c>
      <c r="B46" s="1">
        <v>0</v>
      </c>
      <c r="C46" s="39">
        <v>1335</v>
      </c>
      <c r="D46" s="11">
        <v>1430</v>
      </c>
      <c r="E46" s="20">
        <v>0.5</v>
      </c>
      <c r="F46" s="21">
        <f t="shared" si="0"/>
        <v>0</v>
      </c>
      <c r="G46" s="21">
        <f t="shared" si="1"/>
        <v>0</v>
      </c>
      <c r="H46" s="16">
        <f t="shared" si="6"/>
        <v>99418.967896682108</v>
      </c>
      <c r="I46" s="16">
        <f t="shared" si="4"/>
        <v>0</v>
      </c>
      <c r="J46" s="16">
        <f t="shared" si="2"/>
        <v>99418.967896682108</v>
      </c>
      <c r="K46" s="16">
        <f t="shared" si="3"/>
        <v>4293451.3510003071</v>
      </c>
      <c r="L46" s="23">
        <f t="shared" si="5"/>
        <v>43.185434749857144</v>
      </c>
    </row>
    <row r="47" spans="1:12" x14ac:dyDescent="0.25">
      <c r="A47" s="19">
        <v>38</v>
      </c>
      <c r="B47" s="11">
        <v>1</v>
      </c>
      <c r="C47" s="39">
        <v>1220</v>
      </c>
      <c r="D47" s="11">
        <v>1335</v>
      </c>
      <c r="E47" s="20">
        <v>0.5</v>
      </c>
      <c r="F47" s="21">
        <f t="shared" si="0"/>
        <v>7.8277886497064581E-4</v>
      </c>
      <c r="G47" s="21">
        <f t="shared" si="1"/>
        <v>7.8247261345852886E-4</v>
      </c>
      <c r="H47" s="16">
        <f t="shared" si="6"/>
        <v>99418.967896682108</v>
      </c>
      <c r="I47" s="16">
        <f t="shared" si="4"/>
        <v>77.79261963746643</v>
      </c>
      <c r="J47" s="16">
        <f t="shared" si="2"/>
        <v>99380.071586863385</v>
      </c>
      <c r="K47" s="16">
        <f t="shared" si="3"/>
        <v>4194032.3831036254</v>
      </c>
      <c r="L47" s="23">
        <f t="shared" si="5"/>
        <v>42.185434749857144</v>
      </c>
    </row>
    <row r="48" spans="1:12" x14ac:dyDescent="0.25">
      <c r="A48" s="19">
        <v>39</v>
      </c>
      <c r="B48" s="11">
        <v>2</v>
      </c>
      <c r="C48" s="39">
        <v>1123</v>
      </c>
      <c r="D48" s="11">
        <v>1207</v>
      </c>
      <c r="E48" s="20">
        <v>0.5</v>
      </c>
      <c r="F48" s="21">
        <f t="shared" si="0"/>
        <v>1.7167381974248926E-3</v>
      </c>
      <c r="G48" s="21">
        <f t="shared" si="1"/>
        <v>1.7152658662092622E-3</v>
      </c>
      <c r="H48" s="16">
        <f t="shared" si="6"/>
        <v>99341.175277044647</v>
      </c>
      <c r="I48" s="16">
        <f t="shared" si="4"/>
        <v>170.39652706182613</v>
      </c>
      <c r="J48" s="16">
        <f t="shared" si="2"/>
        <v>99255.977013513737</v>
      </c>
      <c r="K48" s="16">
        <f t="shared" si="3"/>
        <v>4094652.3115167618</v>
      </c>
      <c r="L48" s="23">
        <f t="shared" si="5"/>
        <v>41.21807800338091</v>
      </c>
    </row>
    <row r="49" spans="1:12" x14ac:dyDescent="0.25">
      <c r="A49" s="19">
        <v>40</v>
      </c>
      <c r="B49" s="11">
        <v>1</v>
      </c>
      <c r="C49" s="39">
        <v>1065</v>
      </c>
      <c r="D49" s="11">
        <v>1113</v>
      </c>
      <c r="E49" s="20">
        <v>0.5</v>
      </c>
      <c r="F49" s="21">
        <f t="shared" si="0"/>
        <v>9.1827364554637281E-4</v>
      </c>
      <c r="G49" s="21">
        <f t="shared" si="1"/>
        <v>9.1785222579164757E-4</v>
      </c>
      <c r="H49" s="16">
        <f t="shared" si="6"/>
        <v>99170.778749982826</v>
      </c>
      <c r="I49" s="16">
        <f t="shared" si="4"/>
        <v>91.024120009162758</v>
      </c>
      <c r="J49" s="16">
        <f t="shared" si="2"/>
        <v>99125.266689978234</v>
      </c>
      <c r="K49" s="16">
        <f t="shared" si="3"/>
        <v>3995396.3345032479</v>
      </c>
      <c r="L49" s="23">
        <f t="shared" si="5"/>
        <v>40.288040336720051</v>
      </c>
    </row>
    <row r="50" spans="1:12" x14ac:dyDescent="0.25">
      <c r="A50" s="19">
        <v>41</v>
      </c>
      <c r="B50" s="11">
        <v>1</v>
      </c>
      <c r="C50" s="39">
        <v>1057</v>
      </c>
      <c r="D50" s="11">
        <v>1050</v>
      </c>
      <c r="E50" s="20">
        <v>0.5</v>
      </c>
      <c r="F50" s="21">
        <f t="shared" si="0"/>
        <v>9.4921689606074992E-4</v>
      </c>
      <c r="G50" s="21">
        <f t="shared" si="1"/>
        <v>9.487666034155599E-4</v>
      </c>
      <c r="H50" s="16">
        <f t="shared" si="6"/>
        <v>99079.754629973657</v>
      </c>
      <c r="I50" s="16">
        <f t="shared" si="4"/>
        <v>94.003562267527201</v>
      </c>
      <c r="J50" s="16">
        <f t="shared" si="2"/>
        <v>99032.752848839897</v>
      </c>
      <c r="K50" s="16">
        <f t="shared" si="3"/>
        <v>3896271.0678132698</v>
      </c>
      <c r="L50" s="23">
        <f t="shared" si="5"/>
        <v>39.324593428439599</v>
      </c>
    </row>
    <row r="51" spans="1:12" x14ac:dyDescent="0.25">
      <c r="A51" s="19">
        <v>42</v>
      </c>
      <c r="B51" s="11">
        <v>1</v>
      </c>
      <c r="C51" s="39">
        <v>998</v>
      </c>
      <c r="D51" s="11">
        <v>1030</v>
      </c>
      <c r="E51" s="20">
        <v>0.5</v>
      </c>
      <c r="F51" s="21">
        <f t="shared" si="0"/>
        <v>9.8619329388560163E-4</v>
      </c>
      <c r="G51" s="21">
        <f t="shared" si="1"/>
        <v>9.8570724494825043E-4</v>
      </c>
      <c r="H51" s="16">
        <f t="shared" si="6"/>
        <v>98985.751067706136</v>
      </c>
      <c r="I51" s="16">
        <f t="shared" si="4"/>
        <v>97.570971974081957</v>
      </c>
      <c r="J51" s="16">
        <f t="shared" si="2"/>
        <v>98936.965581719094</v>
      </c>
      <c r="K51" s="16">
        <f t="shared" si="3"/>
        <v>3797238.3149644299</v>
      </c>
      <c r="L51" s="23">
        <f t="shared" si="5"/>
        <v>38.361463887535926</v>
      </c>
    </row>
    <row r="52" spans="1:12" x14ac:dyDescent="0.25">
      <c r="A52" s="19">
        <v>43</v>
      </c>
      <c r="B52" s="11">
        <v>2</v>
      </c>
      <c r="C52" s="39">
        <v>915</v>
      </c>
      <c r="D52" s="11">
        <v>974</v>
      </c>
      <c r="E52" s="20">
        <v>0.5</v>
      </c>
      <c r="F52" s="21">
        <f t="shared" si="0"/>
        <v>2.1175224986765486E-3</v>
      </c>
      <c r="G52" s="21">
        <f t="shared" si="1"/>
        <v>2.1152829190904283E-3</v>
      </c>
      <c r="H52" s="16">
        <f t="shared" si="6"/>
        <v>98888.180095732052</v>
      </c>
      <c r="I52" s="16">
        <f t="shared" si="4"/>
        <v>209.17647825644008</v>
      </c>
      <c r="J52" s="16">
        <f t="shared" si="2"/>
        <v>98783.591856603831</v>
      </c>
      <c r="K52" s="16">
        <f t="shared" si="3"/>
        <v>3698301.3493827106</v>
      </c>
      <c r="L52" s="23">
        <f t="shared" si="5"/>
        <v>37.398821030000192</v>
      </c>
    </row>
    <row r="53" spans="1:12" x14ac:dyDescent="0.25">
      <c r="A53" s="19">
        <v>44</v>
      </c>
      <c r="B53" s="11">
        <v>4</v>
      </c>
      <c r="C53" s="39">
        <v>839</v>
      </c>
      <c r="D53" s="11">
        <v>900</v>
      </c>
      <c r="E53" s="20">
        <v>0.5</v>
      </c>
      <c r="F53" s="21">
        <f t="shared" si="0"/>
        <v>4.6003450258769408E-3</v>
      </c>
      <c r="G53" s="21">
        <f t="shared" si="1"/>
        <v>4.5897877223178424E-3</v>
      </c>
      <c r="H53" s="16">
        <f t="shared" si="6"/>
        <v>98679.00361747561</v>
      </c>
      <c r="I53" s="16">
        <f t="shared" si="4"/>
        <v>452.91567925404752</v>
      </c>
      <c r="J53" s="16">
        <f t="shared" si="2"/>
        <v>98452.545777848587</v>
      </c>
      <c r="K53" s="16">
        <f t="shared" si="3"/>
        <v>3599517.7575261067</v>
      </c>
      <c r="L53" s="23">
        <f t="shared" si="5"/>
        <v>36.477037926725153</v>
      </c>
    </row>
    <row r="54" spans="1:12" x14ac:dyDescent="0.25">
      <c r="A54" s="19">
        <v>45</v>
      </c>
      <c r="B54" s="11">
        <v>2</v>
      </c>
      <c r="C54" s="39">
        <v>808</v>
      </c>
      <c r="D54" s="11">
        <v>813</v>
      </c>
      <c r="E54" s="20">
        <v>0.5</v>
      </c>
      <c r="F54" s="21">
        <f t="shared" si="0"/>
        <v>2.4676125848241827E-3</v>
      </c>
      <c r="G54" s="21">
        <f t="shared" si="1"/>
        <v>2.4645717806531116E-3</v>
      </c>
      <c r="H54" s="16">
        <f t="shared" si="6"/>
        <v>98226.087938221564</v>
      </c>
      <c r="I54" s="16">
        <f t="shared" si="4"/>
        <v>242.08524445649186</v>
      </c>
      <c r="J54" s="16">
        <f t="shared" si="2"/>
        <v>98105.045315993309</v>
      </c>
      <c r="K54" s="16">
        <f t="shared" si="3"/>
        <v>3501065.2117482582</v>
      </c>
      <c r="L54" s="23">
        <f t="shared" si="5"/>
        <v>35.642926286041465</v>
      </c>
    </row>
    <row r="55" spans="1:12" x14ac:dyDescent="0.25">
      <c r="A55" s="19">
        <v>46</v>
      </c>
      <c r="B55" s="11">
        <v>1</v>
      </c>
      <c r="C55" s="39">
        <v>842</v>
      </c>
      <c r="D55" s="11">
        <v>794</v>
      </c>
      <c r="E55" s="20">
        <v>0.5</v>
      </c>
      <c r="F55" s="21">
        <f t="shared" si="0"/>
        <v>1.2224938875305623E-3</v>
      </c>
      <c r="G55" s="21">
        <f t="shared" si="1"/>
        <v>1.2217470983506412E-3</v>
      </c>
      <c r="H55" s="16">
        <f t="shared" si="6"/>
        <v>97984.002693765069</v>
      </c>
      <c r="I55" s="16">
        <f t="shared" si="4"/>
        <v>119.71167097588889</v>
      </c>
      <c r="J55" s="16">
        <f t="shared" si="2"/>
        <v>97924.146858277134</v>
      </c>
      <c r="K55" s="16">
        <f t="shared" si="3"/>
        <v>3402960.1664322647</v>
      </c>
      <c r="L55" s="23">
        <f t="shared" si="5"/>
        <v>34.729752539990919</v>
      </c>
    </row>
    <row r="56" spans="1:12" x14ac:dyDescent="0.25">
      <c r="A56" s="19">
        <v>47</v>
      </c>
      <c r="B56" s="11">
        <v>2</v>
      </c>
      <c r="C56" s="39">
        <v>719</v>
      </c>
      <c r="D56" s="11">
        <v>830</v>
      </c>
      <c r="E56" s="20">
        <v>0.5</v>
      </c>
      <c r="F56" s="21">
        <f t="shared" si="0"/>
        <v>2.5823111684958036E-3</v>
      </c>
      <c r="G56" s="21">
        <f t="shared" si="1"/>
        <v>2.5789813023855577E-3</v>
      </c>
      <c r="H56" s="16">
        <f t="shared" si="6"/>
        <v>97864.291022789184</v>
      </c>
      <c r="I56" s="16">
        <f t="shared" si="4"/>
        <v>252.39017671899211</v>
      </c>
      <c r="J56" s="16">
        <f t="shared" si="2"/>
        <v>97738.095934429686</v>
      </c>
      <c r="K56" s="16">
        <f t="shared" si="3"/>
        <v>3305036.0195739875</v>
      </c>
      <c r="L56" s="23">
        <f t="shared" si="5"/>
        <v>33.771623796920572</v>
      </c>
    </row>
    <row r="57" spans="1:12" x14ac:dyDescent="0.25">
      <c r="A57" s="19">
        <v>48</v>
      </c>
      <c r="B57" s="11">
        <v>1</v>
      </c>
      <c r="C57" s="39">
        <v>659</v>
      </c>
      <c r="D57" s="11">
        <v>697</v>
      </c>
      <c r="E57" s="20">
        <v>0.5</v>
      </c>
      <c r="F57" s="21">
        <f t="shared" si="0"/>
        <v>1.4749262536873156E-3</v>
      </c>
      <c r="G57" s="21">
        <f t="shared" si="1"/>
        <v>1.4738393515106852E-3</v>
      </c>
      <c r="H57" s="16">
        <f t="shared" si="6"/>
        <v>97611.900846070188</v>
      </c>
      <c r="I57" s="16">
        <f t="shared" si="4"/>
        <v>143.86426064269739</v>
      </c>
      <c r="J57" s="16">
        <f t="shared" si="2"/>
        <v>97539.968715748837</v>
      </c>
      <c r="K57" s="16">
        <f t="shared" si="3"/>
        <v>3207297.9236395578</v>
      </c>
      <c r="L57" s="23">
        <f t="shared" si="5"/>
        <v>32.857652559162126</v>
      </c>
    </row>
    <row r="58" spans="1:12" x14ac:dyDescent="0.25">
      <c r="A58" s="19">
        <v>49</v>
      </c>
      <c r="B58" s="11">
        <v>1</v>
      </c>
      <c r="C58" s="39">
        <v>680</v>
      </c>
      <c r="D58" s="11">
        <v>662</v>
      </c>
      <c r="E58" s="20">
        <v>0.5</v>
      </c>
      <c r="F58" s="21">
        <f t="shared" si="0"/>
        <v>1.4903129657228018E-3</v>
      </c>
      <c r="G58" s="21">
        <f t="shared" si="1"/>
        <v>1.4892032762472078E-3</v>
      </c>
      <c r="H58" s="16">
        <f t="shared" si="6"/>
        <v>97468.036585427486</v>
      </c>
      <c r="I58" s="16">
        <f t="shared" si="4"/>
        <v>145.14971941240131</v>
      </c>
      <c r="J58" s="16">
        <f t="shared" si="2"/>
        <v>97395.461725721296</v>
      </c>
      <c r="K58" s="16">
        <f t="shared" si="3"/>
        <v>3109757.954923809</v>
      </c>
      <c r="L58" s="23">
        <f t="shared" si="5"/>
        <v>31.905412931943179</v>
      </c>
    </row>
    <row r="59" spans="1:12" x14ac:dyDescent="0.25">
      <c r="A59" s="19">
        <v>50</v>
      </c>
      <c r="B59" s="11">
        <v>1</v>
      </c>
      <c r="C59" s="39">
        <v>658</v>
      </c>
      <c r="D59" s="11">
        <v>678</v>
      </c>
      <c r="E59" s="20">
        <v>0.5</v>
      </c>
      <c r="F59" s="21">
        <f t="shared" si="0"/>
        <v>1.4970059880239522E-3</v>
      </c>
      <c r="G59" s="21">
        <f t="shared" si="1"/>
        <v>1.4958863126402395E-3</v>
      </c>
      <c r="H59" s="16">
        <f t="shared" si="6"/>
        <v>97322.886866015091</v>
      </c>
      <c r="I59" s="16">
        <f t="shared" si="4"/>
        <v>145.58397436950651</v>
      </c>
      <c r="J59" s="16">
        <f t="shared" si="2"/>
        <v>97250.094878830336</v>
      </c>
      <c r="K59" s="16">
        <f t="shared" si="3"/>
        <v>3012362.4931980879</v>
      </c>
      <c r="L59" s="23">
        <f t="shared" si="5"/>
        <v>30.952251728262258</v>
      </c>
    </row>
    <row r="60" spans="1:12" x14ac:dyDescent="0.25">
      <c r="A60" s="19">
        <v>51</v>
      </c>
      <c r="B60" s="11">
        <v>3</v>
      </c>
      <c r="C60" s="39">
        <v>659</v>
      </c>
      <c r="D60" s="11">
        <v>653</v>
      </c>
      <c r="E60" s="20">
        <v>0.5</v>
      </c>
      <c r="F60" s="21">
        <f t="shared" si="0"/>
        <v>4.5731707317073168E-3</v>
      </c>
      <c r="G60" s="21">
        <f t="shared" si="1"/>
        <v>4.5627376425855515E-3</v>
      </c>
      <c r="H60" s="16">
        <f t="shared" si="6"/>
        <v>97177.302891645581</v>
      </c>
      <c r="I60" s="16">
        <f t="shared" si="4"/>
        <v>443.39453790864906</v>
      </c>
      <c r="J60" s="16">
        <f t="shared" si="2"/>
        <v>96955.605622691248</v>
      </c>
      <c r="K60" s="16">
        <f t="shared" si="3"/>
        <v>2915112.3983192574</v>
      </c>
      <c r="L60" s="23">
        <f t="shared" si="5"/>
        <v>29.997873079166023</v>
      </c>
    </row>
    <row r="61" spans="1:12" x14ac:dyDescent="0.25">
      <c r="A61" s="19">
        <v>52</v>
      </c>
      <c r="B61" s="11">
        <v>1</v>
      </c>
      <c r="C61" s="39">
        <v>660</v>
      </c>
      <c r="D61" s="11">
        <v>663</v>
      </c>
      <c r="E61" s="20">
        <v>0.5</v>
      </c>
      <c r="F61" s="21">
        <f t="shared" si="0"/>
        <v>1.5117157974300832E-3</v>
      </c>
      <c r="G61" s="21">
        <f t="shared" si="1"/>
        <v>1.5105740181268882E-3</v>
      </c>
      <c r="H61" s="16">
        <f t="shared" si="6"/>
        <v>96733.90835373693</v>
      </c>
      <c r="I61" s="16">
        <f t="shared" si="4"/>
        <v>146.12372863102254</v>
      </c>
      <c r="J61" s="16">
        <f t="shared" si="2"/>
        <v>96660.846489421427</v>
      </c>
      <c r="K61" s="16">
        <f t="shared" si="3"/>
        <v>2818156.7926965663</v>
      </c>
      <c r="L61" s="23">
        <f t="shared" si="5"/>
        <v>29.133081053554868</v>
      </c>
    </row>
    <row r="62" spans="1:12" x14ac:dyDescent="0.25">
      <c r="A62" s="19">
        <v>53</v>
      </c>
      <c r="B62" s="11">
        <v>2</v>
      </c>
      <c r="C62" s="39">
        <v>644</v>
      </c>
      <c r="D62" s="11">
        <v>651</v>
      </c>
      <c r="E62" s="20">
        <v>0.5</v>
      </c>
      <c r="F62" s="21">
        <f t="shared" si="0"/>
        <v>3.0888030888030888E-3</v>
      </c>
      <c r="G62" s="21">
        <f t="shared" si="1"/>
        <v>3.0840400925212031E-3</v>
      </c>
      <c r="H62" s="16">
        <f t="shared" si="6"/>
        <v>96587.784625105909</v>
      </c>
      <c r="I62" s="16">
        <f t="shared" si="4"/>
        <v>297.88060023162967</v>
      </c>
      <c r="J62" s="16">
        <f t="shared" si="2"/>
        <v>96438.844324990103</v>
      </c>
      <c r="K62" s="16">
        <f t="shared" si="3"/>
        <v>2721495.9462071448</v>
      </c>
      <c r="L62" s="23">
        <f t="shared" si="5"/>
        <v>28.17639887663135</v>
      </c>
    </row>
    <row r="63" spans="1:12" x14ac:dyDescent="0.25">
      <c r="A63" s="19">
        <v>54</v>
      </c>
      <c r="B63" s="11">
        <v>1</v>
      </c>
      <c r="C63" s="39">
        <v>667</v>
      </c>
      <c r="D63" s="11">
        <v>635</v>
      </c>
      <c r="E63" s="20">
        <v>0.5</v>
      </c>
      <c r="F63" s="21">
        <f t="shared" si="0"/>
        <v>1.5360983102918587E-3</v>
      </c>
      <c r="G63" s="21">
        <f t="shared" si="1"/>
        <v>1.5349194167306218E-3</v>
      </c>
      <c r="H63" s="16">
        <f t="shared" si="6"/>
        <v>96289.904024874282</v>
      </c>
      <c r="I63" s="16">
        <f t="shared" si="4"/>
        <v>147.79724332290758</v>
      </c>
      <c r="J63" s="16">
        <f t="shared" si="2"/>
        <v>96216.005403212839</v>
      </c>
      <c r="K63" s="16">
        <f t="shared" si="3"/>
        <v>2625057.1018821546</v>
      </c>
      <c r="L63" s="23">
        <f t="shared" si="5"/>
        <v>27.262018053357199</v>
      </c>
    </row>
    <row r="64" spans="1:12" x14ac:dyDescent="0.25">
      <c r="A64" s="19">
        <v>55</v>
      </c>
      <c r="B64" s="11">
        <v>2</v>
      </c>
      <c r="C64" s="39">
        <v>621</v>
      </c>
      <c r="D64" s="11">
        <v>653</v>
      </c>
      <c r="E64" s="20">
        <v>0.5</v>
      </c>
      <c r="F64" s="21">
        <f t="shared" si="0"/>
        <v>3.1397174254317113E-3</v>
      </c>
      <c r="G64" s="21">
        <f t="shared" si="1"/>
        <v>3.1347962382445144E-3</v>
      </c>
      <c r="H64" s="16">
        <f t="shared" si="6"/>
        <v>96142.106781551382</v>
      </c>
      <c r="I64" s="16">
        <f t="shared" si="4"/>
        <v>301.38591467570967</v>
      </c>
      <c r="J64" s="16">
        <f t="shared" si="2"/>
        <v>95991.413824213523</v>
      </c>
      <c r="K64" s="16">
        <f t="shared" si="3"/>
        <v>2528841.0964789419</v>
      </c>
      <c r="L64" s="23">
        <f t="shared" si="5"/>
        <v>26.303158742140219</v>
      </c>
    </row>
    <row r="65" spans="1:12" x14ac:dyDescent="0.25">
      <c r="A65" s="19">
        <v>56</v>
      </c>
      <c r="B65" s="11">
        <v>4</v>
      </c>
      <c r="C65" s="39">
        <v>693</v>
      </c>
      <c r="D65" s="11">
        <v>608</v>
      </c>
      <c r="E65" s="20">
        <v>0.5</v>
      </c>
      <c r="F65" s="21">
        <f t="shared" si="0"/>
        <v>6.1491160645657187E-3</v>
      </c>
      <c r="G65" s="21">
        <f t="shared" si="1"/>
        <v>6.1302681992337167E-3</v>
      </c>
      <c r="H65" s="16">
        <f t="shared" si="6"/>
        <v>95840.720866875665</v>
      </c>
      <c r="I65" s="16">
        <f t="shared" si="4"/>
        <v>587.52932332184321</v>
      </c>
      <c r="J65" s="16">
        <f t="shared" si="2"/>
        <v>95546.956205214752</v>
      </c>
      <c r="K65" s="16">
        <f t="shared" si="3"/>
        <v>2432849.6826547282</v>
      </c>
      <c r="L65" s="23">
        <f t="shared" si="5"/>
        <v>25.384300750763305</v>
      </c>
    </row>
    <row r="66" spans="1:12" x14ac:dyDescent="0.25">
      <c r="A66" s="19">
        <v>57</v>
      </c>
      <c r="B66" s="11">
        <v>5</v>
      </c>
      <c r="C66" s="39">
        <v>725</v>
      </c>
      <c r="D66" s="11">
        <v>689</v>
      </c>
      <c r="E66" s="20">
        <v>0.5</v>
      </c>
      <c r="F66" s="21">
        <f t="shared" si="0"/>
        <v>7.0721357850070717E-3</v>
      </c>
      <c r="G66" s="21">
        <f t="shared" si="1"/>
        <v>7.0472163495419304E-3</v>
      </c>
      <c r="H66" s="16">
        <f t="shared" si="6"/>
        <v>95253.191543553825</v>
      </c>
      <c r="I66" s="16">
        <f t="shared" si="4"/>
        <v>671.26984879178167</v>
      </c>
      <c r="J66" s="16">
        <f t="shared" si="2"/>
        <v>94917.556619157942</v>
      </c>
      <c r="K66" s="16">
        <f t="shared" si="3"/>
        <v>2337302.7264495133</v>
      </c>
      <c r="L66" s="23">
        <f t="shared" si="5"/>
        <v>24.537789113142722</v>
      </c>
    </row>
    <row r="67" spans="1:12" x14ac:dyDescent="0.25">
      <c r="A67" s="19">
        <v>58</v>
      </c>
      <c r="B67" s="11">
        <v>5</v>
      </c>
      <c r="C67" s="39">
        <v>652</v>
      </c>
      <c r="D67" s="11">
        <v>713</v>
      </c>
      <c r="E67" s="20">
        <v>0.5</v>
      </c>
      <c r="F67" s="21">
        <f t="shared" si="0"/>
        <v>7.326007326007326E-3</v>
      </c>
      <c r="G67" s="21">
        <f t="shared" si="1"/>
        <v>7.2992700729927005E-3</v>
      </c>
      <c r="H67" s="16">
        <f t="shared" si="6"/>
        <v>94581.921694762044</v>
      </c>
      <c r="I67" s="16">
        <f t="shared" si="4"/>
        <v>690.3789904727156</v>
      </c>
      <c r="J67" s="16">
        <f t="shared" si="2"/>
        <v>94236.732199525679</v>
      </c>
      <c r="K67" s="16">
        <f t="shared" si="3"/>
        <v>2242385.1698303553</v>
      </c>
      <c r="L67" s="23">
        <f t="shared" si="5"/>
        <v>23.708390881156507</v>
      </c>
    </row>
    <row r="68" spans="1:12" x14ac:dyDescent="0.25">
      <c r="A68" s="19">
        <v>59</v>
      </c>
      <c r="B68" s="11">
        <v>3</v>
      </c>
      <c r="C68" s="39">
        <v>590</v>
      </c>
      <c r="D68" s="11">
        <v>640</v>
      </c>
      <c r="E68" s="20">
        <v>0.5</v>
      </c>
      <c r="F68" s="21">
        <f t="shared" si="0"/>
        <v>4.8780487804878049E-3</v>
      </c>
      <c r="G68" s="21">
        <f t="shared" si="1"/>
        <v>4.8661800486618006E-3</v>
      </c>
      <c r="H68" s="16">
        <f t="shared" si="6"/>
        <v>93891.542704289328</v>
      </c>
      <c r="I68" s="16">
        <f t="shared" si="4"/>
        <v>456.89315184569017</v>
      </c>
      <c r="J68" s="16">
        <f t="shared" si="2"/>
        <v>93663.09612836648</v>
      </c>
      <c r="K68" s="16">
        <f t="shared" si="3"/>
        <v>2148148.4376308299</v>
      </c>
      <c r="L68" s="23">
        <f t="shared" si="5"/>
        <v>22.87904081410619</v>
      </c>
    </row>
    <row r="69" spans="1:12" x14ac:dyDescent="0.25">
      <c r="A69" s="19">
        <v>60</v>
      </c>
      <c r="B69" s="11">
        <v>1</v>
      </c>
      <c r="C69" s="39">
        <v>563</v>
      </c>
      <c r="D69" s="11">
        <v>589</v>
      </c>
      <c r="E69" s="20">
        <v>0.5</v>
      </c>
      <c r="F69" s="21">
        <f t="shared" si="0"/>
        <v>1.736111111111111E-3</v>
      </c>
      <c r="G69" s="21">
        <f t="shared" si="1"/>
        <v>1.7346053772766695E-3</v>
      </c>
      <c r="H69" s="16">
        <f t="shared" si="6"/>
        <v>93434.649552443632</v>
      </c>
      <c r="I69" s="16">
        <f t="shared" si="4"/>
        <v>162.0722455376299</v>
      </c>
      <c r="J69" s="16">
        <f t="shared" si="2"/>
        <v>93353.613429674821</v>
      </c>
      <c r="K69" s="16">
        <f t="shared" si="3"/>
        <v>2054485.3415024634</v>
      </c>
      <c r="L69" s="23">
        <f t="shared" si="5"/>
        <v>21.988473776522358</v>
      </c>
    </row>
    <row r="70" spans="1:12" x14ac:dyDescent="0.25">
      <c r="A70" s="19">
        <v>61</v>
      </c>
      <c r="B70" s="11">
        <v>7</v>
      </c>
      <c r="C70" s="39">
        <v>579</v>
      </c>
      <c r="D70" s="11">
        <v>556</v>
      </c>
      <c r="E70" s="20">
        <v>0.5</v>
      </c>
      <c r="F70" s="21">
        <f t="shared" si="0"/>
        <v>1.2334801762114538E-2</v>
      </c>
      <c r="G70" s="21">
        <f t="shared" si="1"/>
        <v>1.2259194395796848E-2</v>
      </c>
      <c r="H70" s="16">
        <f t="shared" si="6"/>
        <v>93272.577306906009</v>
      </c>
      <c r="I70" s="16">
        <f t="shared" si="4"/>
        <v>1143.4466570023503</v>
      </c>
      <c r="J70" s="16">
        <f t="shared" si="2"/>
        <v>92700.853978404833</v>
      </c>
      <c r="K70" s="16">
        <f t="shared" si="3"/>
        <v>1961131.7280727886</v>
      </c>
      <c r="L70" s="23">
        <f t="shared" si="5"/>
        <v>21.025812566750893</v>
      </c>
    </row>
    <row r="71" spans="1:12" x14ac:dyDescent="0.25">
      <c r="A71" s="19">
        <v>62</v>
      </c>
      <c r="B71" s="11">
        <v>5</v>
      </c>
      <c r="C71" s="39">
        <v>511</v>
      </c>
      <c r="D71" s="11">
        <v>563</v>
      </c>
      <c r="E71" s="20">
        <v>0.5</v>
      </c>
      <c r="F71" s="21">
        <f t="shared" si="0"/>
        <v>9.3109869646182501E-3</v>
      </c>
      <c r="G71" s="21">
        <f t="shared" si="1"/>
        <v>9.267840593141799E-3</v>
      </c>
      <c r="H71" s="16">
        <f t="shared" si="6"/>
        <v>92129.130649903658</v>
      </c>
      <c r="I71" s="16">
        <f t="shared" si="4"/>
        <v>853.83809684804146</v>
      </c>
      <c r="J71" s="16">
        <f t="shared" si="2"/>
        <v>91702.211601479648</v>
      </c>
      <c r="K71" s="16">
        <f t="shared" si="3"/>
        <v>1868430.8740943838</v>
      </c>
      <c r="L71" s="23">
        <f t="shared" si="5"/>
        <v>20.280565559600639</v>
      </c>
    </row>
    <row r="72" spans="1:12" x14ac:dyDescent="0.25">
      <c r="A72" s="19">
        <v>63</v>
      </c>
      <c r="B72" s="11">
        <v>9</v>
      </c>
      <c r="C72" s="39">
        <v>426</v>
      </c>
      <c r="D72" s="11">
        <v>509</v>
      </c>
      <c r="E72" s="20">
        <v>0.5</v>
      </c>
      <c r="F72" s="21">
        <f t="shared" si="0"/>
        <v>1.9251336898395723E-2</v>
      </c>
      <c r="G72" s="21">
        <f t="shared" si="1"/>
        <v>1.9067796610169496E-2</v>
      </c>
      <c r="H72" s="16">
        <f t="shared" si="6"/>
        <v>91275.292553055624</v>
      </c>
      <c r="I72" s="16">
        <f t="shared" si="4"/>
        <v>1740.418713935383</v>
      </c>
      <c r="J72" s="16">
        <f t="shared" si="2"/>
        <v>90405.08319608793</v>
      </c>
      <c r="K72" s="16">
        <f t="shared" si="3"/>
        <v>1776728.6624929041</v>
      </c>
      <c r="L72" s="23">
        <f t="shared" si="5"/>
        <v>19.465603591028145</v>
      </c>
    </row>
    <row r="73" spans="1:12" x14ac:dyDescent="0.25">
      <c r="A73" s="19">
        <v>64</v>
      </c>
      <c r="B73" s="11">
        <v>7</v>
      </c>
      <c r="C73" s="39">
        <v>399</v>
      </c>
      <c r="D73" s="11">
        <v>418</v>
      </c>
      <c r="E73" s="20">
        <v>0.5</v>
      </c>
      <c r="F73" s="21">
        <f t="shared" ref="F73:F104" si="7">B73/((C73+D73)/2)</f>
        <v>1.7135862913096694E-2</v>
      </c>
      <c r="G73" s="21">
        <f t="shared" ref="G73:G103" si="8">F73/((1+(1-E73)*F73))</f>
        <v>1.6990291262135922E-2</v>
      </c>
      <c r="H73" s="16">
        <f t="shared" si="6"/>
        <v>89534.873839120235</v>
      </c>
      <c r="I73" s="16">
        <f t="shared" si="4"/>
        <v>1521.2235846452465</v>
      </c>
      <c r="J73" s="16">
        <f t="shared" ref="J73:J103" si="9">H74+I73*E73</f>
        <v>88774.262046797608</v>
      </c>
      <c r="K73" s="16">
        <f t="shared" ref="K73:K97" si="10">K74+J73</f>
        <v>1686323.5792968161</v>
      </c>
      <c r="L73" s="23">
        <f t="shared" si="5"/>
        <v>18.834265431890465</v>
      </c>
    </row>
    <row r="74" spans="1:12" x14ac:dyDescent="0.25">
      <c r="A74" s="19">
        <v>65</v>
      </c>
      <c r="B74" s="11">
        <v>5</v>
      </c>
      <c r="C74" s="39">
        <v>358</v>
      </c>
      <c r="D74" s="11">
        <v>395</v>
      </c>
      <c r="E74" s="20">
        <v>0.5</v>
      </c>
      <c r="F74" s="21">
        <f t="shared" si="7"/>
        <v>1.3280212483399735E-2</v>
      </c>
      <c r="G74" s="21">
        <f t="shared" si="8"/>
        <v>1.3192612137203167E-2</v>
      </c>
      <c r="H74" s="16">
        <f t="shared" si="6"/>
        <v>88013.650254474982</v>
      </c>
      <c r="I74" s="16">
        <f t="shared" ref="I74:I103" si="11">H74*G74</f>
        <v>1161.1299505867412</v>
      </c>
      <c r="J74" s="16">
        <f t="shared" si="9"/>
        <v>87433.085279181614</v>
      </c>
      <c r="K74" s="16">
        <f t="shared" si="10"/>
        <v>1597549.3172500185</v>
      </c>
      <c r="L74" s="23">
        <f t="shared" ref="L74:L103" si="12">K74/H74</f>
        <v>18.151153970219436</v>
      </c>
    </row>
    <row r="75" spans="1:12" x14ac:dyDescent="0.25">
      <c r="A75" s="19">
        <v>66</v>
      </c>
      <c r="B75" s="11">
        <v>5</v>
      </c>
      <c r="C75" s="39">
        <v>348</v>
      </c>
      <c r="D75" s="11">
        <v>352</v>
      </c>
      <c r="E75" s="20">
        <v>0.5</v>
      </c>
      <c r="F75" s="21">
        <f t="shared" si="7"/>
        <v>1.4285714285714285E-2</v>
      </c>
      <c r="G75" s="21">
        <f t="shared" si="8"/>
        <v>1.4184397163120567E-2</v>
      </c>
      <c r="H75" s="16">
        <f t="shared" ref="H75:H104" si="13">H74-I74</f>
        <v>86852.520303888246</v>
      </c>
      <c r="I75" s="16">
        <f t="shared" si="11"/>
        <v>1231.950642608344</v>
      </c>
      <c r="J75" s="16">
        <f t="shared" si="9"/>
        <v>86236.544982584077</v>
      </c>
      <c r="K75" s="16">
        <f t="shared" si="10"/>
        <v>1510116.2319708369</v>
      </c>
      <c r="L75" s="23">
        <f t="shared" si="12"/>
        <v>17.387131964473706</v>
      </c>
    </row>
    <row r="76" spans="1:12" x14ac:dyDescent="0.25">
      <c r="A76" s="19">
        <v>67</v>
      </c>
      <c r="B76" s="11">
        <v>6</v>
      </c>
      <c r="C76" s="39">
        <v>229</v>
      </c>
      <c r="D76" s="11">
        <v>335</v>
      </c>
      <c r="E76" s="20">
        <v>0.5</v>
      </c>
      <c r="F76" s="21">
        <f t="shared" si="7"/>
        <v>2.1276595744680851E-2</v>
      </c>
      <c r="G76" s="21">
        <f t="shared" si="8"/>
        <v>2.1052631578947368E-2</v>
      </c>
      <c r="H76" s="16">
        <f t="shared" si="13"/>
        <v>85620.569661279907</v>
      </c>
      <c r="I76" s="16">
        <f t="shared" si="11"/>
        <v>1802.5383086585243</v>
      </c>
      <c r="J76" s="16">
        <f t="shared" si="9"/>
        <v>84719.300506950647</v>
      </c>
      <c r="K76" s="16">
        <f t="shared" si="10"/>
        <v>1423879.6869882527</v>
      </c>
      <c r="L76" s="23">
        <f t="shared" si="12"/>
        <v>16.630112280509298</v>
      </c>
    </row>
    <row r="77" spans="1:12" x14ac:dyDescent="0.25">
      <c r="A77" s="19">
        <v>68</v>
      </c>
      <c r="B77" s="11">
        <v>6</v>
      </c>
      <c r="C77" s="39">
        <v>229</v>
      </c>
      <c r="D77" s="11">
        <v>222</v>
      </c>
      <c r="E77" s="20">
        <v>0.5</v>
      </c>
      <c r="F77" s="21">
        <f t="shared" si="7"/>
        <v>2.6607538802660754E-2</v>
      </c>
      <c r="G77" s="21">
        <f t="shared" si="8"/>
        <v>2.6258205689277902E-2</v>
      </c>
      <c r="H77" s="16">
        <f t="shared" si="13"/>
        <v>83818.031352621387</v>
      </c>
      <c r="I77" s="16">
        <f t="shared" si="11"/>
        <v>2200.9111077274765</v>
      </c>
      <c r="J77" s="16">
        <f t="shared" si="9"/>
        <v>82717.575798757651</v>
      </c>
      <c r="K77" s="16">
        <f t="shared" si="10"/>
        <v>1339160.3864813021</v>
      </c>
      <c r="L77" s="23">
        <f t="shared" si="12"/>
        <v>15.976996415574012</v>
      </c>
    </row>
    <row r="78" spans="1:12" x14ac:dyDescent="0.25">
      <c r="A78" s="19">
        <v>69</v>
      </c>
      <c r="B78" s="11">
        <v>6</v>
      </c>
      <c r="C78" s="39">
        <v>279</v>
      </c>
      <c r="D78" s="11">
        <v>224</v>
      </c>
      <c r="E78" s="20">
        <v>0.5</v>
      </c>
      <c r="F78" s="21">
        <f t="shared" si="7"/>
        <v>2.3856858846918488E-2</v>
      </c>
      <c r="G78" s="21">
        <f t="shared" si="8"/>
        <v>2.3575638506876228E-2</v>
      </c>
      <c r="H78" s="16">
        <f t="shared" si="13"/>
        <v>81617.120244893915</v>
      </c>
      <c r="I78" s="16">
        <f t="shared" si="11"/>
        <v>1924.1757228658682</v>
      </c>
      <c r="J78" s="16">
        <f t="shared" si="9"/>
        <v>80655.032383460988</v>
      </c>
      <c r="K78" s="16">
        <f t="shared" si="10"/>
        <v>1256442.8106825445</v>
      </c>
      <c r="L78" s="23">
        <f t="shared" si="12"/>
        <v>15.39435362228612</v>
      </c>
    </row>
    <row r="79" spans="1:12" ht="14.5" x14ac:dyDescent="0.35">
      <c r="A79" s="19">
        <v>70</v>
      </c>
      <c r="B79" s="1">
        <v>0</v>
      </c>
      <c r="C79" s="39">
        <v>167</v>
      </c>
      <c r="D79" s="11">
        <v>281</v>
      </c>
      <c r="E79" s="20">
        <v>0.5</v>
      </c>
      <c r="F79" s="21">
        <f t="shared" si="7"/>
        <v>0</v>
      </c>
      <c r="G79" s="21">
        <f t="shared" si="8"/>
        <v>0</v>
      </c>
      <c r="H79" s="16">
        <f t="shared" si="13"/>
        <v>79692.944522028047</v>
      </c>
      <c r="I79" s="16">
        <f t="shared" si="11"/>
        <v>0</v>
      </c>
      <c r="J79" s="16">
        <f t="shared" si="9"/>
        <v>79692.944522028047</v>
      </c>
      <c r="K79" s="16">
        <f t="shared" si="10"/>
        <v>1175787.7782990835</v>
      </c>
      <c r="L79" s="23">
        <f t="shared" si="12"/>
        <v>14.753975842542525</v>
      </c>
    </row>
    <row r="80" spans="1:12" x14ac:dyDescent="0.25">
      <c r="A80" s="19">
        <v>71</v>
      </c>
      <c r="B80" s="11">
        <v>5</v>
      </c>
      <c r="C80" s="39">
        <v>165</v>
      </c>
      <c r="D80" s="11">
        <v>170</v>
      </c>
      <c r="E80" s="20">
        <v>0.5</v>
      </c>
      <c r="F80" s="21">
        <f t="shared" si="7"/>
        <v>2.9850746268656716E-2</v>
      </c>
      <c r="G80" s="21">
        <f t="shared" si="8"/>
        <v>2.9411764705882353E-2</v>
      </c>
      <c r="H80" s="16">
        <f t="shared" si="13"/>
        <v>79692.944522028047</v>
      </c>
      <c r="I80" s="16">
        <f t="shared" si="11"/>
        <v>2343.9101330008248</v>
      </c>
      <c r="J80" s="16">
        <f t="shared" si="9"/>
        <v>78520.989455527626</v>
      </c>
      <c r="K80" s="16">
        <f t="shared" si="10"/>
        <v>1096094.8337770554</v>
      </c>
      <c r="L80" s="23">
        <f t="shared" si="12"/>
        <v>13.753975842542525</v>
      </c>
    </row>
    <row r="81" spans="1:12" x14ac:dyDescent="0.25">
      <c r="A81" s="19">
        <v>72</v>
      </c>
      <c r="B81" s="11">
        <v>3</v>
      </c>
      <c r="C81" s="39">
        <v>191</v>
      </c>
      <c r="D81" s="11">
        <v>160</v>
      </c>
      <c r="E81" s="20">
        <v>0.5</v>
      </c>
      <c r="F81" s="21">
        <f t="shared" si="7"/>
        <v>1.7094017094017096E-2</v>
      </c>
      <c r="G81" s="21">
        <f t="shared" si="8"/>
        <v>1.6949152542372885E-2</v>
      </c>
      <c r="H81" s="16">
        <f t="shared" si="13"/>
        <v>77349.03438902722</v>
      </c>
      <c r="I81" s="16">
        <f t="shared" si="11"/>
        <v>1311.0005828648684</v>
      </c>
      <c r="J81" s="16">
        <f t="shared" si="9"/>
        <v>76693.534097594777</v>
      </c>
      <c r="K81" s="16">
        <f t="shared" si="10"/>
        <v>1017573.8443215278</v>
      </c>
      <c r="L81" s="23">
        <f t="shared" si="12"/>
        <v>13.155611474134723</v>
      </c>
    </row>
    <row r="82" spans="1:12" x14ac:dyDescent="0.25">
      <c r="A82" s="19">
        <v>73</v>
      </c>
      <c r="B82" s="11">
        <v>6</v>
      </c>
      <c r="C82" s="39">
        <v>153</v>
      </c>
      <c r="D82" s="11">
        <v>184</v>
      </c>
      <c r="E82" s="20">
        <v>0.5</v>
      </c>
      <c r="F82" s="21">
        <f t="shared" si="7"/>
        <v>3.5608308605341248E-2</v>
      </c>
      <c r="G82" s="21">
        <f t="shared" si="8"/>
        <v>3.4985422740524783E-2</v>
      </c>
      <c r="H82" s="16">
        <f t="shared" si="13"/>
        <v>76038.033806162348</v>
      </c>
      <c r="I82" s="16">
        <f t="shared" si="11"/>
        <v>2660.2227570669043</v>
      </c>
      <c r="J82" s="16">
        <f t="shared" si="9"/>
        <v>74707.922427628888</v>
      </c>
      <c r="K82" s="16">
        <f t="shared" si="10"/>
        <v>940880.31022393296</v>
      </c>
      <c r="L82" s="23">
        <f t="shared" si="12"/>
        <v>12.373811671964633</v>
      </c>
    </row>
    <row r="83" spans="1:12" x14ac:dyDescent="0.25">
      <c r="A83" s="19">
        <v>74</v>
      </c>
      <c r="B83" s="11">
        <v>8</v>
      </c>
      <c r="C83" s="39">
        <v>137</v>
      </c>
      <c r="D83" s="11">
        <v>147</v>
      </c>
      <c r="E83" s="20">
        <v>0.5</v>
      </c>
      <c r="F83" s="21">
        <f t="shared" si="7"/>
        <v>5.6338028169014086E-2</v>
      </c>
      <c r="G83" s="21">
        <f t="shared" si="8"/>
        <v>5.4794520547945209E-2</v>
      </c>
      <c r="H83" s="16">
        <f t="shared" si="13"/>
        <v>73377.811049095442</v>
      </c>
      <c r="I83" s="16">
        <f t="shared" si="11"/>
        <v>4020.7019752929014</v>
      </c>
      <c r="J83" s="16">
        <f t="shared" si="9"/>
        <v>71367.46006144899</v>
      </c>
      <c r="K83" s="16">
        <f t="shared" si="10"/>
        <v>866172.38779630407</v>
      </c>
      <c r="L83" s="23">
        <f t="shared" si="12"/>
        <v>11.80428218575187</v>
      </c>
    </row>
    <row r="84" spans="1:12" x14ac:dyDescent="0.25">
      <c r="A84" s="19">
        <v>75</v>
      </c>
      <c r="B84" s="11">
        <v>6</v>
      </c>
      <c r="C84" s="39">
        <v>137</v>
      </c>
      <c r="D84" s="11">
        <v>130</v>
      </c>
      <c r="E84" s="20">
        <v>0.5</v>
      </c>
      <c r="F84" s="21">
        <f t="shared" si="7"/>
        <v>4.49438202247191E-2</v>
      </c>
      <c r="G84" s="21">
        <f t="shared" si="8"/>
        <v>4.3956043956043953E-2</v>
      </c>
      <c r="H84" s="16">
        <f t="shared" si="13"/>
        <v>69357.109073802538</v>
      </c>
      <c r="I84" s="16">
        <f t="shared" si="11"/>
        <v>3048.6641351121993</v>
      </c>
      <c r="J84" s="16">
        <f t="shared" si="9"/>
        <v>67832.777006246441</v>
      </c>
      <c r="K84" s="16">
        <f t="shared" si="10"/>
        <v>794804.9277348551</v>
      </c>
      <c r="L84" s="23">
        <f t="shared" si="12"/>
        <v>11.459602892172269</v>
      </c>
    </row>
    <row r="85" spans="1:12" x14ac:dyDescent="0.25">
      <c r="A85" s="19">
        <v>76</v>
      </c>
      <c r="B85" s="11">
        <v>7</v>
      </c>
      <c r="C85" s="39">
        <v>159</v>
      </c>
      <c r="D85" s="11">
        <v>129</v>
      </c>
      <c r="E85" s="20">
        <v>0.5</v>
      </c>
      <c r="F85" s="21">
        <f t="shared" si="7"/>
        <v>4.8611111111111112E-2</v>
      </c>
      <c r="G85" s="21">
        <f t="shared" si="8"/>
        <v>4.7457627118644069E-2</v>
      </c>
      <c r="H85" s="16">
        <f t="shared" si="13"/>
        <v>66308.444938690343</v>
      </c>
      <c r="I85" s="16">
        <f t="shared" si="11"/>
        <v>3146.841454717508</v>
      </c>
      <c r="J85" s="16">
        <f t="shared" si="9"/>
        <v>64735.024211331591</v>
      </c>
      <c r="K85" s="16">
        <f t="shared" si="10"/>
        <v>726972.15072860871</v>
      </c>
      <c r="L85" s="23">
        <f t="shared" si="12"/>
        <v>10.963492680318121</v>
      </c>
    </row>
    <row r="86" spans="1:12" x14ac:dyDescent="0.25">
      <c r="A86" s="19">
        <v>77</v>
      </c>
      <c r="B86" s="11">
        <v>7</v>
      </c>
      <c r="C86" s="39">
        <v>111</v>
      </c>
      <c r="D86" s="11">
        <v>150</v>
      </c>
      <c r="E86" s="20">
        <v>0.5</v>
      </c>
      <c r="F86" s="21">
        <f t="shared" si="7"/>
        <v>5.3639846743295021E-2</v>
      </c>
      <c r="G86" s="21">
        <f t="shared" si="8"/>
        <v>5.2238805970149252E-2</v>
      </c>
      <c r="H86" s="16">
        <f t="shared" si="13"/>
        <v>63161.603483972838</v>
      </c>
      <c r="I86" s="16">
        <f t="shared" si="11"/>
        <v>3299.4867491627601</v>
      </c>
      <c r="J86" s="16">
        <f t="shared" si="9"/>
        <v>61511.860109391462</v>
      </c>
      <c r="K86" s="16">
        <f t="shared" si="10"/>
        <v>662237.12651727709</v>
      </c>
      <c r="L86" s="23">
        <f t="shared" si="12"/>
        <v>10.484805482896247</v>
      </c>
    </row>
    <row r="87" spans="1:12" x14ac:dyDescent="0.25">
      <c r="A87" s="19">
        <v>78</v>
      </c>
      <c r="B87" s="11">
        <v>6</v>
      </c>
      <c r="C87" s="39">
        <v>98</v>
      </c>
      <c r="D87" s="11">
        <v>101</v>
      </c>
      <c r="E87" s="20">
        <v>0.5</v>
      </c>
      <c r="F87" s="21">
        <f t="shared" si="7"/>
        <v>6.030150753768844E-2</v>
      </c>
      <c r="G87" s="21">
        <f t="shared" si="8"/>
        <v>5.8536585365853662E-2</v>
      </c>
      <c r="H87" s="16">
        <f t="shared" si="13"/>
        <v>59862.116734810079</v>
      </c>
      <c r="I87" s="16">
        <f t="shared" si="11"/>
        <v>3504.1239064279071</v>
      </c>
      <c r="J87" s="16">
        <f t="shared" si="9"/>
        <v>58110.054781596125</v>
      </c>
      <c r="K87" s="16">
        <f t="shared" si="10"/>
        <v>600725.26640788559</v>
      </c>
      <c r="L87" s="23">
        <f t="shared" si="12"/>
        <v>10.035149092189739</v>
      </c>
    </row>
    <row r="88" spans="1:12" x14ac:dyDescent="0.25">
      <c r="A88" s="19">
        <v>79</v>
      </c>
      <c r="B88" s="11">
        <v>3</v>
      </c>
      <c r="C88" s="39">
        <v>107</v>
      </c>
      <c r="D88" s="11">
        <v>92</v>
      </c>
      <c r="E88" s="20">
        <v>0.5</v>
      </c>
      <c r="F88" s="21">
        <f t="shared" si="7"/>
        <v>3.015075376884422E-2</v>
      </c>
      <c r="G88" s="21">
        <f t="shared" si="8"/>
        <v>2.9702970297029702E-2</v>
      </c>
      <c r="H88" s="16">
        <f t="shared" si="13"/>
        <v>56357.992828382172</v>
      </c>
      <c r="I88" s="16">
        <f t="shared" si="11"/>
        <v>1673.9997869816486</v>
      </c>
      <c r="J88" s="16">
        <f t="shared" si="9"/>
        <v>55520.992934891343</v>
      </c>
      <c r="K88" s="16">
        <f t="shared" si="10"/>
        <v>542615.21162628941</v>
      </c>
      <c r="L88" s="23">
        <f t="shared" si="12"/>
        <v>9.62800810310309</v>
      </c>
    </row>
    <row r="89" spans="1:12" x14ac:dyDescent="0.25">
      <c r="A89" s="19">
        <v>80</v>
      </c>
      <c r="B89" s="11">
        <v>6</v>
      </c>
      <c r="C89" s="39">
        <v>88</v>
      </c>
      <c r="D89" s="11">
        <v>103</v>
      </c>
      <c r="E89" s="20">
        <v>0.5</v>
      </c>
      <c r="F89" s="21">
        <f t="shared" si="7"/>
        <v>6.2827225130890049E-2</v>
      </c>
      <c r="G89" s="21">
        <f t="shared" si="8"/>
        <v>6.0913705583756347E-2</v>
      </c>
      <c r="H89" s="16">
        <f t="shared" si="13"/>
        <v>54683.993041400521</v>
      </c>
      <c r="I89" s="16">
        <f t="shared" si="11"/>
        <v>3331.0046522680523</v>
      </c>
      <c r="J89" s="16">
        <f t="shared" si="9"/>
        <v>53018.490715266496</v>
      </c>
      <c r="K89" s="16">
        <f t="shared" si="10"/>
        <v>487094.2186913981</v>
      </c>
      <c r="L89" s="23">
        <f t="shared" si="12"/>
        <v>8.9074369225858394</v>
      </c>
    </row>
    <row r="90" spans="1:12" x14ac:dyDescent="0.25">
      <c r="A90" s="19">
        <v>81</v>
      </c>
      <c r="B90" s="11">
        <v>7</v>
      </c>
      <c r="C90" s="39">
        <v>85</v>
      </c>
      <c r="D90" s="11">
        <v>85</v>
      </c>
      <c r="E90" s="20">
        <v>0.5</v>
      </c>
      <c r="F90" s="21">
        <f t="shared" si="7"/>
        <v>8.2352941176470587E-2</v>
      </c>
      <c r="G90" s="21">
        <f t="shared" si="8"/>
        <v>7.9096045197740106E-2</v>
      </c>
      <c r="H90" s="16">
        <f t="shared" si="13"/>
        <v>51352.988389132472</v>
      </c>
      <c r="I90" s="16">
        <f t="shared" si="11"/>
        <v>4061.8182906658449</v>
      </c>
      <c r="J90" s="16">
        <f t="shared" si="9"/>
        <v>49322.079243799548</v>
      </c>
      <c r="K90" s="16">
        <f t="shared" si="10"/>
        <v>434075.7279761316</v>
      </c>
      <c r="L90" s="23">
        <f t="shared" si="12"/>
        <v>8.4527841824292445</v>
      </c>
    </row>
    <row r="91" spans="1:12" x14ac:dyDescent="0.25">
      <c r="A91" s="19">
        <v>82</v>
      </c>
      <c r="B91" s="11">
        <v>6</v>
      </c>
      <c r="C91" s="39">
        <v>69</v>
      </c>
      <c r="D91" s="11">
        <v>77</v>
      </c>
      <c r="E91" s="20">
        <v>0.5</v>
      </c>
      <c r="F91" s="21">
        <f t="shared" si="7"/>
        <v>8.2191780821917804E-2</v>
      </c>
      <c r="G91" s="21">
        <f t="shared" si="8"/>
        <v>7.8947368421052627E-2</v>
      </c>
      <c r="H91" s="16">
        <f t="shared" si="13"/>
        <v>47291.170098466624</v>
      </c>
      <c r="I91" s="16">
        <f t="shared" si="11"/>
        <v>3733.5134288263121</v>
      </c>
      <c r="J91" s="16">
        <f t="shared" si="9"/>
        <v>45424.413384053463</v>
      </c>
      <c r="K91" s="16">
        <f t="shared" si="10"/>
        <v>384753.64873233205</v>
      </c>
      <c r="L91" s="23">
        <f t="shared" si="12"/>
        <v>8.135845400552002</v>
      </c>
    </row>
    <row r="92" spans="1:12" x14ac:dyDescent="0.25">
      <c r="A92" s="19">
        <v>83</v>
      </c>
      <c r="B92" s="11">
        <v>5</v>
      </c>
      <c r="C92" s="39">
        <v>57</v>
      </c>
      <c r="D92" s="11">
        <v>61</v>
      </c>
      <c r="E92" s="20">
        <v>0.5</v>
      </c>
      <c r="F92" s="21">
        <f t="shared" si="7"/>
        <v>8.4745762711864403E-2</v>
      </c>
      <c r="G92" s="21">
        <f t="shared" si="8"/>
        <v>8.1300813008130093E-2</v>
      </c>
      <c r="H92" s="16">
        <f t="shared" si="13"/>
        <v>43557.65666964031</v>
      </c>
      <c r="I92" s="16">
        <f t="shared" si="11"/>
        <v>3541.2728999707574</v>
      </c>
      <c r="J92" s="16">
        <f t="shared" si="9"/>
        <v>41787.020219654936</v>
      </c>
      <c r="K92" s="16">
        <f t="shared" si="10"/>
        <v>339329.2353482786</v>
      </c>
      <c r="L92" s="23">
        <f t="shared" si="12"/>
        <v>7.7903464348850315</v>
      </c>
    </row>
    <row r="93" spans="1:12" x14ac:dyDescent="0.25">
      <c r="A93" s="19">
        <v>84</v>
      </c>
      <c r="B93" s="11">
        <v>4</v>
      </c>
      <c r="C93" s="39">
        <v>51</v>
      </c>
      <c r="D93" s="11">
        <v>55</v>
      </c>
      <c r="E93" s="20">
        <v>0.5</v>
      </c>
      <c r="F93" s="21">
        <f t="shared" si="7"/>
        <v>7.5471698113207544E-2</v>
      </c>
      <c r="G93" s="21">
        <f t="shared" si="8"/>
        <v>7.2727272727272724E-2</v>
      </c>
      <c r="H93" s="16">
        <f t="shared" si="13"/>
        <v>40016.383769669555</v>
      </c>
      <c r="I93" s="16">
        <f t="shared" si="11"/>
        <v>2910.2824559759674</v>
      </c>
      <c r="J93" s="16">
        <f t="shared" si="9"/>
        <v>38561.242541681568</v>
      </c>
      <c r="K93" s="16">
        <f t="shared" si="10"/>
        <v>297542.21512862365</v>
      </c>
      <c r="L93" s="23">
        <f t="shared" si="12"/>
        <v>7.4355098362022902</v>
      </c>
    </row>
    <row r="94" spans="1:12" x14ac:dyDescent="0.25">
      <c r="A94" s="19">
        <v>85</v>
      </c>
      <c r="B94" s="11">
        <v>2</v>
      </c>
      <c r="C94" s="39">
        <v>38</v>
      </c>
      <c r="D94" s="11">
        <v>54</v>
      </c>
      <c r="E94" s="20">
        <v>0.5</v>
      </c>
      <c r="F94" s="21">
        <f t="shared" si="7"/>
        <v>4.3478260869565216E-2</v>
      </c>
      <c r="G94" s="21">
        <f t="shared" si="8"/>
        <v>4.2553191489361694E-2</v>
      </c>
      <c r="H94" s="16">
        <f t="shared" si="13"/>
        <v>37106.101313693587</v>
      </c>
      <c r="I94" s="16">
        <f t="shared" si="11"/>
        <v>1578.9830346252588</v>
      </c>
      <c r="J94" s="16">
        <f t="shared" si="9"/>
        <v>36316.609796380959</v>
      </c>
      <c r="K94" s="16">
        <f t="shared" si="10"/>
        <v>258980.97258694208</v>
      </c>
      <c r="L94" s="23">
        <f t="shared" si="12"/>
        <v>6.9794713919828615</v>
      </c>
    </row>
    <row r="95" spans="1:12" x14ac:dyDescent="0.25">
      <c r="A95" s="19">
        <v>86</v>
      </c>
      <c r="B95" s="11">
        <v>5</v>
      </c>
      <c r="C95" s="39">
        <v>40</v>
      </c>
      <c r="D95" s="11">
        <v>39</v>
      </c>
      <c r="E95" s="20">
        <v>0.5</v>
      </c>
      <c r="F95" s="21">
        <f t="shared" si="7"/>
        <v>0.12658227848101267</v>
      </c>
      <c r="G95" s="21">
        <f t="shared" si="8"/>
        <v>0.11904761904761907</v>
      </c>
      <c r="H95" s="16">
        <f t="shared" si="13"/>
        <v>35527.118279068331</v>
      </c>
      <c r="I95" s="16">
        <f t="shared" si="11"/>
        <v>4229.4188427462304</v>
      </c>
      <c r="J95" s="16">
        <f t="shared" si="9"/>
        <v>33412.40885769522</v>
      </c>
      <c r="K95" s="16">
        <f t="shared" si="10"/>
        <v>222664.36279056111</v>
      </c>
      <c r="L95" s="23">
        <f t="shared" si="12"/>
        <v>6.2674478982932103</v>
      </c>
    </row>
    <row r="96" spans="1:12" ht="14.5" x14ac:dyDescent="0.35">
      <c r="A96" s="19">
        <v>87</v>
      </c>
      <c r="B96" s="1">
        <v>0</v>
      </c>
      <c r="C96" s="39">
        <v>30</v>
      </c>
      <c r="D96" s="11">
        <v>34</v>
      </c>
      <c r="E96" s="20">
        <v>0.5</v>
      </c>
      <c r="F96" s="21">
        <f t="shared" si="7"/>
        <v>0</v>
      </c>
      <c r="G96" s="21">
        <f t="shared" si="8"/>
        <v>0</v>
      </c>
      <c r="H96" s="16">
        <f t="shared" si="13"/>
        <v>31297.699436322102</v>
      </c>
      <c r="I96" s="16">
        <f t="shared" si="11"/>
        <v>0</v>
      </c>
      <c r="J96" s="16">
        <f t="shared" si="9"/>
        <v>31297.699436322102</v>
      </c>
      <c r="K96" s="16">
        <f t="shared" si="10"/>
        <v>189251.95393286587</v>
      </c>
      <c r="L96" s="23">
        <f t="shared" si="12"/>
        <v>6.0468327494139134</v>
      </c>
    </row>
    <row r="97" spans="1:12" x14ac:dyDescent="0.25">
      <c r="A97" s="19">
        <v>88</v>
      </c>
      <c r="B97" s="11">
        <v>5</v>
      </c>
      <c r="C97" s="39">
        <v>39</v>
      </c>
      <c r="D97" s="11">
        <v>29</v>
      </c>
      <c r="E97" s="20">
        <v>0.5</v>
      </c>
      <c r="F97" s="21">
        <f t="shared" si="7"/>
        <v>0.14705882352941177</v>
      </c>
      <c r="G97" s="21">
        <f t="shared" si="8"/>
        <v>0.13698630136986303</v>
      </c>
      <c r="H97" s="16">
        <f t="shared" si="13"/>
        <v>31297.699436322102</v>
      </c>
      <c r="I97" s="16">
        <f t="shared" si="11"/>
        <v>4287.3560871674117</v>
      </c>
      <c r="J97" s="16">
        <f t="shared" si="9"/>
        <v>29154.021392738396</v>
      </c>
      <c r="K97" s="16">
        <f t="shared" si="10"/>
        <v>157954.25449654378</v>
      </c>
      <c r="L97" s="23">
        <f t="shared" si="12"/>
        <v>5.0468327494139142</v>
      </c>
    </row>
    <row r="98" spans="1:12" x14ac:dyDescent="0.25">
      <c r="A98" s="19">
        <v>89</v>
      </c>
      <c r="B98" s="11">
        <v>5</v>
      </c>
      <c r="C98" s="39">
        <v>22</v>
      </c>
      <c r="D98" s="11">
        <v>35</v>
      </c>
      <c r="E98" s="20">
        <v>0.5</v>
      </c>
      <c r="F98" s="21">
        <f t="shared" si="7"/>
        <v>0.17543859649122806</v>
      </c>
      <c r="G98" s="21">
        <f t="shared" si="8"/>
        <v>0.16129032258064516</v>
      </c>
      <c r="H98" s="16">
        <f t="shared" si="13"/>
        <v>27010.343349154689</v>
      </c>
      <c r="I98" s="16">
        <f t="shared" si="11"/>
        <v>4356.5069917991432</v>
      </c>
      <c r="J98" s="16">
        <f t="shared" si="9"/>
        <v>24832.089853255118</v>
      </c>
      <c r="K98" s="16">
        <f>K99+J98</f>
        <v>128800.23310380538</v>
      </c>
      <c r="L98" s="23">
        <f t="shared" si="12"/>
        <v>4.7685522334478687</v>
      </c>
    </row>
    <row r="99" spans="1:12" x14ac:dyDescent="0.25">
      <c r="A99" s="19">
        <v>90</v>
      </c>
      <c r="B99" s="11">
        <v>3</v>
      </c>
      <c r="C99" s="39">
        <v>16</v>
      </c>
      <c r="D99" s="11">
        <v>18</v>
      </c>
      <c r="E99" s="24">
        <v>0.5</v>
      </c>
      <c r="F99" s="25">
        <f t="shared" si="7"/>
        <v>0.17647058823529413</v>
      </c>
      <c r="G99" s="25">
        <f t="shared" si="8"/>
        <v>0.1621621621621622</v>
      </c>
      <c r="H99" s="26">
        <f t="shared" si="13"/>
        <v>22653.836357355547</v>
      </c>
      <c r="I99" s="26">
        <f t="shared" si="11"/>
        <v>3673.5950849765759</v>
      </c>
      <c r="J99" s="26">
        <f t="shared" si="9"/>
        <v>20817.038814867257</v>
      </c>
      <c r="K99" s="26">
        <f t="shared" ref="K99:K102" si="14">K100+J99</f>
        <v>103968.14325055026</v>
      </c>
      <c r="L99" s="27">
        <f t="shared" si="12"/>
        <v>4.5894276629570738</v>
      </c>
    </row>
    <row r="100" spans="1:12" x14ac:dyDescent="0.25">
      <c r="A100" s="19">
        <v>91</v>
      </c>
      <c r="B100" s="11">
        <v>2</v>
      </c>
      <c r="C100" s="39">
        <v>13</v>
      </c>
      <c r="D100" s="11">
        <v>16</v>
      </c>
      <c r="E100" s="24">
        <v>0.5</v>
      </c>
      <c r="F100" s="25">
        <f t="shared" si="7"/>
        <v>0.13793103448275862</v>
      </c>
      <c r="G100" s="25">
        <f t="shared" si="8"/>
        <v>0.12903225806451613</v>
      </c>
      <c r="H100" s="26">
        <f t="shared" si="13"/>
        <v>18980.241272378971</v>
      </c>
      <c r="I100" s="26">
        <f t="shared" si="11"/>
        <v>2449.0633899843833</v>
      </c>
      <c r="J100" s="26">
        <f t="shared" si="9"/>
        <v>17755.709577386777</v>
      </c>
      <c r="K100" s="26">
        <f t="shared" si="14"/>
        <v>83151.10443568301</v>
      </c>
      <c r="L100" s="27">
        <f t="shared" si="12"/>
        <v>4.3809297912713472</v>
      </c>
    </row>
    <row r="101" spans="1:12" x14ac:dyDescent="0.25">
      <c r="A101" s="19">
        <v>92</v>
      </c>
      <c r="B101" s="11">
        <v>1</v>
      </c>
      <c r="C101" s="39">
        <v>6</v>
      </c>
      <c r="D101" s="11">
        <v>10</v>
      </c>
      <c r="E101" s="24">
        <v>0.5</v>
      </c>
      <c r="F101" s="25">
        <f t="shared" si="7"/>
        <v>0.125</v>
      </c>
      <c r="G101" s="25">
        <f t="shared" si="8"/>
        <v>0.11764705882352941</v>
      </c>
      <c r="H101" s="26">
        <f t="shared" si="13"/>
        <v>16531.177882394586</v>
      </c>
      <c r="I101" s="26">
        <f t="shared" si="11"/>
        <v>1944.8444567523043</v>
      </c>
      <c r="J101" s="26">
        <f t="shared" si="9"/>
        <v>15558.755654018434</v>
      </c>
      <c r="K101" s="26">
        <f t="shared" si="14"/>
        <v>65395.394858296233</v>
      </c>
      <c r="L101" s="27">
        <f t="shared" si="12"/>
        <v>3.9558823529411766</v>
      </c>
    </row>
    <row r="102" spans="1:12" x14ac:dyDescent="0.25">
      <c r="A102" s="19">
        <v>93</v>
      </c>
      <c r="B102" s="11">
        <v>2</v>
      </c>
      <c r="C102" s="39">
        <v>6</v>
      </c>
      <c r="D102" s="11">
        <v>4</v>
      </c>
      <c r="E102" s="24">
        <v>0.5</v>
      </c>
      <c r="F102" s="25">
        <f t="shared" si="7"/>
        <v>0.4</v>
      </c>
      <c r="G102" s="25">
        <f t="shared" si="8"/>
        <v>0.33333333333333337</v>
      </c>
      <c r="H102" s="26">
        <f t="shared" si="13"/>
        <v>14586.333425642282</v>
      </c>
      <c r="I102" s="26">
        <f t="shared" si="11"/>
        <v>4862.1111418807614</v>
      </c>
      <c r="J102" s="26">
        <f t="shared" si="9"/>
        <v>12155.277854701901</v>
      </c>
      <c r="K102" s="26">
        <f t="shared" si="14"/>
        <v>49836.639204277802</v>
      </c>
      <c r="L102" s="27">
        <f t="shared" si="12"/>
        <v>3.416666666666667</v>
      </c>
    </row>
    <row r="103" spans="1:12" x14ac:dyDescent="0.25">
      <c r="A103" s="19">
        <v>94</v>
      </c>
      <c r="B103" s="11">
        <v>1</v>
      </c>
      <c r="C103" s="39">
        <v>3</v>
      </c>
      <c r="D103" s="11">
        <v>4</v>
      </c>
      <c r="E103" s="24">
        <v>0.5</v>
      </c>
      <c r="F103" s="25">
        <f t="shared" si="7"/>
        <v>0.2857142857142857</v>
      </c>
      <c r="G103" s="25">
        <f t="shared" si="8"/>
        <v>0.25</v>
      </c>
      <c r="H103" s="26">
        <f t="shared" si="13"/>
        <v>9724.2222837615209</v>
      </c>
      <c r="I103" s="26">
        <f t="shared" si="11"/>
        <v>2431.0555709403802</v>
      </c>
      <c r="J103" s="26">
        <f t="shared" si="9"/>
        <v>8508.6944982913319</v>
      </c>
      <c r="K103" s="26">
        <f>K104+J103</f>
        <v>37681.361349575898</v>
      </c>
      <c r="L103" s="27">
        <f t="shared" si="12"/>
        <v>3.8750000000000004</v>
      </c>
    </row>
    <row r="104" spans="1:12" ht="14.5" x14ac:dyDescent="0.35">
      <c r="A104" s="19" t="s">
        <v>26</v>
      </c>
      <c r="B104" s="1">
        <v>3</v>
      </c>
      <c r="C104" s="39">
        <v>13</v>
      </c>
      <c r="D104" s="11">
        <v>11</v>
      </c>
      <c r="E104" s="24"/>
      <c r="F104" s="25">
        <f t="shared" si="7"/>
        <v>0.25</v>
      </c>
      <c r="G104" s="25">
        <v>1</v>
      </c>
      <c r="H104" s="26">
        <f t="shared" si="13"/>
        <v>7293.1667128211411</v>
      </c>
      <c r="I104" s="26">
        <f>H104*G104</f>
        <v>7293.1667128211411</v>
      </c>
      <c r="J104" s="26">
        <f>H104/F104</f>
        <v>29172.666851284564</v>
      </c>
      <c r="K104" s="26">
        <f>J104</f>
        <v>29172.666851284564</v>
      </c>
      <c r="L104" s="27">
        <f>K104/H104</f>
        <v>4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ht="10" x14ac:dyDescent="0.2">
      <c r="A107" s="30" t="s">
        <v>11</v>
      </c>
      <c r="B107" s="31"/>
      <c r="C107" s="31"/>
      <c r="D107" s="31"/>
      <c r="E107" s="32"/>
      <c r="F107" s="32"/>
      <c r="G107" s="32"/>
      <c r="H107" s="31"/>
      <c r="I107" s="31"/>
      <c r="J107" s="31"/>
      <c r="K107" s="31"/>
      <c r="L107" s="32"/>
    </row>
    <row r="108" spans="1:12" s="33" customFormat="1" ht="10" x14ac:dyDescent="0.2">
      <c r="A108" s="34" t="s">
        <v>29</v>
      </c>
      <c r="B108" s="35"/>
      <c r="C108" s="35"/>
      <c r="D108" s="35"/>
      <c r="H108" s="35"/>
      <c r="I108" s="35"/>
      <c r="J108" s="35"/>
      <c r="K108" s="35"/>
      <c r="L108" s="32"/>
    </row>
    <row r="109" spans="1:12" s="33" customFormat="1" ht="10" x14ac:dyDescent="0.2">
      <c r="A109" s="36" t="s">
        <v>12</v>
      </c>
      <c r="B109" s="37"/>
      <c r="C109" s="37"/>
      <c r="D109" s="37"/>
      <c r="E109" s="38"/>
      <c r="F109" s="38"/>
      <c r="G109" s="38"/>
      <c r="H109" s="37"/>
      <c r="I109" s="37"/>
      <c r="J109" s="37"/>
      <c r="K109" s="37"/>
      <c r="L109" s="32"/>
    </row>
    <row r="110" spans="1:12" s="33" customFormat="1" ht="10" x14ac:dyDescent="0.2">
      <c r="A110" s="34" t="s">
        <v>27</v>
      </c>
      <c r="B110" s="37"/>
      <c r="C110" s="37"/>
      <c r="D110" s="37"/>
      <c r="E110" s="38"/>
      <c r="F110" s="38"/>
      <c r="G110" s="38"/>
      <c r="H110" s="37"/>
      <c r="I110" s="37"/>
      <c r="J110" s="37"/>
      <c r="K110" s="37"/>
      <c r="L110" s="32"/>
    </row>
    <row r="111" spans="1:12" s="33" customFormat="1" ht="10" x14ac:dyDescent="0.2">
      <c r="A111" s="34" t="s">
        <v>13</v>
      </c>
      <c r="B111" s="37"/>
      <c r="C111" s="37"/>
      <c r="D111" s="37"/>
      <c r="E111" s="38"/>
      <c r="F111" s="38"/>
      <c r="G111" s="38"/>
      <c r="H111" s="37"/>
      <c r="I111" s="37"/>
      <c r="J111" s="37"/>
      <c r="K111" s="37"/>
      <c r="L111" s="32"/>
    </row>
    <row r="112" spans="1:12" s="33" customFormat="1" ht="10" x14ac:dyDescent="0.2">
      <c r="A112" s="34" t="s">
        <v>14</v>
      </c>
      <c r="B112" s="37"/>
      <c r="C112" s="37"/>
      <c r="D112" s="37"/>
      <c r="E112" s="38"/>
      <c r="F112" s="38"/>
      <c r="G112" s="38"/>
      <c r="H112" s="37"/>
      <c r="I112" s="37"/>
      <c r="J112" s="37"/>
      <c r="K112" s="37"/>
      <c r="L112" s="32"/>
    </row>
    <row r="113" spans="1:12" s="33" customFormat="1" ht="10" x14ac:dyDescent="0.2">
      <c r="A113" s="34" t="s">
        <v>15</v>
      </c>
      <c r="B113" s="37"/>
      <c r="C113" s="37"/>
      <c r="D113" s="37"/>
      <c r="E113" s="38"/>
      <c r="F113" s="38"/>
      <c r="G113" s="38"/>
      <c r="H113" s="37"/>
      <c r="I113" s="37"/>
      <c r="J113" s="37"/>
      <c r="K113" s="37"/>
      <c r="L113" s="32"/>
    </row>
    <row r="114" spans="1:12" s="33" customFormat="1" ht="10" x14ac:dyDescent="0.2">
      <c r="A114" s="34" t="s">
        <v>16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17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18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28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19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20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1"/>
      <c r="B120" s="31"/>
      <c r="C120" s="31"/>
      <c r="D120" s="31"/>
      <c r="E120" s="32"/>
      <c r="F120" s="32"/>
      <c r="G120" s="32"/>
      <c r="H120" s="31"/>
      <c r="I120" s="31"/>
      <c r="J120" s="31"/>
      <c r="K120" s="31"/>
      <c r="L120" s="32"/>
    </row>
    <row r="121" spans="1:12" s="33" customFormat="1" ht="10" x14ac:dyDescent="0.2">
      <c r="A121" s="8" t="s">
        <v>58</v>
      </c>
      <c r="B121" s="35"/>
      <c r="C121" s="35"/>
      <c r="D121" s="35"/>
      <c r="H121" s="35"/>
      <c r="I121" s="35"/>
      <c r="J121" s="35"/>
      <c r="K121" s="35"/>
      <c r="L121" s="32"/>
    </row>
    <row r="122" spans="1:12" s="33" customFormat="1" ht="10" x14ac:dyDescent="0.2">
      <c r="A122" s="35"/>
      <c r="B122" s="35"/>
      <c r="C122" s="35"/>
      <c r="D122" s="35"/>
      <c r="H122" s="35"/>
      <c r="I122" s="35"/>
      <c r="J122" s="35"/>
      <c r="K122" s="35"/>
      <c r="L122" s="32"/>
    </row>
    <row r="123" spans="1:12" s="33" customFormat="1" ht="10" x14ac:dyDescent="0.2">
      <c r="A123" s="35"/>
      <c r="B123" s="35"/>
      <c r="C123" s="35"/>
      <c r="D123" s="35"/>
      <c r="H123" s="35"/>
      <c r="I123" s="35"/>
      <c r="J123" s="35"/>
      <c r="K123" s="35"/>
      <c r="L123" s="32"/>
    </row>
    <row r="124" spans="1:12" s="33" customFormat="1" ht="10" x14ac:dyDescent="0.2">
      <c r="A124" s="35"/>
      <c r="B124" s="35"/>
      <c r="C124" s="35"/>
      <c r="D124" s="35"/>
      <c r="H124" s="35"/>
      <c r="I124" s="35"/>
      <c r="J124" s="35"/>
      <c r="K124" s="35"/>
      <c r="L124" s="32"/>
    </row>
    <row r="125" spans="1:12" s="33" customFormat="1" ht="10" x14ac:dyDescent="0.2">
      <c r="A125" s="35"/>
      <c r="B125" s="35"/>
      <c r="C125" s="35"/>
      <c r="D125" s="35"/>
      <c r="H125" s="35"/>
      <c r="I125" s="35"/>
      <c r="J125" s="35"/>
      <c r="K125" s="35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35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21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81.175113240604674</v>
      </c>
      <c r="C8" s="54">
        <v>79.746839219908253</v>
      </c>
      <c r="D8" s="54">
        <v>79.214701071262752</v>
      </c>
      <c r="E8" s="54">
        <v>82.308746408486044</v>
      </c>
      <c r="F8" s="54">
        <v>81.829494158770942</v>
      </c>
      <c r="G8" s="54">
        <v>81.91773850527008</v>
      </c>
      <c r="H8" s="54">
        <v>80.518382987209762</v>
      </c>
      <c r="I8" s="54">
        <v>78.901673166089054</v>
      </c>
      <c r="J8" s="54">
        <v>80.483366121868485</v>
      </c>
      <c r="K8" s="54">
        <v>79.72017344087881</v>
      </c>
      <c r="L8" s="54">
        <v>79.386475384098048</v>
      </c>
      <c r="M8" s="54">
        <v>79.295740994676621</v>
      </c>
      <c r="N8" s="54">
        <v>79.82499420174382</v>
      </c>
    </row>
    <row r="9" spans="1:14" x14ac:dyDescent="0.35">
      <c r="A9" s="19">
        <v>1</v>
      </c>
      <c r="B9" s="57">
        <v>80.315187082606371</v>
      </c>
      <c r="C9" s="57">
        <v>79.01273273672787</v>
      </c>
      <c r="D9" s="57">
        <v>78.330080979442073</v>
      </c>
      <c r="E9" s="57">
        <v>81.422369667386732</v>
      </c>
      <c r="F9" s="57">
        <v>81.14250055065844</v>
      </c>
      <c r="G9" s="57">
        <v>81.013660915697798</v>
      </c>
      <c r="H9" s="57">
        <v>79.695906982585143</v>
      </c>
      <c r="I9" s="57">
        <v>78.146075116678389</v>
      </c>
      <c r="J9" s="53">
        <v>79.645167608828345</v>
      </c>
      <c r="K9" s="53">
        <v>78.876812439278964</v>
      </c>
      <c r="L9" s="53">
        <v>78.602012202087394</v>
      </c>
      <c r="M9" s="53">
        <v>78.499610958440343</v>
      </c>
      <c r="N9" s="53">
        <v>79.04252160814714</v>
      </c>
    </row>
    <row r="10" spans="1:14" x14ac:dyDescent="0.35">
      <c r="A10" s="19">
        <v>2</v>
      </c>
      <c r="B10" s="57">
        <v>79.315187082606371</v>
      </c>
      <c r="C10" s="57">
        <v>78.012732736727855</v>
      </c>
      <c r="D10" s="57">
        <v>77.330080979442073</v>
      </c>
      <c r="E10" s="57">
        <v>80.422369667386732</v>
      </c>
      <c r="F10" s="57">
        <v>80.14250055065844</v>
      </c>
      <c r="G10" s="57">
        <v>80.101246844835941</v>
      </c>
      <c r="H10" s="57">
        <v>78.778230577658533</v>
      </c>
      <c r="I10" s="57">
        <v>77.146075116678389</v>
      </c>
      <c r="J10" s="53">
        <v>78.645167608828345</v>
      </c>
      <c r="K10" s="53">
        <v>77.876812439278964</v>
      </c>
      <c r="L10" s="53">
        <v>77.669603731470417</v>
      </c>
      <c r="M10" s="53">
        <v>77.638462068290707</v>
      </c>
      <c r="N10" s="53">
        <v>78.04252160814714</v>
      </c>
    </row>
    <row r="11" spans="1:14" x14ac:dyDescent="0.35">
      <c r="A11" s="19">
        <v>3</v>
      </c>
      <c r="B11" s="57">
        <v>78.315187082606371</v>
      </c>
      <c r="C11" s="57">
        <v>77.012732736727855</v>
      </c>
      <c r="D11" s="57">
        <v>76.330080979442073</v>
      </c>
      <c r="E11" s="57">
        <v>79.516784752640589</v>
      </c>
      <c r="F11" s="57">
        <v>79.14250055065844</v>
      </c>
      <c r="G11" s="57">
        <v>79.101246844835941</v>
      </c>
      <c r="H11" s="57">
        <v>77.778230577658533</v>
      </c>
      <c r="I11" s="57">
        <v>76.146075116678375</v>
      </c>
      <c r="J11" s="53">
        <v>77.645167608828345</v>
      </c>
      <c r="K11" s="53">
        <v>76.876812439278964</v>
      </c>
      <c r="L11" s="53">
        <v>76.669603731470417</v>
      </c>
      <c r="M11" s="53">
        <v>76.638462068290693</v>
      </c>
      <c r="N11" s="53">
        <v>77.04252160814714</v>
      </c>
    </row>
    <row r="12" spans="1:14" x14ac:dyDescent="0.35">
      <c r="A12" s="19">
        <v>4</v>
      </c>
      <c r="B12" s="57">
        <v>77.315187082606371</v>
      </c>
      <c r="C12" s="57">
        <v>76.012732736727855</v>
      </c>
      <c r="D12" s="57">
        <v>75.330080979442073</v>
      </c>
      <c r="E12" s="57">
        <v>78.516784752640589</v>
      </c>
      <c r="F12" s="57">
        <v>78.142500550658426</v>
      </c>
      <c r="G12" s="57">
        <v>78.101246844835941</v>
      </c>
      <c r="H12" s="57">
        <v>76.778230577658533</v>
      </c>
      <c r="I12" s="57">
        <v>75.146075116678375</v>
      </c>
      <c r="J12" s="53">
        <v>76.645167608828345</v>
      </c>
      <c r="K12" s="53">
        <v>75.876812439278964</v>
      </c>
      <c r="L12" s="53">
        <v>75.741870907686234</v>
      </c>
      <c r="M12" s="53">
        <v>75.638462068290693</v>
      </c>
      <c r="N12" s="53">
        <v>76.042521608147155</v>
      </c>
    </row>
    <row r="13" spans="1:14" x14ac:dyDescent="0.35">
      <c r="A13" s="19">
        <v>5</v>
      </c>
      <c r="B13" s="54">
        <v>76.315187082606371</v>
      </c>
      <c r="C13" s="54">
        <v>75.012732736727855</v>
      </c>
      <c r="D13" s="54">
        <v>74.330080979442059</v>
      </c>
      <c r="E13" s="54">
        <v>77.516784752640589</v>
      </c>
      <c r="F13" s="54">
        <v>77.142500550658426</v>
      </c>
      <c r="G13" s="54">
        <v>77.101246844835941</v>
      </c>
      <c r="H13" s="54">
        <v>75.778230577658533</v>
      </c>
      <c r="I13" s="54">
        <v>74.146075116678375</v>
      </c>
      <c r="J13" s="54">
        <v>75.645167608828359</v>
      </c>
      <c r="K13" s="54">
        <v>74.876812439278964</v>
      </c>
      <c r="L13" s="54">
        <v>74.820288699148136</v>
      </c>
      <c r="M13" s="54">
        <v>74.638462068290693</v>
      </c>
      <c r="N13" s="54">
        <v>75.042521608147155</v>
      </c>
    </row>
    <row r="14" spans="1:14" x14ac:dyDescent="0.35">
      <c r="A14" s="19">
        <v>6</v>
      </c>
      <c r="B14" s="57">
        <v>75.405733392465365</v>
      </c>
      <c r="C14" s="57">
        <v>74.012732736727855</v>
      </c>
      <c r="D14" s="57">
        <v>73.330080979442059</v>
      </c>
      <c r="E14" s="57">
        <v>76.516784752640589</v>
      </c>
      <c r="F14" s="57">
        <v>76.142500550658426</v>
      </c>
      <c r="G14" s="57">
        <v>76.101246844835956</v>
      </c>
      <c r="H14" s="57">
        <v>74.778230577658533</v>
      </c>
      <c r="I14" s="57">
        <v>73.146075116678375</v>
      </c>
      <c r="J14" s="53">
        <v>74.645167608828359</v>
      </c>
      <c r="K14" s="53">
        <v>73.876812439278964</v>
      </c>
      <c r="L14" s="53">
        <v>73.820288699148136</v>
      </c>
      <c r="M14" s="53">
        <v>73.638462068290693</v>
      </c>
      <c r="N14" s="53">
        <v>74.042521608147155</v>
      </c>
    </row>
    <row r="15" spans="1:14" x14ac:dyDescent="0.35">
      <c r="A15" s="19">
        <v>7</v>
      </c>
      <c r="B15" s="57">
        <v>74.490504883750503</v>
      </c>
      <c r="C15" s="57">
        <v>73.012732736727855</v>
      </c>
      <c r="D15" s="57">
        <v>72.330080979442059</v>
      </c>
      <c r="E15" s="57">
        <v>75.516784752640589</v>
      </c>
      <c r="F15" s="57">
        <v>75.142500550658426</v>
      </c>
      <c r="G15" s="57">
        <v>75.101246844835956</v>
      </c>
      <c r="H15" s="57">
        <v>73.848371436516842</v>
      </c>
      <c r="I15" s="57">
        <v>72.146075116678375</v>
      </c>
      <c r="J15" s="53">
        <v>73.645167608828359</v>
      </c>
      <c r="K15" s="53">
        <v>72.876812439278964</v>
      </c>
      <c r="L15" s="53">
        <v>72.820288699148136</v>
      </c>
      <c r="M15" s="53">
        <v>72.733943089267569</v>
      </c>
      <c r="N15" s="53">
        <v>73.042521608147155</v>
      </c>
    </row>
    <row r="16" spans="1:14" x14ac:dyDescent="0.35">
      <c r="A16" s="19">
        <v>8</v>
      </c>
      <c r="B16" s="57">
        <v>73.490504883750518</v>
      </c>
      <c r="C16" s="57">
        <v>72.088511390320718</v>
      </c>
      <c r="D16" s="57">
        <v>71.330080979442059</v>
      </c>
      <c r="E16" s="57">
        <v>74.516784752640589</v>
      </c>
      <c r="F16" s="57">
        <v>74.142500550658426</v>
      </c>
      <c r="G16" s="57">
        <v>74.101246844835956</v>
      </c>
      <c r="H16" s="57">
        <v>72.848371436516842</v>
      </c>
      <c r="I16" s="57">
        <v>71.146075116678375</v>
      </c>
      <c r="J16" s="53">
        <v>72.645167608828359</v>
      </c>
      <c r="K16" s="53">
        <v>71.876812439278964</v>
      </c>
      <c r="L16" s="53">
        <v>71.914578514922781</v>
      </c>
      <c r="M16" s="53">
        <v>71.733943089267569</v>
      </c>
      <c r="N16" s="53">
        <v>72.042521608147155</v>
      </c>
    </row>
    <row r="17" spans="1:14" x14ac:dyDescent="0.35">
      <c r="A17" s="19">
        <v>9</v>
      </c>
      <c r="B17" s="57">
        <v>72.490504883750518</v>
      </c>
      <c r="C17" s="57">
        <v>71.088511390320704</v>
      </c>
      <c r="D17" s="57">
        <v>70.330080979442059</v>
      </c>
      <c r="E17" s="57">
        <v>73.516784752640589</v>
      </c>
      <c r="F17" s="57">
        <v>73.142500550658411</v>
      </c>
      <c r="G17" s="57">
        <v>73.101246844835956</v>
      </c>
      <c r="H17" s="57">
        <v>71.848371436516828</v>
      </c>
      <c r="I17" s="57">
        <v>70.146075116678361</v>
      </c>
      <c r="J17" s="53">
        <v>71.645167608828359</v>
      </c>
      <c r="K17" s="53">
        <v>70.876812439278964</v>
      </c>
      <c r="L17" s="53">
        <v>70.914578514922781</v>
      </c>
      <c r="M17" s="53">
        <v>70.83614386844873</v>
      </c>
      <c r="N17" s="53">
        <v>71.042521608147155</v>
      </c>
    </row>
    <row r="18" spans="1:14" x14ac:dyDescent="0.35">
      <c r="A18" s="19">
        <v>10</v>
      </c>
      <c r="B18" s="54">
        <v>71.490504883750518</v>
      </c>
      <c r="C18" s="54">
        <v>70.088511390320704</v>
      </c>
      <c r="D18" s="54">
        <v>69.330080979442045</v>
      </c>
      <c r="E18" s="54">
        <v>72.516784752640589</v>
      </c>
      <c r="F18" s="54">
        <v>72.142500550658411</v>
      </c>
      <c r="G18" s="54">
        <v>72.101246844835956</v>
      </c>
      <c r="H18" s="54">
        <v>70.848371436516828</v>
      </c>
      <c r="I18" s="54">
        <v>69.238764619985531</v>
      </c>
      <c r="J18" s="54">
        <v>70.645167608828359</v>
      </c>
      <c r="K18" s="54">
        <v>69.968989010908672</v>
      </c>
      <c r="L18" s="54">
        <v>69.914578514922781</v>
      </c>
      <c r="M18" s="54">
        <v>69.83614386844873</v>
      </c>
      <c r="N18" s="54">
        <v>70.042521608147169</v>
      </c>
    </row>
    <row r="19" spans="1:14" x14ac:dyDescent="0.35">
      <c r="A19" s="19">
        <v>11</v>
      </c>
      <c r="B19" s="57">
        <v>70.490504883750518</v>
      </c>
      <c r="C19" s="57">
        <v>69.088511390320704</v>
      </c>
      <c r="D19" s="57">
        <v>68.330080979442045</v>
      </c>
      <c r="E19" s="57">
        <v>71.516784752640589</v>
      </c>
      <c r="F19" s="57">
        <v>71.142500550658411</v>
      </c>
      <c r="G19" s="57">
        <v>71.10124684483597</v>
      </c>
      <c r="H19" s="57">
        <v>69.848371436516828</v>
      </c>
      <c r="I19" s="57">
        <v>68.238764619985531</v>
      </c>
      <c r="J19" s="53">
        <v>69.645167608828359</v>
      </c>
      <c r="K19" s="53">
        <v>68.968989010908672</v>
      </c>
      <c r="L19" s="53">
        <v>68.914578514922795</v>
      </c>
      <c r="M19" s="53">
        <v>68.83614386844873</v>
      </c>
      <c r="N19" s="53">
        <v>69.042521608147169</v>
      </c>
    </row>
    <row r="20" spans="1:14" x14ac:dyDescent="0.35">
      <c r="A20" s="19">
        <v>12</v>
      </c>
      <c r="B20" s="57">
        <v>69.490504883750532</v>
      </c>
      <c r="C20" s="57">
        <v>68.088511390320704</v>
      </c>
      <c r="D20" s="57">
        <v>67.330080979442045</v>
      </c>
      <c r="E20" s="57">
        <v>70.592697937838494</v>
      </c>
      <c r="F20" s="57">
        <v>70.142500550658411</v>
      </c>
      <c r="G20" s="57">
        <v>70.10124684483597</v>
      </c>
      <c r="H20" s="57">
        <v>68.848371436516828</v>
      </c>
      <c r="I20" s="57">
        <v>67.238764619985517</v>
      </c>
      <c r="J20" s="53">
        <v>68.645167608828359</v>
      </c>
      <c r="K20" s="53">
        <v>67.968989010908672</v>
      </c>
      <c r="L20" s="53">
        <v>67.914578514922795</v>
      </c>
      <c r="M20" s="53">
        <v>67.83614386844873</v>
      </c>
      <c r="N20" s="53">
        <v>68.042521608147169</v>
      </c>
    </row>
    <row r="21" spans="1:14" x14ac:dyDescent="0.35">
      <c r="A21" s="19">
        <v>13</v>
      </c>
      <c r="B21" s="57">
        <v>68.490504883750532</v>
      </c>
      <c r="C21" s="57">
        <v>67.08851139032069</v>
      </c>
      <c r="D21" s="57">
        <v>66.330080979442045</v>
      </c>
      <c r="E21" s="57">
        <v>69.592697937838494</v>
      </c>
      <c r="F21" s="57">
        <v>69.237510783333249</v>
      </c>
      <c r="G21" s="57">
        <v>69.10124684483597</v>
      </c>
      <c r="H21" s="57">
        <v>67.848371436516828</v>
      </c>
      <c r="I21" s="57">
        <v>66.238764619985517</v>
      </c>
      <c r="J21" s="53">
        <v>67.645167608828359</v>
      </c>
      <c r="K21" s="53">
        <v>66.968989010908672</v>
      </c>
      <c r="L21" s="53">
        <v>66.914578514922795</v>
      </c>
      <c r="M21" s="53">
        <v>66.83614386844873</v>
      </c>
      <c r="N21" s="53">
        <v>67.042521608147169</v>
      </c>
    </row>
    <row r="22" spans="1:14" x14ac:dyDescent="0.35">
      <c r="A22" s="19">
        <v>14</v>
      </c>
      <c r="B22" s="57">
        <v>67.490504883750532</v>
      </c>
      <c r="C22" s="57">
        <v>66.08851139032069</v>
      </c>
      <c r="D22" s="57">
        <v>65.409060118383167</v>
      </c>
      <c r="E22" s="57">
        <v>68.59269793783848</v>
      </c>
      <c r="F22" s="57">
        <v>68.237510783333249</v>
      </c>
      <c r="G22" s="57">
        <v>68.10124684483597</v>
      </c>
      <c r="H22" s="57">
        <v>66.848371436516814</v>
      </c>
      <c r="I22" s="57">
        <v>65.238764619985517</v>
      </c>
      <c r="J22" s="53">
        <v>66.645167608828359</v>
      </c>
      <c r="K22" s="53">
        <v>65.968989010908672</v>
      </c>
      <c r="L22" s="53">
        <v>65.914578514922795</v>
      </c>
      <c r="M22" s="53">
        <v>65.836143868448715</v>
      </c>
      <c r="N22" s="53">
        <v>66.042521608147169</v>
      </c>
    </row>
    <row r="23" spans="1:14" x14ac:dyDescent="0.35">
      <c r="A23" s="19">
        <v>15</v>
      </c>
      <c r="B23" s="54">
        <v>66.490504883750532</v>
      </c>
      <c r="C23" s="54">
        <v>65.08851139032069</v>
      </c>
      <c r="D23" s="54">
        <v>64.409060118383181</v>
      </c>
      <c r="E23" s="54">
        <v>67.59269793783848</v>
      </c>
      <c r="F23" s="54">
        <v>67.329296028297122</v>
      </c>
      <c r="G23" s="54">
        <v>67.101246844835984</v>
      </c>
      <c r="H23" s="54">
        <v>65.848371436516814</v>
      </c>
      <c r="I23" s="54">
        <v>64.238764619985503</v>
      </c>
      <c r="J23" s="54">
        <v>65.645167608828373</v>
      </c>
      <c r="K23" s="54">
        <v>64.968989010908672</v>
      </c>
      <c r="L23" s="54">
        <v>64.914578514922795</v>
      </c>
      <c r="M23" s="54">
        <v>64.836143868448715</v>
      </c>
      <c r="N23" s="54">
        <v>65.042521608147169</v>
      </c>
    </row>
    <row r="24" spans="1:14" x14ac:dyDescent="0.35">
      <c r="A24" s="19">
        <v>16</v>
      </c>
      <c r="B24" s="57">
        <v>65.490504883750546</v>
      </c>
      <c r="C24" s="57">
        <v>64.174436817898666</v>
      </c>
      <c r="D24" s="57">
        <v>63.409060118383174</v>
      </c>
      <c r="E24" s="57">
        <v>66.59269793783848</v>
      </c>
      <c r="F24" s="57">
        <v>66.329296028297122</v>
      </c>
      <c r="G24" s="57">
        <v>66.101246844835984</v>
      </c>
      <c r="H24" s="57">
        <v>64.848371436516814</v>
      </c>
      <c r="I24" s="57">
        <v>63.238764619985503</v>
      </c>
      <c r="J24" s="53">
        <v>64.645167608828373</v>
      </c>
      <c r="K24" s="53">
        <v>63.968989010908679</v>
      </c>
      <c r="L24" s="53">
        <v>63.914578514922795</v>
      </c>
      <c r="M24" s="53">
        <v>63.836143868448715</v>
      </c>
      <c r="N24" s="53">
        <v>64.042521608147169</v>
      </c>
    </row>
    <row r="25" spans="1:14" x14ac:dyDescent="0.35">
      <c r="A25" s="19">
        <v>17</v>
      </c>
      <c r="B25" s="57">
        <v>64.490504883750546</v>
      </c>
      <c r="C25" s="57">
        <v>63.174436817898673</v>
      </c>
      <c r="D25" s="57">
        <v>62.409060118383181</v>
      </c>
      <c r="E25" s="57">
        <v>65.59269793783848</v>
      </c>
      <c r="F25" s="57">
        <v>65.329296028297122</v>
      </c>
      <c r="G25" s="57">
        <v>65.101246844835984</v>
      </c>
      <c r="H25" s="57">
        <v>63.848371436516807</v>
      </c>
      <c r="I25" s="57">
        <v>62.238764619985503</v>
      </c>
      <c r="J25" s="53">
        <v>63.645167608828373</v>
      </c>
      <c r="K25" s="53">
        <v>63.090113035738661</v>
      </c>
      <c r="L25" s="53">
        <v>62.914578514922802</v>
      </c>
      <c r="M25" s="53">
        <v>62.836143868448715</v>
      </c>
      <c r="N25" s="53">
        <v>63.042521608147176</v>
      </c>
    </row>
    <row r="26" spans="1:14" x14ac:dyDescent="0.35">
      <c r="A26" s="19">
        <v>18</v>
      </c>
      <c r="B26" s="57">
        <v>63.575053777850002</v>
      </c>
      <c r="C26" s="57">
        <v>62.174436817898673</v>
      </c>
      <c r="D26" s="57">
        <v>61.409060118383181</v>
      </c>
      <c r="E26" s="57">
        <v>64.59269793783848</v>
      </c>
      <c r="F26" s="57">
        <v>64.329296028297136</v>
      </c>
      <c r="G26" s="57">
        <v>64.101246844835984</v>
      </c>
      <c r="H26" s="57">
        <v>62.848371436516807</v>
      </c>
      <c r="I26" s="57">
        <v>61.238764619985496</v>
      </c>
      <c r="J26" s="53">
        <v>62.645167608828373</v>
      </c>
      <c r="K26" s="53">
        <v>62.090113035738661</v>
      </c>
      <c r="L26" s="53">
        <v>61.914578514922802</v>
      </c>
      <c r="M26" s="53">
        <v>61.836143868448708</v>
      </c>
      <c r="N26" s="53">
        <v>62.042521608147176</v>
      </c>
    </row>
    <row r="27" spans="1:14" x14ac:dyDescent="0.35">
      <c r="A27" s="19">
        <v>19</v>
      </c>
      <c r="B27" s="57">
        <v>62.575053777850002</v>
      </c>
      <c r="C27" s="57">
        <v>61.174436817898673</v>
      </c>
      <c r="D27" s="57">
        <v>60.409060118383188</v>
      </c>
      <c r="E27" s="57">
        <v>63.687090718306578</v>
      </c>
      <c r="F27" s="57">
        <v>63.42817952330612</v>
      </c>
      <c r="G27" s="57">
        <v>63.101246844835991</v>
      </c>
      <c r="H27" s="57">
        <v>61.848371436516807</v>
      </c>
      <c r="I27" s="57">
        <v>60.238764619985496</v>
      </c>
      <c r="J27" s="53">
        <v>61.645167608828373</v>
      </c>
      <c r="K27" s="53">
        <v>61.090113035738653</v>
      </c>
      <c r="L27" s="53">
        <v>60.914578514922802</v>
      </c>
      <c r="M27" s="53">
        <v>60.836143868448708</v>
      </c>
      <c r="N27" s="53">
        <v>61.042521608147183</v>
      </c>
    </row>
    <row r="28" spans="1:14" x14ac:dyDescent="0.35">
      <c r="A28" s="19">
        <v>20</v>
      </c>
      <c r="B28" s="54">
        <v>61.575053777850002</v>
      </c>
      <c r="C28" s="54">
        <v>60.17443681789868</v>
      </c>
      <c r="D28" s="54">
        <v>59.496205009065022</v>
      </c>
      <c r="E28" s="54">
        <v>62.687090718306571</v>
      </c>
      <c r="F28" s="54">
        <v>62.42817952330612</v>
      </c>
      <c r="G28" s="54">
        <v>62.208465188014273</v>
      </c>
      <c r="H28" s="54">
        <v>60.8483714365168</v>
      </c>
      <c r="I28" s="54">
        <v>59.238764619985488</v>
      </c>
      <c r="J28" s="54">
        <v>60.752034903225379</v>
      </c>
      <c r="K28" s="54">
        <v>60.090113035738653</v>
      </c>
      <c r="L28" s="54">
        <v>59.914578514922802</v>
      </c>
      <c r="M28" s="54">
        <v>59.836143868448708</v>
      </c>
      <c r="N28" s="54">
        <v>60.042521608147183</v>
      </c>
    </row>
    <row r="29" spans="1:14" x14ac:dyDescent="0.35">
      <c r="A29" s="19">
        <v>21</v>
      </c>
      <c r="B29" s="57">
        <v>60.575053777850002</v>
      </c>
      <c r="C29" s="57">
        <v>59.17443681789868</v>
      </c>
      <c r="D29" s="57">
        <v>58.496205009065022</v>
      </c>
      <c r="E29" s="57">
        <v>61.687090718306571</v>
      </c>
      <c r="F29" s="57">
        <v>61.428179523306113</v>
      </c>
      <c r="G29" s="57">
        <v>61.208465188014273</v>
      </c>
      <c r="H29" s="57">
        <v>59.8483714365168</v>
      </c>
      <c r="I29" s="57">
        <v>58.238764619985488</v>
      </c>
      <c r="J29" s="53">
        <v>59.752034903225386</v>
      </c>
      <c r="K29" s="53">
        <v>59.090113035738653</v>
      </c>
      <c r="L29" s="53">
        <v>59.012380290256012</v>
      </c>
      <c r="M29" s="53">
        <v>58.836143868448701</v>
      </c>
      <c r="N29" s="53">
        <v>59.042521608147183</v>
      </c>
    </row>
    <row r="30" spans="1:14" x14ac:dyDescent="0.35">
      <c r="A30" s="19">
        <v>22</v>
      </c>
      <c r="B30" s="57">
        <v>59.575053777850002</v>
      </c>
      <c r="C30" s="57">
        <v>58.259396526179941</v>
      </c>
      <c r="D30" s="57">
        <v>57.496205009065015</v>
      </c>
      <c r="E30" s="57">
        <v>60.687090718306564</v>
      </c>
      <c r="F30" s="57">
        <v>60.428179523306106</v>
      </c>
      <c r="G30" s="57">
        <v>60.208465188014266</v>
      </c>
      <c r="H30" s="57">
        <v>58.848371436516793</v>
      </c>
      <c r="I30" s="57">
        <v>57.238764619985481</v>
      </c>
      <c r="J30" s="53">
        <v>58.752034903225386</v>
      </c>
      <c r="K30" s="53">
        <v>58.090113035738653</v>
      </c>
      <c r="L30" s="53">
        <v>58.012380290256012</v>
      </c>
      <c r="M30" s="53">
        <v>57.836143868448701</v>
      </c>
      <c r="N30" s="53">
        <v>58.04252160814719</v>
      </c>
    </row>
    <row r="31" spans="1:14" x14ac:dyDescent="0.35">
      <c r="A31" s="19">
        <v>23</v>
      </c>
      <c r="B31" s="57">
        <v>58.575053777850002</v>
      </c>
      <c r="C31" s="57">
        <v>57.259396526179934</v>
      </c>
      <c r="D31" s="57">
        <v>56.496205009065015</v>
      </c>
      <c r="E31" s="57">
        <v>59.687090718306564</v>
      </c>
      <c r="F31" s="57">
        <v>59.428179523306106</v>
      </c>
      <c r="G31" s="57">
        <v>59.208465188014266</v>
      </c>
      <c r="H31" s="57">
        <v>57.947990344643358</v>
      </c>
      <c r="I31" s="57">
        <v>56.238764619985481</v>
      </c>
      <c r="J31" s="53">
        <v>57.752034903225386</v>
      </c>
      <c r="K31" s="53">
        <v>57.178645108045707</v>
      </c>
      <c r="L31" s="53">
        <v>57.012380290256012</v>
      </c>
      <c r="M31" s="53">
        <v>56.918052645403627</v>
      </c>
      <c r="N31" s="53">
        <v>57.04252160814719</v>
      </c>
    </row>
    <row r="32" spans="1:14" x14ac:dyDescent="0.35">
      <c r="A32" s="19">
        <v>24</v>
      </c>
      <c r="B32" s="57">
        <v>57.575053777850002</v>
      </c>
      <c r="C32" s="57">
        <v>56.259396526179934</v>
      </c>
      <c r="D32" s="57">
        <v>55.496205009065015</v>
      </c>
      <c r="E32" s="57">
        <v>58.687090718306564</v>
      </c>
      <c r="F32" s="57">
        <v>58.428179523306099</v>
      </c>
      <c r="G32" s="57">
        <v>58.208465188014259</v>
      </c>
      <c r="H32" s="57">
        <v>57.045672462916926</v>
      </c>
      <c r="I32" s="57">
        <v>55.238764619985474</v>
      </c>
      <c r="J32" s="53">
        <v>56.752034903225393</v>
      </c>
      <c r="K32" s="53">
        <v>56.178645108045707</v>
      </c>
      <c r="L32" s="53">
        <v>56.012380290256012</v>
      </c>
      <c r="M32" s="53">
        <v>55.918052645403627</v>
      </c>
      <c r="N32" s="53">
        <v>56.04252160814719</v>
      </c>
    </row>
    <row r="33" spans="1:14" x14ac:dyDescent="0.35">
      <c r="A33" s="19">
        <v>25</v>
      </c>
      <c r="B33" s="54">
        <v>56.656661650269115</v>
      </c>
      <c r="C33" s="54">
        <v>55.345092484330998</v>
      </c>
      <c r="D33" s="54">
        <v>54.496205009065015</v>
      </c>
      <c r="E33" s="54">
        <v>57.775053062551926</v>
      </c>
      <c r="F33" s="54">
        <v>57.520938817979129</v>
      </c>
      <c r="G33" s="54">
        <v>57.208465188014259</v>
      </c>
      <c r="H33" s="54">
        <v>56.045672462916926</v>
      </c>
      <c r="I33" s="54">
        <v>54.238764619985474</v>
      </c>
      <c r="J33" s="54">
        <v>55.752034903225393</v>
      </c>
      <c r="K33" s="54">
        <v>55.178645108045707</v>
      </c>
      <c r="L33" s="54">
        <v>55.083232083861958</v>
      </c>
      <c r="M33" s="54">
        <v>54.918052645403627</v>
      </c>
      <c r="N33" s="54">
        <v>55.042521608147197</v>
      </c>
    </row>
    <row r="34" spans="1:14" x14ac:dyDescent="0.35">
      <c r="A34" s="19">
        <v>26</v>
      </c>
      <c r="B34" s="57">
        <v>55.656661650269108</v>
      </c>
      <c r="C34" s="57">
        <v>54.429977595503289</v>
      </c>
      <c r="D34" s="57">
        <v>53.496205009065015</v>
      </c>
      <c r="E34" s="57">
        <v>56.775053062551926</v>
      </c>
      <c r="F34" s="57">
        <v>56.520938817979129</v>
      </c>
      <c r="G34" s="57">
        <v>56.295532275814935</v>
      </c>
      <c r="H34" s="57">
        <v>55.045672462916933</v>
      </c>
      <c r="I34" s="57">
        <v>53.400173398023782</v>
      </c>
      <c r="J34" s="53">
        <v>54.752034903225393</v>
      </c>
      <c r="K34" s="53">
        <v>54.178645108045707</v>
      </c>
      <c r="L34" s="53">
        <v>54.213970364302341</v>
      </c>
      <c r="M34" s="53">
        <v>53.978719370760828</v>
      </c>
      <c r="N34" s="53">
        <v>54.042521608147197</v>
      </c>
    </row>
    <row r="35" spans="1:14" x14ac:dyDescent="0.35">
      <c r="A35" s="19">
        <v>27</v>
      </c>
      <c r="B35" s="57">
        <v>54.738635990554585</v>
      </c>
      <c r="C35" s="57">
        <v>53.429977595503289</v>
      </c>
      <c r="D35" s="57">
        <v>52.647721484584963</v>
      </c>
      <c r="E35" s="57">
        <v>55.775053062551919</v>
      </c>
      <c r="F35" s="57">
        <v>55.520938817979122</v>
      </c>
      <c r="G35" s="57">
        <v>55.295532275814942</v>
      </c>
      <c r="H35" s="57">
        <v>54.045672462916933</v>
      </c>
      <c r="I35" s="57">
        <v>52.400173398023789</v>
      </c>
      <c r="J35" s="53">
        <v>53.7520349032254</v>
      </c>
      <c r="K35" s="53">
        <v>53.178645108045707</v>
      </c>
      <c r="L35" s="53">
        <v>53.213970364302341</v>
      </c>
      <c r="M35" s="53">
        <v>52.978719370760828</v>
      </c>
      <c r="N35" s="53">
        <v>53.042521608147197</v>
      </c>
    </row>
    <row r="36" spans="1:14" x14ac:dyDescent="0.35">
      <c r="A36" s="19">
        <v>28</v>
      </c>
      <c r="B36" s="57">
        <v>53.815983977667315</v>
      </c>
      <c r="C36" s="57">
        <v>52.429977595503289</v>
      </c>
      <c r="D36" s="57">
        <v>51.721550913927601</v>
      </c>
      <c r="E36" s="57">
        <v>54.852577681152972</v>
      </c>
      <c r="F36" s="57">
        <v>54.598269722853303</v>
      </c>
      <c r="G36" s="57">
        <v>54.295532275814942</v>
      </c>
      <c r="H36" s="57">
        <v>53.045672462916933</v>
      </c>
      <c r="I36" s="57">
        <v>51.470693800245684</v>
      </c>
      <c r="J36" s="53">
        <v>52.7520349032254</v>
      </c>
      <c r="K36" s="53">
        <v>52.178645108045707</v>
      </c>
      <c r="L36" s="53">
        <v>52.213970364302341</v>
      </c>
      <c r="M36" s="53">
        <v>51.978719370760828</v>
      </c>
      <c r="N36" s="53">
        <v>52.042521608147204</v>
      </c>
    </row>
    <row r="37" spans="1:14" x14ac:dyDescent="0.35">
      <c r="A37" s="19">
        <v>29</v>
      </c>
      <c r="B37" s="57">
        <v>52.815983977667308</v>
      </c>
      <c r="C37" s="57">
        <v>51.429977595503289</v>
      </c>
      <c r="D37" s="57">
        <v>50.721550913927608</v>
      </c>
      <c r="E37" s="57">
        <v>53.852577681152979</v>
      </c>
      <c r="F37" s="57">
        <v>53.598269722853303</v>
      </c>
      <c r="G37" s="57">
        <v>53.295532275814949</v>
      </c>
      <c r="H37" s="57">
        <v>52.045672462916933</v>
      </c>
      <c r="I37" s="57">
        <v>50.470693800245684</v>
      </c>
      <c r="J37" s="53">
        <v>51.7520349032254</v>
      </c>
      <c r="K37" s="53">
        <v>51.279530701228808</v>
      </c>
      <c r="L37" s="53">
        <v>51.213970364302341</v>
      </c>
      <c r="M37" s="53">
        <v>50.978719370760828</v>
      </c>
      <c r="N37" s="53">
        <v>51.042521608147204</v>
      </c>
    </row>
    <row r="38" spans="1:14" x14ac:dyDescent="0.35">
      <c r="A38" s="19">
        <v>30</v>
      </c>
      <c r="B38" s="54">
        <v>51.888681266100875</v>
      </c>
      <c r="C38" s="54">
        <v>50.429977595503289</v>
      </c>
      <c r="D38" s="54">
        <v>49.721550913927608</v>
      </c>
      <c r="E38" s="54">
        <v>52.921642506630199</v>
      </c>
      <c r="F38" s="54">
        <v>52.59826972285331</v>
      </c>
      <c r="G38" s="54">
        <v>52.364655085263564</v>
      </c>
      <c r="H38" s="54">
        <v>51.04567246291694</v>
      </c>
      <c r="I38" s="54">
        <v>49.470693800245677</v>
      </c>
      <c r="J38" s="54">
        <v>50.752034903225407</v>
      </c>
      <c r="K38" s="54">
        <v>50.279530701228808</v>
      </c>
      <c r="L38" s="54">
        <v>50.213970364302341</v>
      </c>
      <c r="M38" s="54">
        <v>49.978719370760828</v>
      </c>
      <c r="N38" s="54">
        <v>50.042521608147204</v>
      </c>
    </row>
    <row r="39" spans="1:14" x14ac:dyDescent="0.35">
      <c r="A39" s="19">
        <v>31</v>
      </c>
      <c r="B39" s="57">
        <v>50.957353701039153</v>
      </c>
      <c r="C39" s="57">
        <v>49.429977595503296</v>
      </c>
      <c r="D39" s="57">
        <v>48.784220177114094</v>
      </c>
      <c r="E39" s="57">
        <v>51.921642506630199</v>
      </c>
      <c r="F39" s="57">
        <v>51.663514894704086</v>
      </c>
      <c r="G39" s="57">
        <v>51.364655085263564</v>
      </c>
      <c r="H39" s="57">
        <v>50.04567246291694</v>
      </c>
      <c r="I39" s="57">
        <v>48.470693800245677</v>
      </c>
      <c r="J39" s="53">
        <v>49.752034903225407</v>
      </c>
      <c r="K39" s="53">
        <v>49.279530701228808</v>
      </c>
      <c r="L39" s="53">
        <v>49.213970364302341</v>
      </c>
      <c r="M39" s="53">
        <v>49.010284741970246</v>
      </c>
      <c r="N39" s="53">
        <v>49.101117139321829</v>
      </c>
    </row>
    <row r="40" spans="1:14" x14ac:dyDescent="0.35">
      <c r="A40" s="19">
        <v>32</v>
      </c>
      <c r="B40" s="57">
        <v>49.957353701039153</v>
      </c>
      <c r="C40" s="57">
        <v>48.559122724720297</v>
      </c>
      <c r="D40" s="57">
        <v>47.845615215927964</v>
      </c>
      <c r="E40" s="57">
        <v>50.921642506630199</v>
      </c>
      <c r="F40" s="57">
        <v>50.663514894704086</v>
      </c>
      <c r="G40" s="57">
        <v>50.364655085263564</v>
      </c>
      <c r="H40" s="57">
        <v>49.04567246291694</v>
      </c>
      <c r="I40" s="57">
        <v>47.47069380024567</v>
      </c>
      <c r="J40" s="53">
        <v>48.752034903225407</v>
      </c>
      <c r="K40" s="53">
        <v>48.279530701228808</v>
      </c>
      <c r="L40" s="53">
        <v>48.213970364302341</v>
      </c>
      <c r="M40" s="53">
        <v>48.010284741970246</v>
      </c>
      <c r="N40" s="53">
        <v>48.101117139321829</v>
      </c>
    </row>
    <row r="41" spans="1:14" x14ac:dyDescent="0.35">
      <c r="A41" s="19">
        <v>33</v>
      </c>
      <c r="B41" s="57">
        <v>48.957353701039153</v>
      </c>
      <c r="C41" s="57">
        <v>47.559122724720297</v>
      </c>
      <c r="D41" s="57">
        <v>46.901095056957317</v>
      </c>
      <c r="E41" s="57">
        <v>50.037754521613799</v>
      </c>
      <c r="F41" s="57">
        <v>49.663514894704086</v>
      </c>
      <c r="G41" s="57">
        <v>49.417152589232458</v>
      </c>
      <c r="H41" s="57">
        <v>48.045672462916947</v>
      </c>
      <c r="I41" s="57">
        <v>46.47069380024567</v>
      </c>
      <c r="J41" s="53">
        <v>47.788114049368417</v>
      </c>
      <c r="K41" s="53">
        <v>47.279530701228808</v>
      </c>
      <c r="L41" s="53">
        <v>47.213970364302341</v>
      </c>
      <c r="M41" s="53">
        <v>47.010284741970239</v>
      </c>
      <c r="N41" s="53">
        <v>47.101117139321829</v>
      </c>
    </row>
    <row r="42" spans="1:14" x14ac:dyDescent="0.35">
      <c r="A42" s="19">
        <v>34</v>
      </c>
      <c r="B42" s="57">
        <v>47.957353701039153</v>
      </c>
      <c r="C42" s="57">
        <v>46.559122724720297</v>
      </c>
      <c r="D42" s="57">
        <v>45.901095056957317</v>
      </c>
      <c r="E42" s="57">
        <v>49.037754521613806</v>
      </c>
      <c r="F42" s="57">
        <v>48.713810050606597</v>
      </c>
      <c r="G42" s="57">
        <v>48.417152589232458</v>
      </c>
      <c r="H42" s="57">
        <v>47.087786293107023</v>
      </c>
      <c r="I42" s="57">
        <v>45.505812582793538</v>
      </c>
      <c r="J42" s="53">
        <v>46.81961641376774</v>
      </c>
      <c r="K42" s="53">
        <v>46.279530701228808</v>
      </c>
      <c r="L42" s="53">
        <v>46.265961427590376</v>
      </c>
      <c r="M42" s="53">
        <v>46.010284741970239</v>
      </c>
      <c r="N42" s="53">
        <v>46.101117139321829</v>
      </c>
    </row>
    <row r="43" spans="1:14" x14ac:dyDescent="0.35">
      <c r="A43" s="19">
        <v>35</v>
      </c>
      <c r="B43" s="54">
        <v>46.957353701039153</v>
      </c>
      <c r="C43" s="54">
        <v>45.559122724720289</v>
      </c>
      <c r="D43" s="54">
        <v>45.001714007733099</v>
      </c>
      <c r="E43" s="54">
        <v>48.037754521613806</v>
      </c>
      <c r="F43" s="54">
        <v>47.713810050606597</v>
      </c>
      <c r="G43" s="54">
        <v>47.417152589232465</v>
      </c>
      <c r="H43" s="54">
        <v>46.087786293107023</v>
      </c>
      <c r="I43" s="54">
        <v>44.505812582793538</v>
      </c>
      <c r="J43" s="54">
        <v>45.848606121386211</v>
      </c>
      <c r="K43" s="54">
        <v>45.279530701228815</v>
      </c>
      <c r="L43" s="54">
        <v>45.265961427590369</v>
      </c>
      <c r="M43" s="54">
        <v>45.034858329843871</v>
      </c>
      <c r="N43" s="54">
        <v>45.126200262060728</v>
      </c>
    </row>
    <row r="44" spans="1:14" x14ac:dyDescent="0.35">
      <c r="A44" s="19">
        <v>36</v>
      </c>
      <c r="B44" s="57">
        <v>45.957353701039146</v>
      </c>
      <c r="C44" s="57">
        <v>44.559122724720289</v>
      </c>
      <c r="D44" s="57">
        <v>44.046507167430043</v>
      </c>
      <c r="E44" s="57">
        <v>47.081852624138499</v>
      </c>
      <c r="F44" s="57">
        <v>46.713810050606597</v>
      </c>
      <c r="G44" s="57">
        <v>46.454145892116692</v>
      </c>
      <c r="H44" s="57">
        <v>45.087786293107023</v>
      </c>
      <c r="I44" s="57">
        <v>43.505812582793538</v>
      </c>
      <c r="J44" s="53">
        <v>44.875327825383998</v>
      </c>
      <c r="K44" s="53">
        <v>44.279530701228815</v>
      </c>
      <c r="L44" s="53">
        <v>44.265961427590369</v>
      </c>
      <c r="M44" s="53">
        <v>44.084341505765913</v>
      </c>
      <c r="N44" s="53">
        <v>44.126200262060728</v>
      </c>
    </row>
    <row r="45" spans="1:14" x14ac:dyDescent="0.35">
      <c r="A45" s="19">
        <v>37</v>
      </c>
      <c r="B45" s="57">
        <v>45.008172282824489</v>
      </c>
      <c r="C45" s="57">
        <v>43.559122724720282</v>
      </c>
      <c r="D45" s="57">
        <v>43.086633007871008</v>
      </c>
      <c r="E45" s="57">
        <v>46.122642337469621</v>
      </c>
      <c r="F45" s="57">
        <v>45.71381005060659</v>
      </c>
      <c r="G45" s="57">
        <v>45.519463926497977</v>
      </c>
      <c r="H45" s="57">
        <v>44.087786293107023</v>
      </c>
      <c r="I45" s="57">
        <v>42.505812582793538</v>
      </c>
      <c r="J45" s="53">
        <v>43.875327825383991</v>
      </c>
      <c r="K45" s="53">
        <v>43.279530701228815</v>
      </c>
      <c r="L45" s="53">
        <v>43.265961427590362</v>
      </c>
      <c r="M45" s="53">
        <v>43.111253726516622</v>
      </c>
      <c r="N45" s="53">
        <v>43.185434749857144</v>
      </c>
    </row>
    <row r="46" spans="1:14" x14ac:dyDescent="0.35">
      <c r="A46" s="19">
        <v>38</v>
      </c>
      <c r="B46" s="57">
        <v>44.052579240889941</v>
      </c>
      <c r="C46" s="57">
        <v>42.559122724720282</v>
      </c>
      <c r="D46" s="57">
        <v>42.086633007871015</v>
      </c>
      <c r="E46" s="57">
        <v>45.264768949112828</v>
      </c>
      <c r="F46" s="57">
        <v>44.745899340919301</v>
      </c>
      <c r="G46" s="57">
        <v>44.519463926497977</v>
      </c>
      <c r="H46" s="57">
        <v>43.087786293107023</v>
      </c>
      <c r="I46" s="57">
        <v>41.505812582793546</v>
      </c>
      <c r="J46" s="53">
        <v>42.875327825383991</v>
      </c>
      <c r="K46" s="53">
        <v>42.279530701228815</v>
      </c>
      <c r="L46" s="53">
        <v>42.265961427590362</v>
      </c>
      <c r="M46" s="53">
        <v>42.111253726516622</v>
      </c>
      <c r="N46" s="53">
        <v>42.185434749857144</v>
      </c>
    </row>
    <row r="47" spans="1:14" x14ac:dyDescent="0.35">
      <c r="A47" s="19">
        <v>39</v>
      </c>
      <c r="B47" s="57">
        <v>43.052579240889933</v>
      </c>
      <c r="C47" s="57">
        <v>41.559122724720275</v>
      </c>
      <c r="D47" s="57">
        <v>41.086633007871015</v>
      </c>
      <c r="E47" s="57">
        <v>44.26476894911282</v>
      </c>
      <c r="F47" s="57">
        <v>43.745899340919301</v>
      </c>
      <c r="G47" s="57">
        <v>43.574942506247112</v>
      </c>
      <c r="H47" s="57">
        <v>42.11325073385985</v>
      </c>
      <c r="I47" s="57">
        <v>40.529733521796409</v>
      </c>
      <c r="J47" s="53">
        <v>41.900279698720823</v>
      </c>
      <c r="K47" s="53">
        <v>41.279530701228815</v>
      </c>
      <c r="L47" s="53">
        <v>41.323748990963018</v>
      </c>
      <c r="M47" s="53">
        <v>41.172022260618881</v>
      </c>
      <c r="N47" s="53">
        <v>41.21807800338091</v>
      </c>
    </row>
    <row r="48" spans="1:14" x14ac:dyDescent="0.35">
      <c r="A48" s="19">
        <v>40</v>
      </c>
      <c r="B48" s="54">
        <v>42.052579240889933</v>
      </c>
      <c r="C48" s="54">
        <v>40.592840323181363</v>
      </c>
      <c r="D48" s="54">
        <v>40.116005689872665</v>
      </c>
      <c r="E48" s="54">
        <v>43.26476894911282</v>
      </c>
      <c r="F48" s="54">
        <v>42.773339632379276</v>
      </c>
      <c r="G48" s="54">
        <v>42.652987757470221</v>
      </c>
      <c r="H48" s="54">
        <v>41.163171280684466</v>
      </c>
      <c r="I48" s="54">
        <v>39.577753791235523</v>
      </c>
      <c r="J48" s="54">
        <v>40.953788201292625</v>
      </c>
      <c r="K48" s="54">
        <v>40.279530701228815</v>
      </c>
      <c r="L48" s="54">
        <v>40.41376828311509</v>
      </c>
      <c r="M48" s="54">
        <v>40.172022260618881</v>
      </c>
      <c r="N48" s="54">
        <v>40.288040336720051</v>
      </c>
    </row>
    <row r="49" spans="1:14" x14ac:dyDescent="0.35">
      <c r="A49" s="19">
        <v>41</v>
      </c>
      <c r="B49" s="57">
        <v>41.052579240889933</v>
      </c>
      <c r="C49" s="57">
        <v>39.622433899148803</v>
      </c>
      <c r="D49" s="57">
        <v>39.169713995398382</v>
      </c>
      <c r="E49" s="57">
        <v>42.291869563149014</v>
      </c>
      <c r="F49" s="57">
        <v>41.799053342617952</v>
      </c>
      <c r="G49" s="57">
        <v>41.652987757470221</v>
      </c>
      <c r="H49" s="57">
        <v>40.188552433061439</v>
      </c>
      <c r="I49" s="57">
        <v>38.603682701737348</v>
      </c>
      <c r="J49" s="53">
        <v>39.982773999256182</v>
      </c>
      <c r="K49" s="53">
        <v>39.339192539550872</v>
      </c>
      <c r="L49" s="53">
        <v>39.445712075258434</v>
      </c>
      <c r="M49" s="53">
        <v>39.240897299265789</v>
      </c>
      <c r="N49" s="53">
        <v>39.324593428439599</v>
      </c>
    </row>
    <row r="50" spans="1:14" x14ac:dyDescent="0.35">
      <c r="A50" s="19">
        <v>42</v>
      </c>
      <c r="B50" s="57">
        <v>40.052579240889933</v>
      </c>
      <c r="C50" s="57">
        <v>38.622433899148803</v>
      </c>
      <c r="D50" s="57">
        <v>38.218600028878825</v>
      </c>
      <c r="E50" s="57">
        <v>41.317090969041075</v>
      </c>
      <c r="F50" s="57">
        <v>40.824052769580796</v>
      </c>
      <c r="G50" s="57">
        <v>40.678860606619189</v>
      </c>
      <c r="H50" s="57">
        <v>39.188552433061439</v>
      </c>
      <c r="I50" s="57">
        <v>37.63129327943858</v>
      </c>
      <c r="J50" s="53">
        <v>39.013307887731003</v>
      </c>
      <c r="K50" s="53">
        <v>38.40278515934547</v>
      </c>
      <c r="L50" s="53">
        <v>38.445712075258442</v>
      </c>
      <c r="M50" s="53">
        <v>38.240897299265789</v>
      </c>
      <c r="N50" s="53">
        <v>38.361463887535926</v>
      </c>
    </row>
    <row r="51" spans="1:14" x14ac:dyDescent="0.35">
      <c r="A51" s="19">
        <v>43</v>
      </c>
      <c r="B51" s="57">
        <v>39.080863434607068</v>
      </c>
      <c r="C51" s="57">
        <v>37.673066429111579</v>
      </c>
      <c r="D51" s="57">
        <v>37.265276977623991</v>
      </c>
      <c r="E51" s="57">
        <v>40.317090969041082</v>
      </c>
      <c r="F51" s="57">
        <v>39.874410625053265</v>
      </c>
      <c r="G51" s="57">
        <v>39.678860606619196</v>
      </c>
      <c r="H51" s="57">
        <v>38.21700193843045</v>
      </c>
      <c r="I51" s="57">
        <v>36.660177822458451</v>
      </c>
      <c r="J51" s="53">
        <v>38.013307887731003</v>
      </c>
      <c r="K51" s="53">
        <v>37.4369010775807</v>
      </c>
      <c r="L51" s="53">
        <v>37.481308428049488</v>
      </c>
      <c r="M51" s="53">
        <v>37.277274067747008</v>
      </c>
      <c r="N51" s="53">
        <v>37.398821030000192</v>
      </c>
    </row>
    <row r="52" spans="1:14" x14ac:dyDescent="0.35">
      <c r="A52" s="19">
        <v>44</v>
      </c>
      <c r="B52" s="57">
        <v>38.133102203402707</v>
      </c>
      <c r="C52" s="57">
        <v>36.696903911543359</v>
      </c>
      <c r="D52" s="57">
        <v>36.28792337402944</v>
      </c>
      <c r="E52" s="57">
        <v>39.341845144340454</v>
      </c>
      <c r="F52" s="57">
        <v>38.901195938403646</v>
      </c>
      <c r="G52" s="57">
        <v>38.678860606619196</v>
      </c>
      <c r="H52" s="57">
        <v>37.246937063978848</v>
      </c>
      <c r="I52" s="57">
        <v>35.691688189244637</v>
      </c>
      <c r="J52" s="53">
        <v>37.117505933317595</v>
      </c>
      <c r="K52" s="53">
        <v>36.472179875171513</v>
      </c>
      <c r="L52" s="53">
        <v>36.589493630666894</v>
      </c>
      <c r="M52" s="53">
        <v>36.425196738708287</v>
      </c>
      <c r="N52" s="53">
        <v>36.477037926725153</v>
      </c>
    </row>
    <row r="53" spans="1:14" x14ac:dyDescent="0.35">
      <c r="A53" s="19">
        <v>45</v>
      </c>
      <c r="B53" s="54">
        <v>37.133102203402714</v>
      </c>
      <c r="C53" s="54">
        <v>35.74303120028236</v>
      </c>
      <c r="D53" s="54">
        <v>35.310756877039339</v>
      </c>
      <c r="E53" s="54">
        <v>38.341845144340454</v>
      </c>
      <c r="F53" s="54">
        <v>37.929993235695285</v>
      </c>
      <c r="G53" s="54">
        <v>37.678860606619196</v>
      </c>
      <c r="H53" s="54">
        <v>36.343888693322285</v>
      </c>
      <c r="I53" s="54">
        <v>34.691688189244637</v>
      </c>
      <c r="J53" s="54">
        <v>36.261317373193691</v>
      </c>
      <c r="K53" s="54">
        <v>35.544340717448691</v>
      </c>
      <c r="L53" s="54">
        <v>35.589493630666894</v>
      </c>
      <c r="M53" s="54">
        <v>35.540835784004557</v>
      </c>
      <c r="N53" s="54">
        <v>35.642926286041465</v>
      </c>
    </row>
    <row r="54" spans="1:14" x14ac:dyDescent="0.35">
      <c r="A54" s="19">
        <v>46</v>
      </c>
      <c r="B54" s="57">
        <v>36.156495597054004</v>
      </c>
      <c r="C54" s="57">
        <v>34.766225899309148</v>
      </c>
      <c r="D54" s="57">
        <v>34.310756877039339</v>
      </c>
      <c r="E54" s="57">
        <v>37.398600817597803</v>
      </c>
      <c r="F54" s="57">
        <v>36.929993235695285</v>
      </c>
      <c r="G54" s="57">
        <v>36.711789019634075</v>
      </c>
      <c r="H54" s="57">
        <v>35.343888693322292</v>
      </c>
      <c r="I54" s="57">
        <v>33.726441036830103</v>
      </c>
      <c r="J54" s="53">
        <v>35.261317373193691</v>
      </c>
      <c r="K54" s="53">
        <v>34.580394565923427</v>
      </c>
      <c r="L54" s="53">
        <v>34.740578640917342</v>
      </c>
      <c r="M54" s="53">
        <v>34.540835784004557</v>
      </c>
      <c r="N54" s="53">
        <v>34.729752539990919</v>
      </c>
    </row>
    <row r="55" spans="1:14" x14ac:dyDescent="0.35">
      <c r="A55" s="19">
        <v>47</v>
      </c>
      <c r="B55" s="57">
        <v>35.251308780805395</v>
      </c>
      <c r="C55" s="57">
        <v>33.838983958393847</v>
      </c>
      <c r="D55" s="57">
        <v>33.310756877039339</v>
      </c>
      <c r="E55" s="57">
        <v>36.457828106229584</v>
      </c>
      <c r="F55" s="57">
        <v>35.994017828376649</v>
      </c>
      <c r="G55" s="57">
        <v>35.853096146502253</v>
      </c>
      <c r="H55" s="57">
        <v>34.343888693322292</v>
      </c>
      <c r="I55" s="57">
        <v>32.795880310436345</v>
      </c>
      <c r="J55" s="53">
        <v>34.334823471078643</v>
      </c>
      <c r="K55" s="53">
        <v>33.580394565923427</v>
      </c>
      <c r="L55" s="53">
        <v>33.821430066279603</v>
      </c>
      <c r="M55" s="53">
        <v>33.583493472956938</v>
      </c>
      <c r="N55" s="53">
        <v>33.771623796920572</v>
      </c>
    </row>
    <row r="56" spans="1:14" x14ac:dyDescent="0.35">
      <c r="A56" s="19">
        <v>48</v>
      </c>
      <c r="B56" s="57">
        <v>34.325149963840694</v>
      </c>
      <c r="C56" s="57">
        <v>32.890603396831622</v>
      </c>
      <c r="D56" s="57">
        <v>32.390595778834722</v>
      </c>
      <c r="E56" s="57">
        <v>35.52033628199009</v>
      </c>
      <c r="F56" s="57">
        <v>35.028163107672825</v>
      </c>
      <c r="G56" s="57">
        <v>35.036635605716803</v>
      </c>
      <c r="H56" s="57">
        <v>33.380738387730311</v>
      </c>
      <c r="I56" s="57">
        <v>31.866303466076801</v>
      </c>
      <c r="J56" s="53">
        <v>33.526603107511995</v>
      </c>
      <c r="K56" s="53">
        <v>32.619988096223757</v>
      </c>
      <c r="L56" s="53">
        <v>32.821430066279603</v>
      </c>
      <c r="M56" s="53">
        <v>32.706252261353818</v>
      </c>
      <c r="N56" s="53">
        <v>32.857652559162126</v>
      </c>
    </row>
    <row r="57" spans="1:14" x14ac:dyDescent="0.35">
      <c r="A57" s="19">
        <v>49</v>
      </c>
      <c r="B57" s="57">
        <v>33.351883383030945</v>
      </c>
      <c r="C57" s="57">
        <v>31.944539112559191</v>
      </c>
      <c r="D57" s="57">
        <v>31.502870347591916</v>
      </c>
      <c r="E57" s="57">
        <v>34.654965157653677</v>
      </c>
      <c r="F57" s="57">
        <v>34.099798300842274</v>
      </c>
      <c r="G57" s="57">
        <v>34.149712741752829</v>
      </c>
      <c r="H57" s="57">
        <v>32.491163168666858</v>
      </c>
      <c r="I57" s="57">
        <v>30.9028525531585</v>
      </c>
      <c r="J57" s="53">
        <v>32.566946344285029</v>
      </c>
      <c r="K57" s="53">
        <v>31.661220430108507</v>
      </c>
      <c r="L57" s="53">
        <v>31.942182607000444</v>
      </c>
      <c r="M57" s="53">
        <v>31.748628909066124</v>
      </c>
      <c r="N57" s="53">
        <v>31.905412931943179</v>
      </c>
    </row>
    <row r="58" spans="1:14" x14ac:dyDescent="0.35">
      <c r="A58" s="19">
        <v>50</v>
      </c>
      <c r="B58" s="54">
        <v>32.433436353737825</v>
      </c>
      <c r="C58" s="54">
        <v>31.027699510961462</v>
      </c>
      <c r="D58" s="54">
        <v>30.532559407058564</v>
      </c>
      <c r="E58" s="54">
        <v>33.76070808383836</v>
      </c>
      <c r="F58" s="54">
        <v>33.246522310889617</v>
      </c>
      <c r="G58" s="54">
        <v>33.149712741752829</v>
      </c>
      <c r="H58" s="54">
        <v>31.566206641631425</v>
      </c>
      <c r="I58" s="54">
        <v>30.017599016959302</v>
      </c>
      <c r="J58" s="54">
        <v>31.65027643725389</v>
      </c>
      <c r="K58" s="54">
        <v>30.740109595754348</v>
      </c>
      <c r="L58" s="54">
        <v>30.942182607000444</v>
      </c>
      <c r="M58" s="54">
        <v>30.748628909066124</v>
      </c>
      <c r="N58" s="54">
        <v>30.952251728262258</v>
      </c>
    </row>
    <row r="59" spans="1:14" x14ac:dyDescent="0.35">
      <c r="A59" s="19">
        <v>51</v>
      </c>
      <c r="B59" s="57">
        <v>31.433436353737825</v>
      </c>
      <c r="C59" s="57">
        <v>30.119150741861002</v>
      </c>
      <c r="D59" s="57">
        <v>29.56389546435614</v>
      </c>
      <c r="E59" s="57">
        <v>32.833171500143017</v>
      </c>
      <c r="F59" s="57">
        <v>32.283797805836556</v>
      </c>
      <c r="G59" s="57">
        <v>32.188312687591193</v>
      </c>
      <c r="H59" s="57">
        <v>30.646194200733163</v>
      </c>
      <c r="I59" s="57">
        <v>29.136838874755828</v>
      </c>
      <c r="J59" s="53">
        <v>30.732989128915651</v>
      </c>
      <c r="K59" s="53">
        <v>29.946667721408406</v>
      </c>
      <c r="L59" s="53">
        <v>29.98748347397515</v>
      </c>
      <c r="M59" s="53">
        <v>29.839739237105483</v>
      </c>
      <c r="N59" s="53">
        <v>29.997873079166023</v>
      </c>
    </row>
    <row r="60" spans="1:14" x14ac:dyDescent="0.35">
      <c r="A60" s="19">
        <v>52</v>
      </c>
      <c r="B60" s="57">
        <v>30.589646968711037</v>
      </c>
      <c r="C60" s="57">
        <v>29.213829006165678</v>
      </c>
      <c r="D60" s="57">
        <v>28.691435934976809</v>
      </c>
      <c r="E60" s="57">
        <v>31.906117177526308</v>
      </c>
      <c r="F60" s="57">
        <v>31.357885912610069</v>
      </c>
      <c r="G60" s="57">
        <v>31.228189017586676</v>
      </c>
      <c r="H60" s="57">
        <v>29.769724597450523</v>
      </c>
      <c r="I60" s="57">
        <v>28.368613925768695</v>
      </c>
      <c r="J60" s="53">
        <v>29.774970302079637</v>
      </c>
      <c r="K60" s="53">
        <v>29.124057285995207</v>
      </c>
      <c r="L60" s="53">
        <v>29.077452912492234</v>
      </c>
      <c r="M60" s="53">
        <v>29.018231947293199</v>
      </c>
      <c r="N60" s="53">
        <v>29.133081053554868</v>
      </c>
    </row>
    <row r="61" spans="1:14" x14ac:dyDescent="0.35">
      <c r="A61" s="19">
        <v>53</v>
      </c>
      <c r="B61" s="57">
        <v>29.685840926357741</v>
      </c>
      <c r="C61" s="57">
        <v>28.277863627020274</v>
      </c>
      <c r="D61" s="57">
        <v>27.72340763928824</v>
      </c>
      <c r="E61" s="57">
        <v>31.053477258124673</v>
      </c>
      <c r="F61" s="57">
        <v>30.357885912610065</v>
      </c>
      <c r="G61" s="57">
        <v>30.228189017586679</v>
      </c>
      <c r="H61" s="57">
        <v>28.808295763889582</v>
      </c>
      <c r="I61" s="57">
        <v>27.407972380984955</v>
      </c>
      <c r="J61" s="53">
        <v>28.820363502484611</v>
      </c>
      <c r="K61" s="53">
        <v>28.212539688733987</v>
      </c>
      <c r="L61" s="53">
        <v>28.164579293323001</v>
      </c>
      <c r="M61" s="53">
        <v>28.06147414888121</v>
      </c>
      <c r="N61" s="53">
        <v>28.17639887663135</v>
      </c>
    </row>
    <row r="62" spans="1:14" x14ac:dyDescent="0.35">
      <c r="A62" s="19">
        <v>54</v>
      </c>
      <c r="B62" s="57">
        <v>28.718233858309013</v>
      </c>
      <c r="C62" s="57">
        <v>27.342147234715831</v>
      </c>
      <c r="D62" s="57">
        <v>26.820930170273254</v>
      </c>
      <c r="E62" s="57">
        <v>30.132426811763235</v>
      </c>
      <c r="F62" s="57">
        <v>29.357885912610065</v>
      </c>
      <c r="G62" s="57">
        <v>29.268935155626362</v>
      </c>
      <c r="H62" s="57">
        <v>27.932993793151688</v>
      </c>
      <c r="I62" s="57">
        <v>26.536065465139309</v>
      </c>
      <c r="J62" s="53">
        <v>27.86477217346394</v>
      </c>
      <c r="K62" s="53">
        <v>27.255405179358476</v>
      </c>
      <c r="L62" s="53">
        <v>27.37415943948454</v>
      </c>
      <c r="M62" s="53">
        <v>27.187038951381808</v>
      </c>
      <c r="N62" s="53">
        <v>27.262018053357199</v>
      </c>
    </row>
    <row r="63" spans="1:14" x14ac:dyDescent="0.35">
      <c r="A63" s="19">
        <v>55</v>
      </c>
      <c r="B63" s="54">
        <v>27.751052881173713</v>
      </c>
      <c r="C63" s="54">
        <v>26.474075568779597</v>
      </c>
      <c r="D63" s="54">
        <v>25.82093017027325</v>
      </c>
      <c r="E63" s="54">
        <v>29.173046999305061</v>
      </c>
      <c r="F63" s="54">
        <v>28.477960333883061</v>
      </c>
      <c r="G63" s="54">
        <v>28.395618124003771</v>
      </c>
      <c r="H63" s="54">
        <v>26.978178235965828</v>
      </c>
      <c r="I63" s="54">
        <v>25.622076234905517</v>
      </c>
      <c r="J63" s="54">
        <v>26.86477217346394</v>
      </c>
      <c r="K63" s="54">
        <v>26.338047357518651</v>
      </c>
      <c r="L63" s="54">
        <v>26.414939651077081</v>
      </c>
      <c r="M63" s="54">
        <v>26.269789459758183</v>
      </c>
      <c r="N63" s="54">
        <v>26.303158742140219</v>
      </c>
    </row>
    <row r="64" spans="1:14" x14ac:dyDescent="0.35">
      <c r="A64" s="19">
        <v>56</v>
      </c>
      <c r="B64" s="57">
        <v>26.854128000056111</v>
      </c>
      <c r="C64" s="57">
        <v>25.611383014234942</v>
      </c>
      <c r="D64" s="57">
        <v>25.064151248010486</v>
      </c>
      <c r="E64" s="57">
        <v>28.408715878751401</v>
      </c>
      <c r="F64" s="57">
        <v>27.560491190325191</v>
      </c>
      <c r="G64" s="57">
        <v>27.486995849824385</v>
      </c>
      <c r="H64" s="57">
        <v>26.110704897243469</v>
      </c>
      <c r="I64" s="57">
        <v>24.704271231162966</v>
      </c>
      <c r="J64" s="53">
        <v>26.033077811358346</v>
      </c>
      <c r="K64" s="53">
        <v>25.459542878008552</v>
      </c>
      <c r="L64" s="53">
        <v>25.496369155086754</v>
      </c>
      <c r="M64" s="53">
        <v>25.430223946667184</v>
      </c>
      <c r="N64" s="53">
        <v>25.384300750763305</v>
      </c>
    </row>
    <row r="65" spans="1:14" x14ac:dyDescent="0.35">
      <c r="A65" s="19">
        <v>57</v>
      </c>
      <c r="B65" s="57">
        <v>25.924648852675709</v>
      </c>
      <c r="C65" s="57">
        <v>24.75226230093271</v>
      </c>
      <c r="D65" s="57">
        <v>24.267428344190172</v>
      </c>
      <c r="E65" s="57">
        <v>27.612726959736428</v>
      </c>
      <c r="F65" s="57">
        <v>26.823002018363916</v>
      </c>
      <c r="G65" s="57">
        <v>26.531714042820273</v>
      </c>
      <c r="H65" s="57">
        <v>25.151975716415254</v>
      </c>
      <c r="I65" s="57">
        <v>23.824197463276821</v>
      </c>
      <c r="J65" s="53">
        <v>25.322653804851587</v>
      </c>
      <c r="K65" s="53">
        <v>24.57877636309458</v>
      </c>
      <c r="L65" s="53">
        <v>24.613906941082455</v>
      </c>
      <c r="M65" s="53">
        <v>24.549697863344502</v>
      </c>
      <c r="N65" s="53">
        <v>24.537789113142722</v>
      </c>
    </row>
    <row r="66" spans="1:14" x14ac:dyDescent="0.35">
      <c r="A66" s="19">
        <v>58</v>
      </c>
      <c r="B66" s="57">
        <v>25.0327553195667</v>
      </c>
      <c r="C66" s="57">
        <v>23.89114162838008</v>
      </c>
      <c r="D66" s="57">
        <v>23.303265345958572</v>
      </c>
      <c r="E66" s="57">
        <v>26.745523989743297</v>
      </c>
      <c r="F66" s="57">
        <v>25.910672299857215</v>
      </c>
      <c r="G66" s="57">
        <v>25.661340623182443</v>
      </c>
      <c r="H66" s="57">
        <v>24.235190522708709</v>
      </c>
      <c r="I66" s="57">
        <v>23.015225663301742</v>
      </c>
      <c r="J66" s="53">
        <v>24.443493615629492</v>
      </c>
      <c r="K66" s="53">
        <v>23.693802364829107</v>
      </c>
      <c r="L66" s="53">
        <v>23.6526130517423</v>
      </c>
      <c r="M66" s="53">
        <v>23.810500163953972</v>
      </c>
      <c r="N66" s="53">
        <v>23.708390881156507</v>
      </c>
    </row>
    <row r="67" spans="1:14" x14ac:dyDescent="0.35">
      <c r="A67" s="19">
        <v>59</v>
      </c>
      <c r="B67" s="57">
        <v>24.208535511764492</v>
      </c>
      <c r="C67" s="57">
        <v>23.103573975674696</v>
      </c>
      <c r="D67" s="57">
        <v>22.491686871378722</v>
      </c>
      <c r="E67" s="57">
        <v>25.833967204536027</v>
      </c>
      <c r="F67" s="57">
        <v>24.953415230555041</v>
      </c>
      <c r="G67" s="57">
        <v>24.747245455731214</v>
      </c>
      <c r="H67" s="57">
        <v>23.353969423234304</v>
      </c>
      <c r="I67" s="57">
        <v>22.201640374933852</v>
      </c>
      <c r="J67" s="53">
        <v>23.678299015876473</v>
      </c>
      <c r="K67" s="53">
        <v>22.80584971924857</v>
      </c>
      <c r="L67" s="53">
        <v>22.867154639866552</v>
      </c>
      <c r="M67" s="53">
        <v>22.943798234941557</v>
      </c>
      <c r="N67" s="53">
        <v>22.87904081410619</v>
      </c>
    </row>
    <row r="68" spans="1:14" x14ac:dyDescent="0.35">
      <c r="A68" s="19">
        <v>60</v>
      </c>
      <c r="B68" s="54">
        <v>23.245115207320371</v>
      </c>
      <c r="C68" s="54">
        <v>22.180422715372291</v>
      </c>
      <c r="D68" s="54">
        <v>21.604499523041653</v>
      </c>
      <c r="E68" s="54">
        <v>25.131513799220176</v>
      </c>
      <c r="F68" s="54">
        <v>24.037303447469469</v>
      </c>
      <c r="G68" s="54">
        <v>23.994775259121973</v>
      </c>
      <c r="H68" s="54">
        <v>22.58343698445054</v>
      </c>
      <c r="I68" s="54">
        <v>21.345151356108826</v>
      </c>
      <c r="J68" s="54">
        <v>22.716511241078667</v>
      </c>
      <c r="K68" s="54">
        <v>22.055875256533987</v>
      </c>
      <c r="L68" s="54">
        <v>22.061933925554793</v>
      </c>
      <c r="M68" s="54">
        <v>22.077591368979959</v>
      </c>
      <c r="N68" s="54">
        <v>21.988473776522358</v>
      </c>
    </row>
    <row r="69" spans="1:14" x14ac:dyDescent="0.35">
      <c r="A69" s="19">
        <v>61</v>
      </c>
      <c r="B69" s="57">
        <v>22.402558012621451</v>
      </c>
      <c r="C69" s="57">
        <v>21.256752886960737</v>
      </c>
      <c r="D69" s="57">
        <v>20.748149568200191</v>
      </c>
      <c r="E69" s="57">
        <v>24.386983259540525</v>
      </c>
      <c r="F69" s="57">
        <v>23.279125058231141</v>
      </c>
      <c r="G69" s="57">
        <v>23.191492189228587</v>
      </c>
      <c r="H69" s="57">
        <v>21.656866989996509</v>
      </c>
      <c r="I69" s="57">
        <v>20.523324602991369</v>
      </c>
      <c r="J69" s="53">
        <v>22.009546946613114</v>
      </c>
      <c r="K69" s="53">
        <v>21.150418569062644</v>
      </c>
      <c r="L69" s="53">
        <v>21.319197865009588</v>
      </c>
      <c r="M69" s="53">
        <v>21.147534939057692</v>
      </c>
      <c r="N69" s="53">
        <v>21.025812566750893</v>
      </c>
    </row>
    <row r="70" spans="1:14" x14ac:dyDescent="0.35">
      <c r="A70" s="19">
        <v>62</v>
      </c>
      <c r="B70" s="57">
        <v>21.55678840916411</v>
      </c>
      <c r="C70" s="57">
        <v>20.364140795168318</v>
      </c>
      <c r="D70" s="57">
        <v>19.890026060301722</v>
      </c>
      <c r="E70" s="57">
        <v>23.467819074293622</v>
      </c>
      <c r="F70" s="57">
        <v>22.469109420685115</v>
      </c>
      <c r="G70" s="57">
        <v>22.342173756298333</v>
      </c>
      <c r="H70" s="57">
        <v>20.693983882138411</v>
      </c>
      <c r="I70" s="57">
        <v>19.788165464157299</v>
      </c>
      <c r="J70" s="53">
        <v>21.166436942835823</v>
      </c>
      <c r="K70" s="53">
        <v>20.243159969821907</v>
      </c>
      <c r="L70" s="53">
        <v>20.592236525534304</v>
      </c>
      <c r="M70" s="53">
        <v>20.256397161934974</v>
      </c>
      <c r="N70" s="53">
        <v>20.280565559600639</v>
      </c>
    </row>
    <row r="71" spans="1:14" x14ac:dyDescent="0.35">
      <c r="A71" s="19">
        <v>63</v>
      </c>
      <c r="B71" s="57">
        <v>20.778148964326913</v>
      </c>
      <c r="C71" s="57">
        <v>19.541415840571577</v>
      </c>
      <c r="D71" s="57">
        <v>19.02312292803586</v>
      </c>
      <c r="E71" s="57">
        <v>22.77688981036486</v>
      </c>
      <c r="F71" s="57">
        <v>21.689904490239737</v>
      </c>
      <c r="G71" s="57">
        <v>21.456893016243711</v>
      </c>
      <c r="H71" s="57">
        <v>19.864856879966624</v>
      </c>
      <c r="I71" s="57">
        <v>18.962736021204336</v>
      </c>
      <c r="J71" s="53">
        <v>20.387965191355946</v>
      </c>
      <c r="K71" s="53">
        <v>19.374017699530754</v>
      </c>
      <c r="L71" s="53">
        <v>19.770517240046587</v>
      </c>
      <c r="M71" s="53">
        <v>19.469595692459453</v>
      </c>
      <c r="N71" s="53">
        <v>19.465603591028145</v>
      </c>
    </row>
    <row r="72" spans="1:14" x14ac:dyDescent="0.35">
      <c r="A72" s="19">
        <v>64</v>
      </c>
      <c r="B72" s="57">
        <v>19.886942556468462</v>
      </c>
      <c r="C72" s="57">
        <v>18.775763186667938</v>
      </c>
      <c r="D72" s="57">
        <v>18.11779782566272</v>
      </c>
      <c r="E72" s="57">
        <v>22.040298980419848</v>
      </c>
      <c r="F72" s="57">
        <v>20.803118583687144</v>
      </c>
      <c r="G72" s="57">
        <v>20.598188958776657</v>
      </c>
      <c r="H72" s="57">
        <v>19.012306271096179</v>
      </c>
      <c r="I72" s="57">
        <v>18.106474646808099</v>
      </c>
      <c r="J72" s="53">
        <v>19.588385672165149</v>
      </c>
      <c r="K72" s="53">
        <v>18.646812896633275</v>
      </c>
      <c r="L72" s="53">
        <v>19.014889741279063</v>
      </c>
      <c r="M72" s="53">
        <v>18.683538501021026</v>
      </c>
      <c r="N72" s="53">
        <v>18.834265431890465</v>
      </c>
    </row>
    <row r="73" spans="1:14" x14ac:dyDescent="0.35">
      <c r="A73" s="19">
        <v>65</v>
      </c>
      <c r="B73" s="54">
        <v>19.166344813353565</v>
      </c>
      <c r="C73" s="54">
        <v>17.936975429397446</v>
      </c>
      <c r="D73" s="54">
        <v>17.302031028394044</v>
      </c>
      <c r="E73" s="54">
        <v>21.274009276771601</v>
      </c>
      <c r="F73" s="54">
        <v>20.084861773053138</v>
      </c>
      <c r="G73" s="54">
        <v>19.7853112941613</v>
      </c>
      <c r="H73" s="54">
        <v>18.188469628890076</v>
      </c>
      <c r="I73" s="54">
        <v>17.377569991441195</v>
      </c>
      <c r="J73" s="54">
        <v>18.835852527966001</v>
      </c>
      <c r="K73" s="54">
        <v>17.911729873226459</v>
      </c>
      <c r="L73" s="54">
        <v>18.260120068978122</v>
      </c>
      <c r="M73" s="54">
        <v>17.80277481906051</v>
      </c>
      <c r="N73" s="54">
        <v>18.151153970219436</v>
      </c>
    </row>
    <row r="74" spans="1:14" x14ac:dyDescent="0.35">
      <c r="A74" s="19">
        <v>66</v>
      </c>
      <c r="B74" s="57">
        <v>18.335168029156279</v>
      </c>
      <c r="C74" s="57">
        <v>17.27987961128062</v>
      </c>
      <c r="D74" s="57">
        <v>16.48603790892686</v>
      </c>
      <c r="E74" s="57">
        <v>20.456557688694026</v>
      </c>
      <c r="F74" s="57">
        <v>19.209506875825156</v>
      </c>
      <c r="G74" s="57">
        <v>18.910863884759944</v>
      </c>
      <c r="H74" s="57">
        <v>17.40765166705097</v>
      </c>
      <c r="I74" s="57">
        <v>16.764751446783009</v>
      </c>
      <c r="J74" s="53">
        <v>18.006694660591386</v>
      </c>
      <c r="K74" s="53">
        <v>17.213086736416916</v>
      </c>
      <c r="L74" s="53">
        <v>17.574458477278618</v>
      </c>
      <c r="M74" s="53">
        <v>17.060704381580663</v>
      </c>
      <c r="N74" s="53">
        <v>17.387131964473706</v>
      </c>
    </row>
    <row r="75" spans="1:14" x14ac:dyDescent="0.35">
      <c r="A75" s="19">
        <v>67</v>
      </c>
      <c r="B75" s="57">
        <v>17.498029739314209</v>
      </c>
      <c r="C75" s="57">
        <v>16.50248200797656</v>
      </c>
      <c r="D75" s="57">
        <v>15.770371863639696</v>
      </c>
      <c r="E75" s="57">
        <v>19.615194872228955</v>
      </c>
      <c r="F75" s="57">
        <v>18.511760621799713</v>
      </c>
      <c r="G75" s="57">
        <v>18.07362133001098</v>
      </c>
      <c r="H75" s="57">
        <v>16.696748660675286</v>
      </c>
      <c r="I75" s="57">
        <v>15.950212965093398</v>
      </c>
      <c r="J75" s="53">
        <v>17.176768063932261</v>
      </c>
      <c r="K75" s="53">
        <v>16.478073389089438</v>
      </c>
      <c r="L75" s="53">
        <v>16.837817733997568</v>
      </c>
      <c r="M75" s="53">
        <v>16.425678582827622</v>
      </c>
      <c r="N75" s="53">
        <v>16.630112280509298</v>
      </c>
    </row>
    <row r="76" spans="1:14" x14ac:dyDescent="0.35">
      <c r="A76" s="19">
        <v>68</v>
      </c>
      <c r="B76" s="57">
        <v>16.826372446313879</v>
      </c>
      <c r="C76" s="57">
        <v>15.648611807082956</v>
      </c>
      <c r="D76" s="57">
        <v>15.019049895832662</v>
      </c>
      <c r="E76" s="57">
        <v>18.89745369724956</v>
      </c>
      <c r="F76" s="57">
        <v>17.739346044818845</v>
      </c>
      <c r="G76" s="57">
        <v>17.17560648903827</v>
      </c>
      <c r="H76" s="57">
        <v>16.011307081592474</v>
      </c>
      <c r="I76" s="57">
        <v>15.166444623685637</v>
      </c>
      <c r="J76" s="53">
        <v>16.524441673498238</v>
      </c>
      <c r="K76" s="53">
        <v>15.813131284535615</v>
      </c>
      <c r="L76" s="53">
        <v>16.110873183590844</v>
      </c>
      <c r="M76" s="53">
        <v>15.613869762536071</v>
      </c>
      <c r="N76" s="53">
        <v>15.976996415574012</v>
      </c>
    </row>
    <row r="77" spans="1:14" x14ac:dyDescent="0.35">
      <c r="A77" s="19">
        <v>69</v>
      </c>
      <c r="B77" s="57">
        <v>16.008963202386795</v>
      </c>
      <c r="C77" s="57">
        <v>15.008228784991074</v>
      </c>
      <c r="D77" s="57">
        <v>14.337643189991756</v>
      </c>
      <c r="E77" s="57">
        <v>18.199051298843816</v>
      </c>
      <c r="F77" s="57">
        <v>17.111539973166259</v>
      </c>
      <c r="G77" s="57">
        <v>16.404762196664812</v>
      </c>
      <c r="H77" s="57">
        <v>15.428280295369236</v>
      </c>
      <c r="I77" s="57">
        <v>14.443192035085117</v>
      </c>
      <c r="J77" s="53">
        <v>15.65475645582465</v>
      </c>
      <c r="K77" s="53">
        <v>15.075267626068321</v>
      </c>
      <c r="L77" s="53">
        <v>15.446075982011505</v>
      </c>
      <c r="M77" s="53">
        <v>14.893756239620073</v>
      </c>
      <c r="N77" s="53">
        <v>15.39435362228612</v>
      </c>
    </row>
    <row r="78" spans="1:14" x14ac:dyDescent="0.35">
      <c r="A78" s="19">
        <v>70</v>
      </c>
      <c r="B78" s="54">
        <v>15.284131878638515</v>
      </c>
      <c r="C78" s="54">
        <v>14.287856583722766</v>
      </c>
      <c r="D78" s="54">
        <v>13.676826518726624</v>
      </c>
      <c r="E78" s="54">
        <v>17.447334583597137</v>
      </c>
      <c r="F78" s="54">
        <v>16.245639185865887</v>
      </c>
      <c r="G78" s="54">
        <v>15.705406026444692</v>
      </c>
      <c r="H78" s="54">
        <v>14.644352887584462</v>
      </c>
      <c r="I78" s="54">
        <v>13.671271634484158</v>
      </c>
      <c r="J78" s="54">
        <v>15.056681180024817</v>
      </c>
      <c r="K78" s="54">
        <v>14.211485080517559</v>
      </c>
      <c r="L78" s="54">
        <v>14.840134482478852</v>
      </c>
      <c r="M78" s="54">
        <v>14.023429719256288</v>
      </c>
      <c r="N78" s="54">
        <v>14.753975842542525</v>
      </c>
    </row>
    <row r="79" spans="1:14" x14ac:dyDescent="0.35">
      <c r="A79" s="19">
        <v>71</v>
      </c>
      <c r="B79" s="57">
        <v>14.544575796798963</v>
      </c>
      <c r="C79" s="57">
        <v>13.746968432868313</v>
      </c>
      <c r="D79" s="57">
        <v>12.891003935573307</v>
      </c>
      <c r="E79" s="57">
        <v>16.759887885343804</v>
      </c>
      <c r="F79" s="57">
        <v>15.583166285241363</v>
      </c>
      <c r="G79" s="57">
        <v>14.889735700836473</v>
      </c>
      <c r="H79" s="57">
        <v>13.961935360087205</v>
      </c>
      <c r="I79" s="57">
        <v>13.150676949886488</v>
      </c>
      <c r="J79" s="53">
        <v>14.474791200470495</v>
      </c>
      <c r="K79" s="53">
        <v>13.52790396699104</v>
      </c>
      <c r="L79" s="53">
        <v>14.10754957772321</v>
      </c>
      <c r="M79" s="53">
        <v>13.294984532895972</v>
      </c>
      <c r="N79" s="53">
        <v>13.753975842542525</v>
      </c>
    </row>
    <row r="80" spans="1:14" x14ac:dyDescent="0.35">
      <c r="A80" s="19">
        <v>72</v>
      </c>
      <c r="B80" s="57">
        <v>13.743845199186124</v>
      </c>
      <c r="C80" s="57">
        <v>13.141072398213574</v>
      </c>
      <c r="D80" s="57">
        <v>12.258510233729137</v>
      </c>
      <c r="E80" s="57">
        <v>16.042668544219346</v>
      </c>
      <c r="F80" s="57">
        <v>14.916700674841294</v>
      </c>
      <c r="G80" s="57">
        <v>14.171909467836024</v>
      </c>
      <c r="H80" s="57">
        <v>13.167584253585513</v>
      </c>
      <c r="I80" s="57">
        <v>12.31425944830557</v>
      </c>
      <c r="J80" s="53">
        <v>13.811513634690135</v>
      </c>
      <c r="K80" s="53">
        <v>12.838832462623284</v>
      </c>
      <c r="L80" s="53">
        <v>13.498731701107449</v>
      </c>
      <c r="M80" s="53">
        <v>12.946580967441598</v>
      </c>
      <c r="N80" s="53">
        <v>13.155611474134723</v>
      </c>
    </row>
    <row r="81" spans="1:14" x14ac:dyDescent="0.35">
      <c r="A81" s="19">
        <v>73</v>
      </c>
      <c r="B81" s="57">
        <v>13.060386529749435</v>
      </c>
      <c r="C81" s="57">
        <v>12.423186481158137</v>
      </c>
      <c r="D81" s="57">
        <v>11.527431243776324</v>
      </c>
      <c r="E81" s="57">
        <v>15.353521915103736</v>
      </c>
      <c r="F81" s="57">
        <v>14.291160432629381</v>
      </c>
      <c r="G81" s="57">
        <v>13.429069820488886</v>
      </c>
      <c r="H81" s="57">
        <v>12.418088120562587</v>
      </c>
      <c r="I81" s="57">
        <v>11.600982320433513</v>
      </c>
      <c r="J81" s="53">
        <v>13.072066988912647</v>
      </c>
      <c r="K81" s="53">
        <v>12.097508195592326</v>
      </c>
      <c r="L81" s="53">
        <v>12.741132292270292</v>
      </c>
      <c r="M81" s="53">
        <v>12.340460111980889</v>
      </c>
      <c r="N81" s="53">
        <v>12.373811671964633</v>
      </c>
    </row>
    <row r="82" spans="1:14" x14ac:dyDescent="0.35">
      <c r="A82" s="19">
        <v>74</v>
      </c>
      <c r="B82" s="57">
        <v>12.344034651989936</v>
      </c>
      <c r="C82" s="57">
        <v>11.699986959770944</v>
      </c>
      <c r="D82" s="57">
        <v>10.838033493583229</v>
      </c>
      <c r="E82" s="57">
        <v>14.613350286796512</v>
      </c>
      <c r="F82" s="57">
        <v>13.465732083675322</v>
      </c>
      <c r="G82" s="57">
        <v>12.730726049214978</v>
      </c>
      <c r="H82" s="57">
        <v>11.562057966517264</v>
      </c>
      <c r="I82" s="57">
        <v>10.99686492835616</v>
      </c>
      <c r="J82" s="53">
        <v>12.287369780215617</v>
      </c>
      <c r="K82" s="53">
        <v>11.208224264285329</v>
      </c>
      <c r="L82" s="53">
        <v>12.219613033336231</v>
      </c>
      <c r="M82" s="53">
        <v>11.839756622727071</v>
      </c>
      <c r="N82" s="53">
        <v>11.80428218575187</v>
      </c>
    </row>
    <row r="83" spans="1:14" x14ac:dyDescent="0.35">
      <c r="A83" s="19">
        <v>75</v>
      </c>
      <c r="B83" s="54">
        <v>11.655265476123185</v>
      </c>
      <c r="C83" s="54">
        <v>11.001829747073026</v>
      </c>
      <c r="D83" s="54">
        <v>10.313657489845339</v>
      </c>
      <c r="E83" s="54">
        <v>13.886511905250638</v>
      </c>
      <c r="F83" s="54">
        <v>12.68291352561293</v>
      </c>
      <c r="G83" s="54">
        <v>12.092365267325439</v>
      </c>
      <c r="H83" s="54">
        <v>11.028728528478023</v>
      </c>
      <c r="I83" s="54">
        <v>10.409552611325571</v>
      </c>
      <c r="J83" s="54">
        <v>11.68994966041806</v>
      </c>
      <c r="K83" s="54">
        <v>10.420970441721462</v>
      </c>
      <c r="L83" s="54">
        <v>11.58357617101748</v>
      </c>
      <c r="M83" s="54">
        <v>11.264997496079337</v>
      </c>
      <c r="N83" s="54">
        <v>11.459602892172269</v>
      </c>
    </row>
    <row r="84" spans="1:14" x14ac:dyDescent="0.35">
      <c r="A84" s="19">
        <v>76</v>
      </c>
      <c r="B84" s="57">
        <v>11.155559823241145</v>
      </c>
      <c r="C84" s="57">
        <v>10.369797890786606</v>
      </c>
      <c r="D84" s="57">
        <v>9.6803004157144166</v>
      </c>
      <c r="E84" s="57">
        <v>13.116916585203315</v>
      </c>
      <c r="F84" s="57">
        <v>12.153498168233172</v>
      </c>
      <c r="G84" s="57">
        <v>11.153345738585664</v>
      </c>
      <c r="H84" s="57">
        <v>10.31524256368901</v>
      </c>
      <c r="I84" s="57">
        <v>10.120613721360449</v>
      </c>
      <c r="J84" s="53">
        <v>10.998571104546873</v>
      </c>
      <c r="K84" s="53">
        <v>9.7441290880316078</v>
      </c>
      <c r="L84" s="53">
        <v>11.004471468651056</v>
      </c>
      <c r="M84" s="53">
        <v>10.581615069493434</v>
      </c>
      <c r="N84" s="53">
        <v>10.963492680318121</v>
      </c>
    </row>
    <row r="85" spans="1:14" x14ac:dyDescent="0.35">
      <c r="A85" s="19">
        <v>77</v>
      </c>
      <c r="B85" s="57">
        <v>10.537618998825492</v>
      </c>
      <c r="C85" s="57">
        <v>9.7873437333957991</v>
      </c>
      <c r="D85" s="57">
        <v>9.0418115531304419</v>
      </c>
      <c r="E85" s="57">
        <v>12.505129403209571</v>
      </c>
      <c r="F85" s="57">
        <v>11.664336444100927</v>
      </c>
      <c r="G85" s="57">
        <v>10.505587494973586</v>
      </c>
      <c r="H85" s="57">
        <v>9.8946141636286935</v>
      </c>
      <c r="I85" s="57">
        <v>9.6888813078083338</v>
      </c>
      <c r="J85" s="53">
        <v>10.416247545436692</v>
      </c>
      <c r="K85" s="53">
        <v>8.9858056654964873</v>
      </c>
      <c r="L85" s="53">
        <v>10.493051536960408</v>
      </c>
      <c r="M85" s="53">
        <v>9.660997865316217</v>
      </c>
      <c r="N85" s="53">
        <v>10.484805482896247</v>
      </c>
    </row>
    <row r="86" spans="1:14" x14ac:dyDescent="0.35">
      <c r="A86" s="19">
        <v>78</v>
      </c>
      <c r="B86" s="57">
        <v>9.8318816296113383</v>
      </c>
      <c r="C86" s="57">
        <v>9.1740738564421651</v>
      </c>
      <c r="D86" s="57">
        <v>8.4800142423252325</v>
      </c>
      <c r="E86" s="57">
        <v>11.844257352452781</v>
      </c>
      <c r="F86" s="57">
        <v>10.988723943687395</v>
      </c>
      <c r="G86" s="57">
        <v>9.8313507470488304</v>
      </c>
      <c r="H86" s="57">
        <v>9.3330202463478091</v>
      </c>
      <c r="I86" s="57">
        <v>9.2188424053083544</v>
      </c>
      <c r="J86" s="53">
        <v>10.11235275383717</v>
      </c>
      <c r="K86" s="53">
        <v>8.3279752487826357</v>
      </c>
      <c r="L86" s="53">
        <v>9.9026028294587842</v>
      </c>
      <c r="M86" s="53">
        <v>8.9953408531014816</v>
      </c>
      <c r="N86" s="53">
        <v>10.035149092189739</v>
      </c>
    </row>
    <row r="87" spans="1:14" x14ac:dyDescent="0.35">
      <c r="A87" s="19">
        <v>79</v>
      </c>
      <c r="B87" s="57">
        <v>9.2709263492283451</v>
      </c>
      <c r="C87" s="57">
        <v>8.6020076261686249</v>
      </c>
      <c r="D87" s="57">
        <v>7.8651110629211418</v>
      </c>
      <c r="E87" s="57">
        <v>11.301456641216619</v>
      </c>
      <c r="F87" s="57">
        <v>10.287547987667095</v>
      </c>
      <c r="G87" s="57">
        <v>9.3933447654599895</v>
      </c>
      <c r="H87" s="57">
        <v>8.399074040378375</v>
      </c>
      <c r="I87" s="57">
        <v>8.4069652980416212</v>
      </c>
      <c r="J87" s="53">
        <v>9.5171863943303308</v>
      </c>
      <c r="K87" s="53">
        <v>7.6625041055682193</v>
      </c>
      <c r="L87" s="53">
        <v>9.4128215876464711</v>
      </c>
      <c r="M87" s="53">
        <v>8.1369298673198394</v>
      </c>
      <c r="N87" s="53">
        <v>9.62800810310309</v>
      </c>
    </row>
    <row r="88" spans="1:14" x14ac:dyDescent="0.35">
      <c r="A88" s="19">
        <v>80</v>
      </c>
      <c r="B88" s="54">
        <v>8.3999299055056369</v>
      </c>
      <c r="C88" s="54">
        <v>8.0103086284357126</v>
      </c>
      <c r="D88" s="54">
        <v>7.3320196041271553</v>
      </c>
      <c r="E88" s="54">
        <v>10.680455119855798</v>
      </c>
      <c r="F88" s="54">
        <v>9.7916277123538116</v>
      </c>
      <c r="G88" s="54">
        <v>8.6637616421552792</v>
      </c>
      <c r="H88" s="54">
        <v>7.8124039969642469</v>
      </c>
      <c r="I88" s="54">
        <v>7.7491727404818347</v>
      </c>
      <c r="J88" s="54">
        <v>8.9116623051847235</v>
      </c>
      <c r="K88" s="54">
        <v>7.3218141069175955</v>
      </c>
      <c r="L88" s="54">
        <v>8.73400434756166</v>
      </c>
      <c r="M88" s="54">
        <v>7.6432456596283371</v>
      </c>
      <c r="N88" s="54">
        <v>8.9074369225858394</v>
      </c>
    </row>
    <row r="89" spans="1:14" x14ac:dyDescent="0.35">
      <c r="A89" s="19">
        <v>81</v>
      </c>
      <c r="B89" s="57">
        <v>7.6501734913916168</v>
      </c>
      <c r="C89" s="57">
        <v>7.3454821210606296</v>
      </c>
      <c r="D89" s="57">
        <v>6.7548679911025395</v>
      </c>
      <c r="E89" s="57">
        <v>10.03302499413652</v>
      </c>
      <c r="F89" s="57">
        <v>9.1755792707155379</v>
      </c>
      <c r="G89" s="57">
        <v>8.2527627898108431</v>
      </c>
      <c r="H89" s="57">
        <v>7.2941487798431268</v>
      </c>
      <c r="I89" s="57">
        <v>7.6278706376883543</v>
      </c>
      <c r="J89" s="53">
        <v>8.6395442357478665</v>
      </c>
      <c r="K89" s="53">
        <v>6.8224977110950338</v>
      </c>
      <c r="L89" s="53">
        <v>8.2769057331151767</v>
      </c>
      <c r="M89" s="53">
        <v>6.7912922017968</v>
      </c>
      <c r="N89" s="53">
        <v>8.4527841824292445</v>
      </c>
    </row>
    <row r="90" spans="1:14" x14ac:dyDescent="0.35">
      <c r="A90" s="19">
        <v>82</v>
      </c>
      <c r="B90" s="57">
        <v>6.9924269245472619</v>
      </c>
      <c r="C90" s="57">
        <v>7.036900564001936</v>
      </c>
      <c r="D90" s="57">
        <v>6.3803943304962472</v>
      </c>
      <c r="E90" s="57">
        <v>9.3603391570253258</v>
      </c>
      <c r="F90" s="57">
        <v>8.9234740354323954</v>
      </c>
      <c r="G90" s="57">
        <v>7.5620896438628087</v>
      </c>
      <c r="H90" s="57">
        <v>6.9411484036159168</v>
      </c>
      <c r="I90" s="57">
        <v>7.1553772565553784</v>
      </c>
      <c r="J90" s="53">
        <v>7.9525782125969222</v>
      </c>
      <c r="K90" s="53">
        <v>6.1879600065340536</v>
      </c>
      <c r="L90" s="53">
        <v>7.8041535794280694</v>
      </c>
      <c r="M90" s="53">
        <v>6.6151518948892383</v>
      </c>
      <c r="N90" s="53">
        <v>8.135845400552002</v>
      </c>
    </row>
    <row r="91" spans="1:14" x14ac:dyDescent="0.35">
      <c r="A91" s="19">
        <v>83</v>
      </c>
      <c r="B91" s="57">
        <v>6.4106686176749523</v>
      </c>
      <c r="C91" s="57">
        <v>6.6473444477844241</v>
      </c>
      <c r="D91" s="57">
        <v>6.0092537541506008</v>
      </c>
      <c r="E91" s="57">
        <v>8.8392764087564242</v>
      </c>
      <c r="F91" s="57">
        <v>8.6599526396232047</v>
      </c>
      <c r="G91" s="57">
        <v>7.379129584393147</v>
      </c>
      <c r="H91" s="57">
        <v>6.3776219619200303</v>
      </c>
      <c r="I91" s="57">
        <v>6.7146089178785706</v>
      </c>
      <c r="J91" s="53">
        <v>7.5018117009331098</v>
      </c>
      <c r="K91" s="53">
        <v>5.5894630658188103</v>
      </c>
      <c r="L91" s="53">
        <v>7.3386038413374397</v>
      </c>
      <c r="M91" s="53">
        <v>6.3588865848082001</v>
      </c>
      <c r="N91" s="53">
        <v>7.7903464348850315</v>
      </c>
    </row>
    <row r="92" spans="1:14" x14ac:dyDescent="0.35">
      <c r="A92" s="19">
        <v>84</v>
      </c>
      <c r="B92" s="57">
        <v>5.8040097427163584</v>
      </c>
      <c r="C92" s="57">
        <v>6.1551244356173322</v>
      </c>
      <c r="D92" s="57">
        <v>5.6194353052908372</v>
      </c>
      <c r="E92" s="57">
        <v>8.4177233272828822</v>
      </c>
      <c r="F92" s="57">
        <v>8.0485218129385956</v>
      </c>
      <c r="G92" s="57">
        <v>6.9703759354154231</v>
      </c>
      <c r="H92" s="57">
        <v>6.0462828267733766</v>
      </c>
      <c r="I92" s="57">
        <v>6.305191063464151</v>
      </c>
      <c r="J92" s="53">
        <v>7.340955874974286</v>
      </c>
      <c r="K92" s="53">
        <v>5.3212812844332786</v>
      </c>
      <c r="L92" s="53">
        <v>7.1201585660617175</v>
      </c>
      <c r="M92" s="53">
        <v>6.2377195725294303</v>
      </c>
      <c r="N92" s="53">
        <v>7.4355098362022902</v>
      </c>
    </row>
    <row r="93" spans="1:14" x14ac:dyDescent="0.35">
      <c r="A93" s="19">
        <v>85</v>
      </c>
      <c r="B93" s="54">
        <v>5.5610277147097058</v>
      </c>
      <c r="C93" s="54">
        <v>5.5541679065026877</v>
      </c>
      <c r="D93" s="54">
        <v>4.9098809836827595</v>
      </c>
      <c r="E93" s="54">
        <v>7.9188450568577471</v>
      </c>
      <c r="F93" s="54">
        <v>7.395580287096692</v>
      </c>
      <c r="G93" s="54">
        <v>6.7244560682985108</v>
      </c>
      <c r="H93" s="54">
        <v>5.5468825750862045</v>
      </c>
      <c r="I93" s="54">
        <v>5.7262598173356718</v>
      </c>
      <c r="J93" s="54">
        <v>7.6086609595187618</v>
      </c>
      <c r="K93" s="54">
        <v>5.0155457893916706</v>
      </c>
      <c r="L93" s="54">
        <v>6.823184254493051</v>
      </c>
      <c r="M93" s="54">
        <v>5.7947797252021891</v>
      </c>
      <c r="N93" s="54">
        <v>6.9794713919828615</v>
      </c>
    </row>
    <row r="94" spans="1:14" x14ac:dyDescent="0.35">
      <c r="A94" s="19">
        <v>86</v>
      </c>
      <c r="B94" s="57">
        <v>5.040297761786241</v>
      </c>
      <c r="C94" s="57">
        <v>5.4991120979444759</v>
      </c>
      <c r="D94" s="57">
        <v>4.6108700472139335</v>
      </c>
      <c r="E94" s="57">
        <v>7.371213657885658</v>
      </c>
      <c r="F94" s="57">
        <v>6.9546813914558845</v>
      </c>
      <c r="G94" s="57">
        <v>6.0187312914896429</v>
      </c>
      <c r="H94" s="57">
        <v>4.7702618090849063</v>
      </c>
      <c r="I94" s="57">
        <v>5.4904744867087985</v>
      </c>
      <c r="J94" s="53">
        <v>7.1150473902557252</v>
      </c>
      <c r="K94" s="53">
        <v>4.3841617721991533</v>
      </c>
      <c r="L94" s="53">
        <v>6.2311316257506659</v>
      </c>
      <c r="M94" s="53">
        <v>5.6865320999730837</v>
      </c>
      <c r="N94" s="53">
        <v>6.2674478982932103</v>
      </c>
    </row>
    <row r="95" spans="1:14" x14ac:dyDescent="0.35">
      <c r="A95" s="19">
        <v>87</v>
      </c>
      <c r="B95" s="57">
        <v>4.9295503115601331</v>
      </c>
      <c r="C95" s="57">
        <v>5.0619237809039053</v>
      </c>
      <c r="D95" s="57">
        <v>4.2135106156977065</v>
      </c>
      <c r="E95" s="57">
        <v>7.3299876566603999</v>
      </c>
      <c r="F95" s="57">
        <v>6.5258921340625999</v>
      </c>
      <c r="G95" s="57">
        <v>5.7745947658465093</v>
      </c>
      <c r="H95" s="57">
        <v>4.2979984568951348</v>
      </c>
      <c r="I95" s="57">
        <v>5.4054254622640006</v>
      </c>
      <c r="J95" s="53">
        <v>6.6644891032711291</v>
      </c>
      <c r="K95" s="53">
        <v>4.2367826490233575</v>
      </c>
      <c r="L95" s="53">
        <v>6.5486331489117386</v>
      </c>
      <c r="M95" s="53">
        <v>5.0401592886076125</v>
      </c>
      <c r="N95" s="53">
        <v>6.0468327494139134</v>
      </c>
    </row>
    <row r="96" spans="1:14" x14ac:dyDescent="0.35">
      <c r="A96" s="19">
        <v>88</v>
      </c>
      <c r="B96" s="57">
        <v>4.6610331128390943</v>
      </c>
      <c r="C96" s="57">
        <v>4.7368315403050456</v>
      </c>
      <c r="D96" s="57">
        <v>4.0402101762595262</v>
      </c>
      <c r="E96" s="57">
        <v>6.8406409394013643</v>
      </c>
      <c r="F96" s="57">
        <v>6.337069921340257</v>
      </c>
      <c r="G96" s="57">
        <v>5.2949985444467398</v>
      </c>
      <c r="H96" s="57">
        <v>3.7273686008270372</v>
      </c>
      <c r="I96" s="57">
        <v>5.1426072503963711</v>
      </c>
      <c r="J96" s="53">
        <v>6.2092559679229025</v>
      </c>
      <c r="K96" s="53">
        <v>4.1841359966630822</v>
      </c>
      <c r="L96" s="53">
        <v>5.8473310821913307</v>
      </c>
      <c r="M96" s="53">
        <v>4.9333053781697656</v>
      </c>
      <c r="N96" s="53">
        <v>5.0468327494139142</v>
      </c>
    </row>
    <row r="97" spans="1:14" x14ac:dyDescent="0.35">
      <c r="A97" s="19">
        <v>89</v>
      </c>
      <c r="B97" s="57">
        <v>4.5154418683521946</v>
      </c>
      <c r="C97" s="57">
        <v>4.2228739045562076</v>
      </c>
      <c r="D97" s="57">
        <v>4.0518571975373403</v>
      </c>
      <c r="E97" s="57">
        <v>6.2411024724161868</v>
      </c>
      <c r="F97" s="57">
        <v>5.5753176732316962</v>
      </c>
      <c r="G97" s="57">
        <v>4.7429808339474429</v>
      </c>
      <c r="H97" s="57">
        <v>3.1667721639218138</v>
      </c>
      <c r="I97" s="57">
        <v>5.3058878811506069</v>
      </c>
      <c r="J97" s="53">
        <v>5.73436171166456</v>
      </c>
      <c r="K97" s="53">
        <v>3.9776422113289764</v>
      </c>
      <c r="L97" s="53">
        <v>5.6112355225043782</v>
      </c>
      <c r="M97" s="53">
        <v>4.7542878556086103</v>
      </c>
      <c r="N97" s="53">
        <v>4.7685522334478687</v>
      </c>
    </row>
    <row r="98" spans="1:14" x14ac:dyDescent="0.35">
      <c r="A98" s="19">
        <v>90</v>
      </c>
      <c r="B98" s="54" t="s">
        <v>61</v>
      </c>
      <c r="C98" s="54">
        <v>3.7397265889285856</v>
      </c>
      <c r="D98" s="54">
        <v>4.2621526918993613</v>
      </c>
      <c r="E98" s="54">
        <v>5.623842637243933</v>
      </c>
      <c r="F98" s="54">
        <v>5.7190512333965851</v>
      </c>
      <c r="G98" s="54">
        <v>4.6530791132202225</v>
      </c>
      <c r="H98" s="54">
        <v>3.3993180807755787</v>
      </c>
      <c r="I98" s="54">
        <v>5.6972237760114419</v>
      </c>
      <c r="J98" s="54">
        <v>5.5282679467206632</v>
      </c>
      <c r="K98" s="54">
        <v>3.2937915032679741</v>
      </c>
      <c r="L98" s="54">
        <v>6.005208846823753</v>
      </c>
      <c r="M98" s="54">
        <v>4.3410861805201426</v>
      </c>
      <c r="N98" s="54">
        <v>4.5894276629570738</v>
      </c>
    </row>
    <row r="99" spans="1:14" x14ac:dyDescent="0.35">
      <c r="A99" s="19">
        <v>91</v>
      </c>
      <c r="B99" s="57">
        <v>3.6034669877489813</v>
      </c>
      <c r="C99" s="57">
        <v>3.9839905946149474</v>
      </c>
      <c r="D99" s="57">
        <v>3.6763326822566853</v>
      </c>
      <c r="E99" s="57">
        <v>5.7025463503479186</v>
      </c>
      <c r="F99" s="57">
        <v>5.1632258064516137</v>
      </c>
      <c r="G99" s="57">
        <v>4.6029195655449335</v>
      </c>
      <c r="H99" s="57">
        <v>3.5033650591822703</v>
      </c>
      <c r="I99" s="57">
        <v>5.665213940585506</v>
      </c>
      <c r="J99" s="53">
        <v>5.9026991819338406</v>
      </c>
      <c r="K99" s="53">
        <v>2.8135666666666674</v>
      </c>
      <c r="L99" s="53">
        <v>6.3005521048999311</v>
      </c>
      <c r="M99" s="53">
        <v>4.023945945945945</v>
      </c>
      <c r="N99" s="53">
        <v>4.3809297912713472</v>
      </c>
    </row>
    <row r="100" spans="1:14" x14ac:dyDescent="0.35">
      <c r="A100" s="19">
        <v>92</v>
      </c>
      <c r="B100" s="57">
        <v>3.5835205323917041</v>
      </c>
      <c r="C100" s="57">
        <v>3.3893651522739616</v>
      </c>
      <c r="D100" s="57">
        <v>3.6868198188903301</v>
      </c>
      <c r="E100" s="57">
        <v>5.7176773455377559</v>
      </c>
      <c r="F100" s="57">
        <v>4.1632258064516128</v>
      </c>
      <c r="G100" s="57">
        <v>3.8068962782524398</v>
      </c>
      <c r="H100" s="57">
        <v>2.8426880619831745</v>
      </c>
      <c r="I100" s="57">
        <v>5.6990886926123885</v>
      </c>
      <c r="J100" s="53">
        <v>5.885795527080611</v>
      </c>
      <c r="K100" s="53">
        <v>2.5441666666666674</v>
      </c>
      <c r="L100" s="53">
        <v>6.5217209690893903</v>
      </c>
      <c r="M100" s="53">
        <v>3.706</v>
      </c>
      <c r="N100" s="53">
        <v>3.9558823529411766</v>
      </c>
    </row>
    <row r="101" spans="1:14" x14ac:dyDescent="0.35">
      <c r="A101" s="19">
        <v>93</v>
      </c>
      <c r="B101" s="57">
        <v>3.7815047984925414</v>
      </c>
      <c r="C101" s="57">
        <v>3.4908565101093774</v>
      </c>
      <c r="D101" s="57">
        <v>3.1726276114968774</v>
      </c>
      <c r="E101" s="57">
        <v>4.7176773455377568</v>
      </c>
      <c r="F101" s="57">
        <v>3.8096774193548386</v>
      </c>
      <c r="G101" s="57">
        <v>3.8755368058393418</v>
      </c>
      <c r="H101" s="57">
        <v>2.5192719342796663</v>
      </c>
      <c r="I101" s="57">
        <v>5.3768859533028417</v>
      </c>
      <c r="J101" s="53">
        <v>5.9293117537377782</v>
      </c>
      <c r="K101" s="53">
        <v>2.7706666666666671</v>
      </c>
      <c r="L101" s="53">
        <v>9.063909774436091</v>
      </c>
      <c r="M101" s="53">
        <v>3.3166666666666664</v>
      </c>
      <c r="N101" s="53">
        <v>3.416666666666667</v>
      </c>
    </row>
    <row r="102" spans="1:14" x14ac:dyDescent="0.35">
      <c r="A102" s="19">
        <v>94</v>
      </c>
      <c r="B102" s="57">
        <v>3.4688525614978283</v>
      </c>
      <c r="C102" s="57">
        <v>3.4503395686177072</v>
      </c>
      <c r="D102" s="57">
        <v>3.0045816284643605</v>
      </c>
      <c r="E102" s="57">
        <v>4.8423913043478253</v>
      </c>
      <c r="F102" s="57">
        <v>3.3000000000000003</v>
      </c>
      <c r="G102" s="57">
        <v>4.9491050460583903</v>
      </c>
      <c r="H102" s="57">
        <v>2.2710869410234018</v>
      </c>
      <c r="I102" s="57">
        <v>5.5</v>
      </c>
      <c r="J102" s="53">
        <v>5.5478401933965262</v>
      </c>
      <c r="K102" s="53">
        <v>2.12</v>
      </c>
      <c r="L102" s="53">
        <v>9.0714285714285712</v>
      </c>
      <c r="M102" s="53">
        <v>2.75</v>
      </c>
      <c r="N102" s="53">
        <v>3.8750000000000004</v>
      </c>
    </row>
    <row r="103" spans="1:14" x14ac:dyDescent="0.35">
      <c r="A103" s="19" t="s">
        <v>26</v>
      </c>
      <c r="B103" s="54">
        <v>3.0000000000000004</v>
      </c>
      <c r="C103" s="54">
        <v>4.083333333333333</v>
      </c>
      <c r="D103" s="54">
        <v>3.666666666666667</v>
      </c>
      <c r="E103" s="54">
        <v>5.375</v>
      </c>
      <c r="F103" s="54">
        <v>4.3</v>
      </c>
      <c r="G103" s="54">
        <v>4.375</v>
      </c>
      <c r="H103" s="54">
        <v>1.6249999999999998</v>
      </c>
      <c r="I103" s="54">
        <v>4.5</v>
      </c>
      <c r="J103" s="54">
        <v>13.5</v>
      </c>
      <c r="K103" s="54">
        <v>2.2000000000000002</v>
      </c>
      <c r="L103" s="54">
        <v>9.5</v>
      </c>
      <c r="M103" s="54">
        <v>2.5</v>
      </c>
      <c r="N103" s="54">
        <v>4</v>
      </c>
    </row>
    <row r="104" spans="1:14" x14ac:dyDescent="0.3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1:14" x14ac:dyDescent="0.35">
      <c r="A105" s="6"/>
    </row>
    <row r="106" spans="1:14" ht="15.5" x14ac:dyDescent="0.35">
      <c r="A106" s="9"/>
    </row>
    <row r="107" spans="1:14" x14ac:dyDescent="0.35">
      <c r="A107" s="6"/>
    </row>
    <row r="108" spans="1:14" x14ac:dyDescent="0.35">
      <c r="A108" s="8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2.453125" style="13" customWidth="1"/>
    <col min="8" max="11" width="12.453125" style="12" customWidth="1"/>
    <col min="12" max="12" width="12.453125" style="13" customWidth="1"/>
    <col min="13" max="256" width="10.90625" style="13"/>
    <col min="257" max="257" width="8.7265625" style="13" customWidth="1"/>
    <col min="258" max="260" width="12.7265625" style="13" customWidth="1"/>
    <col min="261" max="512" width="10.90625" style="13"/>
    <col min="513" max="513" width="8.7265625" style="13" customWidth="1"/>
    <col min="514" max="516" width="12.7265625" style="13" customWidth="1"/>
    <col min="517" max="768" width="10.90625" style="13"/>
    <col min="769" max="769" width="8.7265625" style="13" customWidth="1"/>
    <col min="770" max="772" width="12.7265625" style="13" customWidth="1"/>
    <col min="773" max="1024" width="10.90625" style="13"/>
    <col min="1025" max="1025" width="8.7265625" style="13" customWidth="1"/>
    <col min="1026" max="1028" width="12.7265625" style="13" customWidth="1"/>
    <col min="1029" max="1280" width="10.90625" style="13"/>
    <col min="1281" max="1281" width="8.7265625" style="13" customWidth="1"/>
    <col min="1282" max="1284" width="12.7265625" style="13" customWidth="1"/>
    <col min="1285" max="1536" width="10.90625" style="13"/>
    <col min="1537" max="1537" width="8.7265625" style="13" customWidth="1"/>
    <col min="1538" max="1540" width="12.7265625" style="13" customWidth="1"/>
    <col min="1541" max="1792" width="10.90625" style="13"/>
    <col min="1793" max="1793" width="8.7265625" style="13" customWidth="1"/>
    <col min="1794" max="1796" width="12.7265625" style="13" customWidth="1"/>
    <col min="1797" max="2048" width="10.90625" style="13"/>
    <col min="2049" max="2049" width="8.7265625" style="13" customWidth="1"/>
    <col min="2050" max="2052" width="12.7265625" style="13" customWidth="1"/>
    <col min="2053" max="2304" width="10.90625" style="13"/>
    <col min="2305" max="2305" width="8.7265625" style="13" customWidth="1"/>
    <col min="2306" max="2308" width="12.7265625" style="13" customWidth="1"/>
    <col min="2309" max="2560" width="10.90625" style="13"/>
    <col min="2561" max="2561" width="8.7265625" style="13" customWidth="1"/>
    <col min="2562" max="2564" width="12.7265625" style="13" customWidth="1"/>
    <col min="2565" max="2816" width="10.90625" style="13"/>
    <col min="2817" max="2817" width="8.7265625" style="13" customWidth="1"/>
    <col min="2818" max="2820" width="12.7265625" style="13" customWidth="1"/>
    <col min="2821" max="3072" width="10.90625" style="13"/>
    <col min="3073" max="3073" width="8.7265625" style="13" customWidth="1"/>
    <col min="3074" max="3076" width="12.7265625" style="13" customWidth="1"/>
    <col min="3077" max="3328" width="10.90625" style="13"/>
    <col min="3329" max="3329" width="8.7265625" style="13" customWidth="1"/>
    <col min="3330" max="3332" width="12.7265625" style="13" customWidth="1"/>
    <col min="3333" max="3584" width="10.90625" style="13"/>
    <col min="3585" max="3585" width="8.7265625" style="13" customWidth="1"/>
    <col min="3586" max="3588" width="12.7265625" style="13" customWidth="1"/>
    <col min="3589" max="3840" width="10.90625" style="13"/>
    <col min="3841" max="3841" width="8.7265625" style="13" customWidth="1"/>
    <col min="3842" max="3844" width="12.7265625" style="13" customWidth="1"/>
    <col min="3845" max="4096" width="10.90625" style="13"/>
    <col min="4097" max="4097" width="8.7265625" style="13" customWidth="1"/>
    <col min="4098" max="4100" width="12.7265625" style="13" customWidth="1"/>
    <col min="4101" max="4352" width="10.90625" style="13"/>
    <col min="4353" max="4353" width="8.7265625" style="13" customWidth="1"/>
    <col min="4354" max="4356" width="12.7265625" style="13" customWidth="1"/>
    <col min="4357" max="4608" width="10.90625" style="13"/>
    <col min="4609" max="4609" width="8.7265625" style="13" customWidth="1"/>
    <col min="4610" max="4612" width="12.7265625" style="13" customWidth="1"/>
    <col min="4613" max="4864" width="10.90625" style="13"/>
    <col min="4865" max="4865" width="8.7265625" style="13" customWidth="1"/>
    <col min="4866" max="4868" width="12.7265625" style="13" customWidth="1"/>
    <col min="4869" max="5120" width="10.90625" style="13"/>
    <col min="5121" max="5121" width="8.7265625" style="13" customWidth="1"/>
    <col min="5122" max="5124" width="12.7265625" style="13" customWidth="1"/>
    <col min="5125" max="5376" width="10.90625" style="13"/>
    <col min="5377" max="5377" width="8.7265625" style="13" customWidth="1"/>
    <col min="5378" max="5380" width="12.7265625" style="13" customWidth="1"/>
    <col min="5381" max="5632" width="10.90625" style="13"/>
    <col min="5633" max="5633" width="8.7265625" style="13" customWidth="1"/>
    <col min="5634" max="5636" width="12.7265625" style="13" customWidth="1"/>
    <col min="5637" max="5888" width="10.90625" style="13"/>
    <col min="5889" max="5889" width="8.7265625" style="13" customWidth="1"/>
    <col min="5890" max="5892" width="12.7265625" style="13" customWidth="1"/>
    <col min="5893" max="6144" width="10.90625" style="13"/>
    <col min="6145" max="6145" width="8.7265625" style="13" customWidth="1"/>
    <col min="6146" max="6148" width="12.7265625" style="13" customWidth="1"/>
    <col min="6149" max="6400" width="10.90625" style="13"/>
    <col min="6401" max="6401" width="8.7265625" style="13" customWidth="1"/>
    <col min="6402" max="6404" width="12.7265625" style="13" customWidth="1"/>
    <col min="6405" max="6656" width="10.90625" style="13"/>
    <col min="6657" max="6657" width="8.7265625" style="13" customWidth="1"/>
    <col min="6658" max="6660" width="12.7265625" style="13" customWidth="1"/>
    <col min="6661" max="6912" width="10.90625" style="13"/>
    <col min="6913" max="6913" width="8.7265625" style="13" customWidth="1"/>
    <col min="6914" max="6916" width="12.7265625" style="13" customWidth="1"/>
    <col min="6917" max="7168" width="10.90625" style="13"/>
    <col min="7169" max="7169" width="8.7265625" style="13" customWidth="1"/>
    <col min="7170" max="7172" width="12.7265625" style="13" customWidth="1"/>
    <col min="7173" max="7424" width="10.90625" style="13"/>
    <col min="7425" max="7425" width="8.7265625" style="13" customWidth="1"/>
    <col min="7426" max="7428" width="12.7265625" style="13" customWidth="1"/>
    <col min="7429" max="7680" width="10.90625" style="13"/>
    <col min="7681" max="7681" width="8.7265625" style="13" customWidth="1"/>
    <col min="7682" max="7684" width="12.7265625" style="13" customWidth="1"/>
    <col min="7685" max="7936" width="10.90625" style="13"/>
    <col min="7937" max="7937" width="8.7265625" style="13" customWidth="1"/>
    <col min="7938" max="7940" width="12.7265625" style="13" customWidth="1"/>
    <col min="7941" max="8192" width="10.90625" style="13"/>
    <col min="8193" max="8193" width="8.7265625" style="13" customWidth="1"/>
    <col min="8194" max="8196" width="12.7265625" style="13" customWidth="1"/>
    <col min="8197" max="8448" width="10.90625" style="13"/>
    <col min="8449" max="8449" width="8.7265625" style="13" customWidth="1"/>
    <col min="8450" max="8452" width="12.7265625" style="13" customWidth="1"/>
    <col min="8453" max="8704" width="10.90625" style="13"/>
    <col min="8705" max="8705" width="8.7265625" style="13" customWidth="1"/>
    <col min="8706" max="8708" width="12.7265625" style="13" customWidth="1"/>
    <col min="8709" max="8960" width="10.90625" style="13"/>
    <col min="8961" max="8961" width="8.7265625" style="13" customWidth="1"/>
    <col min="8962" max="8964" width="12.7265625" style="13" customWidth="1"/>
    <col min="8965" max="9216" width="10.90625" style="13"/>
    <col min="9217" max="9217" width="8.7265625" style="13" customWidth="1"/>
    <col min="9218" max="9220" width="12.7265625" style="13" customWidth="1"/>
    <col min="9221" max="9472" width="10.90625" style="13"/>
    <col min="9473" max="9473" width="8.7265625" style="13" customWidth="1"/>
    <col min="9474" max="9476" width="12.7265625" style="13" customWidth="1"/>
    <col min="9477" max="9728" width="10.90625" style="13"/>
    <col min="9729" max="9729" width="8.7265625" style="13" customWidth="1"/>
    <col min="9730" max="9732" width="12.7265625" style="13" customWidth="1"/>
    <col min="9733" max="9984" width="10.90625" style="13"/>
    <col min="9985" max="9985" width="8.7265625" style="13" customWidth="1"/>
    <col min="9986" max="9988" width="12.7265625" style="13" customWidth="1"/>
    <col min="9989" max="10240" width="10.90625" style="13"/>
    <col min="10241" max="10241" width="8.7265625" style="13" customWidth="1"/>
    <col min="10242" max="10244" width="12.7265625" style="13" customWidth="1"/>
    <col min="10245" max="10496" width="10.90625" style="13"/>
    <col min="10497" max="10497" width="8.7265625" style="13" customWidth="1"/>
    <col min="10498" max="10500" width="12.7265625" style="13" customWidth="1"/>
    <col min="10501" max="10752" width="10.90625" style="13"/>
    <col min="10753" max="10753" width="8.7265625" style="13" customWidth="1"/>
    <col min="10754" max="10756" width="12.7265625" style="13" customWidth="1"/>
    <col min="10757" max="11008" width="10.90625" style="13"/>
    <col min="11009" max="11009" width="8.7265625" style="13" customWidth="1"/>
    <col min="11010" max="11012" width="12.7265625" style="13" customWidth="1"/>
    <col min="11013" max="11264" width="10.90625" style="13"/>
    <col min="11265" max="11265" width="8.7265625" style="13" customWidth="1"/>
    <col min="11266" max="11268" width="12.7265625" style="13" customWidth="1"/>
    <col min="11269" max="11520" width="10.90625" style="13"/>
    <col min="11521" max="11521" width="8.7265625" style="13" customWidth="1"/>
    <col min="11522" max="11524" width="12.7265625" style="13" customWidth="1"/>
    <col min="11525" max="11776" width="10.90625" style="13"/>
    <col min="11777" max="11777" width="8.7265625" style="13" customWidth="1"/>
    <col min="11778" max="11780" width="12.7265625" style="13" customWidth="1"/>
    <col min="11781" max="12032" width="10.90625" style="13"/>
    <col min="12033" max="12033" width="8.7265625" style="13" customWidth="1"/>
    <col min="12034" max="12036" width="12.7265625" style="13" customWidth="1"/>
    <col min="12037" max="12288" width="10.90625" style="13"/>
    <col min="12289" max="12289" width="8.7265625" style="13" customWidth="1"/>
    <col min="12290" max="12292" width="12.7265625" style="13" customWidth="1"/>
    <col min="12293" max="12544" width="10.90625" style="13"/>
    <col min="12545" max="12545" width="8.7265625" style="13" customWidth="1"/>
    <col min="12546" max="12548" width="12.7265625" style="13" customWidth="1"/>
    <col min="12549" max="12800" width="10.90625" style="13"/>
    <col min="12801" max="12801" width="8.7265625" style="13" customWidth="1"/>
    <col min="12802" max="12804" width="12.7265625" style="13" customWidth="1"/>
    <col min="12805" max="13056" width="10.90625" style="13"/>
    <col min="13057" max="13057" width="8.7265625" style="13" customWidth="1"/>
    <col min="13058" max="13060" width="12.7265625" style="13" customWidth="1"/>
    <col min="13061" max="13312" width="10.90625" style="13"/>
    <col min="13313" max="13313" width="8.7265625" style="13" customWidth="1"/>
    <col min="13314" max="13316" width="12.7265625" style="13" customWidth="1"/>
    <col min="13317" max="13568" width="10.90625" style="13"/>
    <col min="13569" max="13569" width="8.7265625" style="13" customWidth="1"/>
    <col min="13570" max="13572" width="12.7265625" style="13" customWidth="1"/>
    <col min="13573" max="13824" width="10.90625" style="13"/>
    <col min="13825" max="13825" width="8.7265625" style="13" customWidth="1"/>
    <col min="13826" max="13828" width="12.7265625" style="13" customWidth="1"/>
    <col min="13829" max="14080" width="10.90625" style="13"/>
    <col min="14081" max="14081" width="8.7265625" style="13" customWidth="1"/>
    <col min="14082" max="14084" width="12.7265625" style="13" customWidth="1"/>
    <col min="14085" max="14336" width="10.90625" style="13"/>
    <col min="14337" max="14337" width="8.7265625" style="13" customWidth="1"/>
    <col min="14338" max="14340" width="12.7265625" style="13" customWidth="1"/>
    <col min="14341" max="14592" width="10.90625" style="13"/>
    <col min="14593" max="14593" width="8.7265625" style="13" customWidth="1"/>
    <col min="14594" max="14596" width="12.7265625" style="13" customWidth="1"/>
    <col min="14597" max="14848" width="10.90625" style="13"/>
    <col min="14849" max="14849" width="8.7265625" style="13" customWidth="1"/>
    <col min="14850" max="14852" width="12.7265625" style="13" customWidth="1"/>
    <col min="14853" max="15104" width="10.90625" style="13"/>
    <col min="15105" max="15105" width="8.7265625" style="13" customWidth="1"/>
    <col min="15106" max="15108" width="12.7265625" style="13" customWidth="1"/>
    <col min="15109" max="15360" width="10.90625" style="13"/>
    <col min="15361" max="15361" width="8.7265625" style="13" customWidth="1"/>
    <col min="15362" max="15364" width="12.7265625" style="13" customWidth="1"/>
    <col min="15365" max="15616" width="10.90625" style="13"/>
    <col min="15617" max="15617" width="8.7265625" style="13" customWidth="1"/>
    <col min="15618" max="15620" width="12.7265625" style="13" customWidth="1"/>
    <col min="15621" max="15872" width="10.90625" style="13"/>
    <col min="15873" max="15873" width="8.7265625" style="13" customWidth="1"/>
    <col min="15874" max="15876" width="12.7265625" style="13" customWidth="1"/>
    <col min="15877" max="16128" width="10.90625" style="13"/>
    <col min="16129" max="16129" width="8.7265625" style="13" customWidth="1"/>
    <col min="16130" max="16132" width="12.7265625" style="13" customWidth="1"/>
    <col min="16133" max="16384" width="10.9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60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75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44562</v>
      </c>
      <c r="D7" s="67">
        <v>44927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62">
        <v>571</v>
      </c>
      <c r="D9" s="62">
        <v>588</v>
      </c>
      <c r="E9" s="20">
        <v>2.7000000000000001E-3</v>
      </c>
      <c r="F9" s="21">
        <f>B9/((C9+D9)/2)</f>
        <v>1.7256255392579811E-3</v>
      </c>
      <c r="G9" s="21">
        <f t="shared" ref="G9:G72" si="0">F9/((1+(1-E9)*F9))</f>
        <v>1.7226608978198521E-3</v>
      </c>
      <c r="H9" s="16">
        <v>100000</v>
      </c>
      <c r="I9" s="16">
        <f>H9*G9</f>
        <v>172.26608978198522</v>
      </c>
      <c r="J9" s="16">
        <f t="shared" ref="J9:J72" si="1">H10+I9*E9</f>
        <v>99828.199028660427</v>
      </c>
      <c r="K9" s="16">
        <f>K10+J9</f>
        <v>8117511.324060468</v>
      </c>
      <c r="L9" s="22">
        <f>K9/H9</f>
        <v>81.175113240604674</v>
      </c>
    </row>
    <row r="10" spans="1:13" x14ac:dyDescent="0.25">
      <c r="A10" s="19">
        <v>1</v>
      </c>
      <c r="B10" s="11">
        <v>0</v>
      </c>
      <c r="C10" s="62">
        <v>637</v>
      </c>
      <c r="D10" s="62">
        <v>568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99827.733910218012</v>
      </c>
      <c r="I10" s="16">
        <f t="shared" ref="I10:I73" si="3">H10*G10</f>
        <v>0</v>
      </c>
      <c r="J10" s="16">
        <f t="shared" si="1"/>
        <v>99827.733910218012</v>
      </c>
      <c r="K10" s="16">
        <f t="shared" ref="K10:K73" si="4">K11+J10</f>
        <v>8017683.1250318075</v>
      </c>
      <c r="L10" s="23">
        <f t="shared" ref="L10:L73" si="5">K10/H10</f>
        <v>80.315187082606371</v>
      </c>
    </row>
    <row r="11" spans="1:13" x14ac:dyDescent="0.25">
      <c r="A11" s="19">
        <v>2</v>
      </c>
      <c r="B11" s="11">
        <v>0</v>
      </c>
      <c r="C11" s="62">
        <v>682</v>
      </c>
      <c r="D11" s="62">
        <v>613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99827.733910218012</v>
      </c>
      <c r="I11" s="16">
        <f t="shared" si="3"/>
        <v>0</v>
      </c>
      <c r="J11" s="16">
        <f t="shared" si="1"/>
        <v>99827.733910218012</v>
      </c>
      <c r="K11" s="16">
        <f t="shared" si="4"/>
        <v>7917855.3911215896</v>
      </c>
      <c r="L11" s="23">
        <f t="shared" si="5"/>
        <v>79.315187082606371</v>
      </c>
    </row>
    <row r="12" spans="1:13" x14ac:dyDescent="0.25">
      <c r="A12" s="19">
        <v>3</v>
      </c>
      <c r="B12" s="11">
        <v>0</v>
      </c>
      <c r="C12" s="62">
        <v>714</v>
      </c>
      <c r="D12" s="62">
        <v>694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99827.733910218012</v>
      </c>
      <c r="I12" s="16">
        <f t="shared" si="3"/>
        <v>0</v>
      </c>
      <c r="J12" s="16">
        <f t="shared" si="1"/>
        <v>99827.733910218012</v>
      </c>
      <c r="K12" s="16">
        <f t="shared" si="4"/>
        <v>7818027.6572113717</v>
      </c>
      <c r="L12" s="23">
        <f t="shared" si="5"/>
        <v>78.315187082606371</v>
      </c>
    </row>
    <row r="13" spans="1:13" x14ac:dyDescent="0.25">
      <c r="A13" s="19">
        <v>4</v>
      </c>
      <c r="B13" s="11">
        <v>0</v>
      </c>
      <c r="C13" s="62">
        <v>820</v>
      </c>
      <c r="D13" s="62">
        <v>729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99827.733910218012</v>
      </c>
      <c r="I13" s="16">
        <f t="shared" si="3"/>
        <v>0</v>
      </c>
      <c r="J13" s="16">
        <f t="shared" si="1"/>
        <v>99827.733910218012</v>
      </c>
      <c r="K13" s="16">
        <f t="shared" si="4"/>
        <v>7718199.9233011538</v>
      </c>
      <c r="L13" s="23">
        <f t="shared" si="5"/>
        <v>77.315187082606371</v>
      </c>
    </row>
    <row r="14" spans="1:13" x14ac:dyDescent="0.25">
      <c r="A14" s="19">
        <v>5</v>
      </c>
      <c r="B14" s="11">
        <v>1</v>
      </c>
      <c r="C14" s="62">
        <v>863</v>
      </c>
      <c r="D14" s="62">
        <v>822</v>
      </c>
      <c r="E14" s="20">
        <v>3.2899999999999999E-2</v>
      </c>
      <c r="F14" s="21">
        <f t="shared" si="2"/>
        <v>1.1869436201780415E-3</v>
      </c>
      <c r="G14" s="21">
        <f t="shared" si="0"/>
        <v>1.1855826978906469E-3</v>
      </c>
      <c r="H14" s="16">
        <f t="shared" si="6"/>
        <v>99827.733910218012</v>
      </c>
      <c r="I14" s="16">
        <f t="shared" si="3"/>
        <v>118.35403409358588</v>
      </c>
      <c r="J14" s="16">
        <f t="shared" si="1"/>
        <v>99713.273723846098</v>
      </c>
      <c r="K14" s="16">
        <f t="shared" si="4"/>
        <v>7618372.1893909359</v>
      </c>
      <c r="L14" s="23">
        <f t="shared" si="5"/>
        <v>76.315187082606371</v>
      </c>
    </row>
    <row r="15" spans="1:13" x14ac:dyDescent="0.25">
      <c r="A15" s="19">
        <v>6</v>
      </c>
      <c r="B15" s="11">
        <v>1</v>
      </c>
      <c r="C15" s="62">
        <v>903</v>
      </c>
      <c r="D15" s="62">
        <v>870</v>
      </c>
      <c r="E15" s="20">
        <v>0.27950000000000003</v>
      </c>
      <c r="F15" s="21">
        <f t="shared" si="2"/>
        <v>1.1280315848843769E-3</v>
      </c>
      <c r="G15" s="21">
        <f t="shared" si="0"/>
        <v>1.1271155253964489E-3</v>
      </c>
      <c r="H15" s="16">
        <f t="shared" si="6"/>
        <v>99709.379876124425</v>
      </c>
      <c r="I15" s="16">
        <f t="shared" si="3"/>
        <v>112.3839900860321</v>
      </c>
      <c r="J15" s="16">
        <f t="shared" si="1"/>
        <v>99628.407211267433</v>
      </c>
      <c r="K15" s="16">
        <f t="shared" si="4"/>
        <v>7518658.9156670896</v>
      </c>
      <c r="L15" s="23">
        <f t="shared" si="5"/>
        <v>75.405733392465365</v>
      </c>
    </row>
    <row r="16" spans="1:13" x14ac:dyDescent="0.25">
      <c r="A16" s="19">
        <v>7</v>
      </c>
      <c r="B16" s="11">
        <v>0</v>
      </c>
      <c r="C16" s="62">
        <v>972</v>
      </c>
      <c r="D16" s="62">
        <v>910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99596.995886038392</v>
      </c>
      <c r="I16" s="16">
        <f t="shared" si="3"/>
        <v>0</v>
      </c>
      <c r="J16" s="16">
        <f t="shared" si="1"/>
        <v>99596.995886038392</v>
      </c>
      <c r="K16" s="16">
        <f t="shared" si="4"/>
        <v>7419030.5084558222</v>
      </c>
      <c r="L16" s="23">
        <f t="shared" si="5"/>
        <v>74.490504883750503</v>
      </c>
    </row>
    <row r="17" spans="1:12" x14ac:dyDescent="0.25">
      <c r="A17" s="19">
        <v>8</v>
      </c>
      <c r="B17" s="11">
        <v>0</v>
      </c>
      <c r="C17" s="62">
        <v>947</v>
      </c>
      <c r="D17" s="62">
        <v>979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99596.995886038392</v>
      </c>
      <c r="I17" s="16">
        <f t="shared" si="3"/>
        <v>0</v>
      </c>
      <c r="J17" s="16">
        <f t="shared" si="1"/>
        <v>99596.995886038392</v>
      </c>
      <c r="K17" s="16">
        <f t="shared" si="4"/>
        <v>7319433.5125697842</v>
      </c>
      <c r="L17" s="23">
        <f t="shared" si="5"/>
        <v>73.490504883750518</v>
      </c>
    </row>
    <row r="18" spans="1:12" x14ac:dyDescent="0.25">
      <c r="A18" s="19">
        <v>9</v>
      </c>
      <c r="B18" s="11">
        <v>0</v>
      </c>
      <c r="C18" s="62">
        <v>963</v>
      </c>
      <c r="D18" s="62">
        <v>952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99596.995886038392</v>
      </c>
      <c r="I18" s="16">
        <f t="shared" si="3"/>
        <v>0</v>
      </c>
      <c r="J18" s="16">
        <f t="shared" si="1"/>
        <v>99596.995886038392</v>
      </c>
      <c r="K18" s="16">
        <f t="shared" si="4"/>
        <v>7219836.5166837461</v>
      </c>
      <c r="L18" s="23">
        <f t="shared" si="5"/>
        <v>72.490504883750518</v>
      </c>
    </row>
    <row r="19" spans="1:12" x14ac:dyDescent="0.25">
      <c r="A19" s="19">
        <v>10</v>
      </c>
      <c r="B19" s="11">
        <v>0</v>
      </c>
      <c r="C19" s="62">
        <v>1049</v>
      </c>
      <c r="D19" s="62">
        <v>969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99596.995886038392</v>
      </c>
      <c r="I19" s="16">
        <f t="shared" si="3"/>
        <v>0</v>
      </c>
      <c r="J19" s="16">
        <f t="shared" si="1"/>
        <v>99596.995886038392</v>
      </c>
      <c r="K19" s="16">
        <f t="shared" si="4"/>
        <v>7120239.5207977081</v>
      </c>
      <c r="L19" s="23">
        <f t="shared" si="5"/>
        <v>71.490504883750518</v>
      </c>
    </row>
    <row r="20" spans="1:12" x14ac:dyDescent="0.25">
      <c r="A20" s="19">
        <v>11</v>
      </c>
      <c r="B20" s="11">
        <v>0</v>
      </c>
      <c r="C20" s="62">
        <v>1056</v>
      </c>
      <c r="D20" s="62">
        <v>1066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99596.995886038392</v>
      </c>
      <c r="I20" s="16">
        <f t="shared" si="3"/>
        <v>0</v>
      </c>
      <c r="J20" s="16">
        <f t="shared" si="1"/>
        <v>99596.995886038392</v>
      </c>
      <c r="K20" s="16">
        <f t="shared" si="4"/>
        <v>7020642.52491167</v>
      </c>
      <c r="L20" s="23">
        <f t="shared" si="5"/>
        <v>70.490504883750518</v>
      </c>
    </row>
    <row r="21" spans="1:12" x14ac:dyDescent="0.25">
      <c r="A21" s="19">
        <v>12</v>
      </c>
      <c r="B21" s="11">
        <v>0</v>
      </c>
      <c r="C21" s="62">
        <v>975</v>
      </c>
      <c r="D21" s="62">
        <v>1059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99596.995886038392</v>
      </c>
      <c r="I21" s="16">
        <f t="shared" si="3"/>
        <v>0</v>
      </c>
      <c r="J21" s="16">
        <f t="shared" si="1"/>
        <v>99596.995886038392</v>
      </c>
      <c r="K21" s="16">
        <f t="shared" si="4"/>
        <v>6921045.529025632</v>
      </c>
      <c r="L21" s="23">
        <f t="shared" si="5"/>
        <v>69.490504883750532</v>
      </c>
    </row>
    <row r="22" spans="1:12" x14ac:dyDescent="0.25">
      <c r="A22" s="19">
        <v>13</v>
      </c>
      <c r="B22" s="63">
        <v>0</v>
      </c>
      <c r="C22" s="62">
        <v>972</v>
      </c>
      <c r="D22" s="62">
        <v>984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99596.995886038392</v>
      </c>
      <c r="I22" s="16">
        <f t="shared" si="3"/>
        <v>0</v>
      </c>
      <c r="J22" s="16">
        <f t="shared" si="1"/>
        <v>99596.995886038392</v>
      </c>
      <c r="K22" s="16">
        <f t="shared" si="4"/>
        <v>6821448.5331395939</v>
      </c>
      <c r="L22" s="23">
        <f t="shared" si="5"/>
        <v>68.490504883750532</v>
      </c>
    </row>
    <row r="23" spans="1:12" x14ac:dyDescent="0.25">
      <c r="A23" s="19">
        <v>14</v>
      </c>
      <c r="B23" s="11">
        <v>0</v>
      </c>
      <c r="C23" s="62">
        <v>843</v>
      </c>
      <c r="D23" s="62">
        <v>993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99596.995886038392</v>
      </c>
      <c r="I23" s="16">
        <f t="shared" si="3"/>
        <v>0</v>
      </c>
      <c r="J23" s="16">
        <f t="shared" si="1"/>
        <v>99596.995886038392</v>
      </c>
      <c r="K23" s="16">
        <f t="shared" si="4"/>
        <v>6721851.5372535558</v>
      </c>
      <c r="L23" s="23">
        <f t="shared" si="5"/>
        <v>67.490504883750532</v>
      </c>
    </row>
    <row r="24" spans="1:12" x14ac:dyDescent="0.25">
      <c r="A24" s="19">
        <v>15</v>
      </c>
      <c r="B24" s="11">
        <v>0</v>
      </c>
      <c r="C24" s="62">
        <v>790</v>
      </c>
      <c r="D24" s="62">
        <v>865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99596.995886038392</v>
      </c>
      <c r="I24" s="16">
        <f t="shared" si="3"/>
        <v>0</v>
      </c>
      <c r="J24" s="16">
        <f t="shared" si="1"/>
        <v>99596.995886038392</v>
      </c>
      <c r="K24" s="16">
        <f t="shared" si="4"/>
        <v>6622254.5413675178</v>
      </c>
      <c r="L24" s="23">
        <f t="shared" si="5"/>
        <v>66.490504883750532</v>
      </c>
    </row>
    <row r="25" spans="1:12" x14ac:dyDescent="0.25">
      <c r="A25" s="19">
        <v>16</v>
      </c>
      <c r="B25" s="11">
        <v>0</v>
      </c>
      <c r="C25" s="62">
        <v>722</v>
      </c>
      <c r="D25" s="62">
        <v>812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99596.995886038392</v>
      </c>
      <c r="I25" s="16">
        <f t="shared" si="3"/>
        <v>0</v>
      </c>
      <c r="J25" s="16">
        <f t="shared" si="1"/>
        <v>99596.995886038392</v>
      </c>
      <c r="K25" s="16">
        <f t="shared" si="4"/>
        <v>6522657.5454814797</v>
      </c>
      <c r="L25" s="23">
        <f t="shared" si="5"/>
        <v>65.490504883750546</v>
      </c>
    </row>
    <row r="26" spans="1:12" x14ac:dyDescent="0.25">
      <c r="A26" s="19">
        <v>17</v>
      </c>
      <c r="B26" s="11">
        <v>1</v>
      </c>
      <c r="C26" s="62">
        <v>776</v>
      </c>
      <c r="D26" s="62">
        <v>730</v>
      </c>
      <c r="E26" s="20">
        <v>0.90139999999999998</v>
      </c>
      <c r="F26" s="21">
        <f t="shared" si="2"/>
        <v>1.3280212483399733E-3</v>
      </c>
      <c r="G26" s="21">
        <f t="shared" si="0"/>
        <v>1.3278473761603061E-3</v>
      </c>
      <c r="H26" s="16">
        <f t="shared" si="6"/>
        <v>99596.995886038392</v>
      </c>
      <c r="I26" s="16">
        <f t="shared" si="3"/>
        <v>132.24960966072487</v>
      </c>
      <c r="J26" s="16">
        <f t="shared" si="1"/>
        <v>99583.95607452585</v>
      </c>
      <c r="K26" s="16">
        <f t="shared" si="4"/>
        <v>6423060.5495954417</v>
      </c>
      <c r="L26" s="23">
        <f t="shared" si="5"/>
        <v>64.490504883750546</v>
      </c>
    </row>
    <row r="27" spans="1:12" x14ac:dyDescent="0.25">
      <c r="A27" s="19">
        <v>18</v>
      </c>
      <c r="B27" s="11">
        <v>0</v>
      </c>
      <c r="C27" s="62">
        <v>724</v>
      </c>
      <c r="D27" s="62">
        <v>802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99464.746276377671</v>
      </c>
      <c r="I27" s="16">
        <f t="shared" si="3"/>
        <v>0</v>
      </c>
      <c r="J27" s="16">
        <f t="shared" si="1"/>
        <v>99464.746276377671</v>
      </c>
      <c r="K27" s="16">
        <f t="shared" si="4"/>
        <v>6323476.5935209161</v>
      </c>
      <c r="L27" s="23">
        <f t="shared" si="5"/>
        <v>63.575053777850002</v>
      </c>
    </row>
    <row r="28" spans="1:12" x14ac:dyDescent="0.25">
      <c r="A28" s="19">
        <v>19</v>
      </c>
      <c r="B28" s="11">
        <v>0</v>
      </c>
      <c r="C28" s="62">
        <v>669</v>
      </c>
      <c r="D28" s="62">
        <v>760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99464.746276377671</v>
      </c>
      <c r="I28" s="16">
        <f t="shared" si="3"/>
        <v>0</v>
      </c>
      <c r="J28" s="16">
        <f t="shared" si="1"/>
        <v>99464.746276377671</v>
      </c>
      <c r="K28" s="16">
        <f t="shared" si="4"/>
        <v>6224011.8472445384</v>
      </c>
      <c r="L28" s="23">
        <f t="shared" si="5"/>
        <v>62.575053777850002</v>
      </c>
    </row>
    <row r="29" spans="1:12" x14ac:dyDescent="0.25">
      <c r="A29" s="19">
        <v>20</v>
      </c>
      <c r="B29" s="11">
        <v>0</v>
      </c>
      <c r="C29" s="62">
        <v>683</v>
      </c>
      <c r="D29" s="62">
        <v>715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99464.746276377671</v>
      </c>
      <c r="I29" s="16">
        <f t="shared" si="3"/>
        <v>0</v>
      </c>
      <c r="J29" s="16">
        <f t="shared" si="1"/>
        <v>99464.746276377671</v>
      </c>
      <c r="K29" s="16">
        <f t="shared" si="4"/>
        <v>6124547.1009681607</v>
      </c>
      <c r="L29" s="23">
        <f t="shared" si="5"/>
        <v>61.575053777850002</v>
      </c>
    </row>
    <row r="30" spans="1:12" x14ac:dyDescent="0.25">
      <c r="A30" s="19">
        <v>21</v>
      </c>
      <c r="B30" s="11">
        <v>0</v>
      </c>
      <c r="C30" s="62">
        <v>717</v>
      </c>
      <c r="D30" s="62">
        <v>730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99464.746276377671</v>
      </c>
      <c r="I30" s="16">
        <f t="shared" si="3"/>
        <v>0</v>
      </c>
      <c r="J30" s="16">
        <f t="shared" si="1"/>
        <v>99464.746276377671</v>
      </c>
      <c r="K30" s="16">
        <f t="shared" si="4"/>
        <v>6025082.354691783</v>
      </c>
      <c r="L30" s="23">
        <f t="shared" si="5"/>
        <v>60.575053777850002</v>
      </c>
    </row>
    <row r="31" spans="1:12" x14ac:dyDescent="0.25">
      <c r="A31" s="19">
        <v>22</v>
      </c>
      <c r="B31" s="11">
        <v>0</v>
      </c>
      <c r="C31" s="62">
        <v>672</v>
      </c>
      <c r="D31" s="62">
        <v>759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99464.746276377671</v>
      </c>
      <c r="I31" s="16">
        <f t="shared" si="3"/>
        <v>0</v>
      </c>
      <c r="J31" s="16">
        <f t="shared" si="1"/>
        <v>99464.746276377671</v>
      </c>
      <c r="K31" s="16">
        <f t="shared" si="4"/>
        <v>5925617.6084154053</v>
      </c>
      <c r="L31" s="23">
        <f t="shared" si="5"/>
        <v>59.575053777850002</v>
      </c>
    </row>
    <row r="32" spans="1:12" x14ac:dyDescent="0.25">
      <c r="A32" s="19">
        <v>23</v>
      </c>
      <c r="B32" s="11">
        <v>0</v>
      </c>
      <c r="C32" s="62">
        <v>686</v>
      </c>
      <c r="D32" s="62">
        <v>708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99464.746276377671</v>
      </c>
      <c r="I32" s="16">
        <f t="shared" si="3"/>
        <v>0</v>
      </c>
      <c r="J32" s="16">
        <f t="shared" si="1"/>
        <v>99464.746276377671</v>
      </c>
      <c r="K32" s="16">
        <f t="shared" si="4"/>
        <v>5826152.8621390276</v>
      </c>
      <c r="L32" s="23">
        <f t="shared" si="5"/>
        <v>58.575053777850002</v>
      </c>
    </row>
    <row r="33" spans="1:12" x14ac:dyDescent="0.25">
      <c r="A33" s="19">
        <v>24</v>
      </c>
      <c r="B33" s="11">
        <v>1</v>
      </c>
      <c r="C33" s="62">
        <v>685</v>
      </c>
      <c r="D33" s="62">
        <v>718</v>
      </c>
      <c r="E33" s="20">
        <v>0.35620000000000002</v>
      </c>
      <c r="F33" s="21">
        <f t="shared" si="2"/>
        <v>1.4255167498218105E-3</v>
      </c>
      <c r="G33" s="21">
        <f t="shared" si="0"/>
        <v>1.4242096846828242E-3</v>
      </c>
      <c r="H33" s="16">
        <f t="shared" si="6"/>
        <v>99464.746276377671</v>
      </c>
      <c r="I33" s="16">
        <f t="shared" si="3"/>
        <v>141.65865493133694</v>
      </c>
      <c r="J33" s="16">
        <f t="shared" si="1"/>
        <v>99373.546434332879</v>
      </c>
      <c r="K33" s="16">
        <f t="shared" si="4"/>
        <v>5726688.1158626499</v>
      </c>
      <c r="L33" s="23">
        <f t="shared" si="5"/>
        <v>57.575053777850002</v>
      </c>
    </row>
    <row r="34" spans="1:12" x14ac:dyDescent="0.25">
      <c r="A34" s="19">
        <v>25</v>
      </c>
      <c r="B34" s="11">
        <v>0</v>
      </c>
      <c r="C34" s="62">
        <v>621</v>
      </c>
      <c r="D34" s="62">
        <v>718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99323.087621446335</v>
      </c>
      <c r="I34" s="16">
        <f t="shared" si="3"/>
        <v>0</v>
      </c>
      <c r="J34" s="16">
        <f t="shared" si="1"/>
        <v>99323.087621446335</v>
      </c>
      <c r="K34" s="16">
        <f t="shared" si="4"/>
        <v>5627314.5694283172</v>
      </c>
      <c r="L34" s="23">
        <f t="shared" si="5"/>
        <v>56.656661650269115</v>
      </c>
    </row>
    <row r="35" spans="1:12" x14ac:dyDescent="0.25">
      <c r="A35" s="19">
        <v>26</v>
      </c>
      <c r="B35" s="11">
        <v>1</v>
      </c>
      <c r="C35" s="62">
        <v>670</v>
      </c>
      <c r="D35" s="62">
        <v>676</v>
      </c>
      <c r="E35" s="20">
        <v>0.53149999999999997</v>
      </c>
      <c r="F35" s="21">
        <f t="shared" si="2"/>
        <v>1.4858841010401188E-3</v>
      </c>
      <c r="G35" s="21">
        <f t="shared" si="0"/>
        <v>1.4848504421513403E-3</v>
      </c>
      <c r="H35" s="16">
        <f t="shared" si="6"/>
        <v>99323.087621446335</v>
      </c>
      <c r="I35" s="16">
        <f t="shared" si="3"/>
        <v>147.47993057054092</v>
      </c>
      <c r="J35" s="16">
        <f t="shared" si="1"/>
        <v>99253.993273974032</v>
      </c>
      <c r="K35" s="16">
        <f t="shared" si="4"/>
        <v>5527991.4818068705</v>
      </c>
      <c r="L35" s="23">
        <f t="shared" si="5"/>
        <v>55.656661650269108</v>
      </c>
    </row>
    <row r="36" spans="1:12" x14ac:dyDescent="0.25">
      <c r="A36" s="19">
        <v>27</v>
      </c>
      <c r="B36" s="11">
        <v>1</v>
      </c>
      <c r="C36" s="62">
        <v>680</v>
      </c>
      <c r="D36" s="62">
        <v>728</v>
      </c>
      <c r="E36" s="20">
        <v>0.30959999999999999</v>
      </c>
      <c r="F36" s="21">
        <f t="shared" si="2"/>
        <v>1.4204545454545455E-3</v>
      </c>
      <c r="G36" s="21">
        <f t="shared" si="0"/>
        <v>1.4190628962733136E-3</v>
      </c>
      <c r="H36" s="16">
        <f t="shared" si="6"/>
        <v>99175.607690875797</v>
      </c>
      <c r="I36" s="16">
        <f t="shared" si="3"/>
        <v>140.73642508948012</v>
      </c>
      <c r="J36" s="16">
        <f t="shared" si="1"/>
        <v>99078.443262994027</v>
      </c>
      <c r="K36" s="16">
        <f t="shared" si="4"/>
        <v>5428737.4885328962</v>
      </c>
      <c r="L36" s="23">
        <f t="shared" si="5"/>
        <v>54.738635990554585</v>
      </c>
    </row>
    <row r="37" spans="1:12" x14ac:dyDescent="0.25">
      <c r="A37" s="19">
        <v>28</v>
      </c>
      <c r="B37" s="11">
        <v>0</v>
      </c>
      <c r="C37" s="62">
        <v>672</v>
      </c>
      <c r="D37" s="62">
        <v>729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99034.871265786322</v>
      </c>
      <c r="I37" s="16">
        <f t="shared" si="3"/>
        <v>0</v>
      </c>
      <c r="J37" s="16">
        <f t="shared" si="1"/>
        <v>99034.871265786322</v>
      </c>
      <c r="K37" s="16">
        <f t="shared" si="4"/>
        <v>5329659.0452699019</v>
      </c>
      <c r="L37" s="23">
        <f t="shared" si="5"/>
        <v>53.815983977667315</v>
      </c>
    </row>
    <row r="38" spans="1:12" x14ac:dyDescent="0.25">
      <c r="A38" s="19">
        <v>29</v>
      </c>
      <c r="B38" s="11">
        <v>1</v>
      </c>
      <c r="C38" s="62">
        <v>738</v>
      </c>
      <c r="D38" s="62">
        <v>707</v>
      </c>
      <c r="E38" s="20">
        <v>0.31509999999999999</v>
      </c>
      <c r="F38" s="21">
        <f t="shared" si="2"/>
        <v>1.3840830449826989E-3</v>
      </c>
      <c r="G38" s="21">
        <f t="shared" si="0"/>
        <v>1.3827722343207108E-3</v>
      </c>
      <c r="H38" s="16">
        <f t="shared" si="6"/>
        <v>99034.871265786322</v>
      </c>
      <c r="I38" s="16">
        <f t="shared" si="3"/>
        <v>136.94267021585532</v>
      </c>
      <c r="J38" s="16">
        <f t="shared" si="1"/>
        <v>98941.079230955482</v>
      </c>
      <c r="K38" s="16">
        <f t="shared" si="4"/>
        <v>5230624.1740041152</v>
      </c>
      <c r="L38" s="23">
        <f t="shared" si="5"/>
        <v>52.815983977667308</v>
      </c>
    </row>
    <row r="39" spans="1:12" x14ac:dyDescent="0.25">
      <c r="A39" s="19">
        <v>30</v>
      </c>
      <c r="B39" s="11">
        <v>1</v>
      </c>
      <c r="C39" s="62">
        <v>759</v>
      </c>
      <c r="D39" s="62">
        <v>738</v>
      </c>
      <c r="E39" s="20">
        <v>0.52329999999999999</v>
      </c>
      <c r="F39" s="21">
        <f t="shared" si="2"/>
        <v>1.3360053440213762E-3</v>
      </c>
      <c r="G39" s="21">
        <f t="shared" si="0"/>
        <v>1.3351550188410403E-3</v>
      </c>
      <c r="H39" s="16">
        <f t="shared" si="6"/>
        <v>98897.928595570469</v>
      </c>
      <c r="I39" s="16">
        <f t="shared" si="3"/>
        <v>132.04406571735873</v>
      </c>
      <c r="J39" s="16">
        <f t="shared" si="1"/>
        <v>98834.983189442995</v>
      </c>
      <c r="K39" s="16">
        <f t="shared" si="4"/>
        <v>5131683.0947731594</v>
      </c>
      <c r="L39" s="23">
        <f t="shared" si="5"/>
        <v>51.888681266100875</v>
      </c>
    </row>
    <row r="40" spans="1:12" x14ac:dyDescent="0.25">
      <c r="A40" s="19">
        <v>31</v>
      </c>
      <c r="B40" s="11">
        <v>0</v>
      </c>
      <c r="C40" s="62">
        <v>754</v>
      </c>
      <c r="D40" s="62">
        <v>772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98765.884529853109</v>
      </c>
      <c r="I40" s="16">
        <f t="shared" si="3"/>
        <v>0</v>
      </c>
      <c r="J40" s="16">
        <f t="shared" si="1"/>
        <v>98765.884529853109</v>
      </c>
      <c r="K40" s="16">
        <f t="shared" si="4"/>
        <v>5032848.1115837162</v>
      </c>
      <c r="L40" s="23">
        <f t="shared" si="5"/>
        <v>50.957353701039153</v>
      </c>
    </row>
    <row r="41" spans="1:12" x14ac:dyDescent="0.25">
      <c r="A41" s="19">
        <v>32</v>
      </c>
      <c r="B41" s="11">
        <v>0</v>
      </c>
      <c r="C41" s="62">
        <v>776</v>
      </c>
      <c r="D41" s="62">
        <v>763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98765.884529853109</v>
      </c>
      <c r="I41" s="16">
        <f t="shared" si="3"/>
        <v>0</v>
      </c>
      <c r="J41" s="16">
        <f t="shared" si="1"/>
        <v>98765.884529853109</v>
      </c>
      <c r="K41" s="16">
        <f t="shared" si="4"/>
        <v>4934082.227053863</v>
      </c>
      <c r="L41" s="23">
        <f t="shared" si="5"/>
        <v>49.957353701039153</v>
      </c>
    </row>
    <row r="42" spans="1:12" x14ac:dyDescent="0.25">
      <c r="A42" s="19">
        <v>33</v>
      </c>
      <c r="B42" s="11">
        <v>0</v>
      </c>
      <c r="C42" s="62">
        <v>783</v>
      </c>
      <c r="D42" s="62">
        <v>811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98765.884529853109</v>
      </c>
      <c r="I42" s="16">
        <f t="shared" si="3"/>
        <v>0</v>
      </c>
      <c r="J42" s="16">
        <f t="shared" si="1"/>
        <v>98765.884529853109</v>
      </c>
      <c r="K42" s="16">
        <f t="shared" si="4"/>
        <v>4835316.3425240098</v>
      </c>
      <c r="L42" s="23">
        <f t="shared" si="5"/>
        <v>48.957353701039153</v>
      </c>
    </row>
    <row r="43" spans="1:12" x14ac:dyDescent="0.25">
      <c r="A43" s="19">
        <v>34</v>
      </c>
      <c r="B43" s="11">
        <v>0</v>
      </c>
      <c r="C43" s="62">
        <v>855</v>
      </c>
      <c r="D43" s="62">
        <v>817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98765.884529853109</v>
      </c>
      <c r="I43" s="16">
        <f t="shared" si="3"/>
        <v>0</v>
      </c>
      <c r="J43" s="16">
        <f t="shared" si="1"/>
        <v>98765.884529853109</v>
      </c>
      <c r="K43" s="16">
        <f t="shared" si="4"/>
        <v>4736550.4579941565</v>
      </c>
      <c r="L43" s="23">
        <f t="shared" si="5"/>
        <v>47.957353701039153</v>
      </c>
    </row>
    <row r="44" spans="1:12" x14ac:dyDescent="0.25">
      <c r="A44" s="19">
        <v>35</v>
      </c>
      <c r="B44" s="11">
        <v>0</v>
      </c>
      <c r="C44" s="62">
        <v>832</v>
      </c>
      <c r="D44" s="62">
        <v>885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98765.884529853109</v>
      </c>
      <c r="I44" s="16">
        <f t="shared" si="3"/>
        <v>0</v>
      </c>
      <c r="J44" s="16">
        <f t="shared" si="1"/>
        <v>98765.884529853109</v>
      </c>
      <c r="K44" s="16">
        <f t="shared" si="4"/>
        <v>4637784.5734643033</v>
      </c>
      <c r="L44" s="23">
        <f t="shared" si="5"/>
        <v>46.957353701039153</v>
      </c>
    </row>
    <row r="45" spans="1:12" x14ac:dyDescent="0.25">
      <c r="A45" s="19">
        <v>36</v>
      </c>
      <c r="B45" s="11">
        <v>1</v>
      </c>
      <c r="C45" s="62">
        <v>916</v>
      </c>
      <c r="D45" s="62">
        <v>876</v>
      </c>
      <c r="E45" s="20">
        <v>0.4466</v>
      </c>
      <c r="F45" s="21">
        <f t="shared" si="2"/>
        <v>1.1160714285714285E-3</v>
      </c>
      <c r="G45" s="21">
        <f t="shared" si="0"/>
        <v>1.1153825304772698E-3</v>
      </c>
      <c r="H45" s="16">
        <f t="shared" si="6"/>
        <v>98765.884529853109</v>
      </c>
      <c r="I45" s="16">
        <f t="shared" si="3"/>
        <v>110.1617422117334</v>
      </c>
      <c r="J45" s="16">
        <f t="shared" si="1"/>
        <v>98704.921021713148</v>
      </c>
      <c r="K45" s="16">
        <f t="shared" si="4"/>
        <v>4539018.68893445</v>
      </c>
      <c r="L45" s="23">
        <f t="shared" si="5"/>
        <v>45.957353701039146</v>
      </c>
    </row>
    <row r="46" spans="1:12" x14ac:dyDescent="0.25">
      <c r="A46" s="19">
        <v>37</v>
      </c>
      <c r="B46" s="11">
        <v>1</v>
      </c>
      <c r="C46" s="62">
        <v>1046</v>
      </c>
      <c r="D46" s="62">
        <v>947</v>
      </c>
      <c r="E46" s="20">
        <v>0.79179999999999995</v>
      </c>
      <c r="F46" s="21">
        <f t="shared" si="2"/>
        <v>1.0035122930255895E-3</v>
      </c>
      <c r="G46" s="21">
        <f t="shared" si="0"/>
        <v>1.0033026717348166E-3</v>
      </c>
      <c r="H46" s="16">
        <f t="shared" si="6"/>
        <v>98655.722787641382</v>
      </c>
      <c r="I46" s="16">
        <f t="shared" si="3"/>
        <v>98.981550254770028</v>
      </c>
      <c r="J46" s="16">
        <f t="shared" si="1"/>
        <v>98635.11482887833</v>
      </c>
      <c r="K46" s="16">
        <f t="shared" si="4"/>
        <v>4440313.7679127371</v>
      </c>
      <c r="L46" s="23">
        <f t="shared" si="5"/>
        <v>45.008172282824489</v>
      </c>
    </row>
    <row r="47" spans="1:12" x14ac:dyDescent="0.25">
      <c r="A47" s="19">
        <v>38</v>
      </c>
      <c r="B47" s="11">
        <v>0</v>
      </c>
      <c r="C47" s="62">
        <v>1032</v>
      </c>
      <c r="D47" s="62">
        <v>1040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98556.74123738661</v>
      </c>
      <c r="I47" s="16">
        <f t="shared" si="3"/>
        <v>0</v>
      </c>
      <c r="J47" s="16">
        <f t="shared" si="1"/>
        <v>98556.74123738661</v>
      </c>
      <c r="K47" s="16">
        <f t="shared" si="4"/>
        <v>4341678.653083859</v>
      </c>
      <c r="L47" s="23">
        <f t="shared" si="5"/>
        <v>44.052579240889941</v>
      </c>
    </row>
    <row r="48" spans="1:12" x14ac:dyDescent="0.25">
      <c r="A48" s="19">
        <v>39</v>
      </c>
      <c r="B48" s="11">
        <v>0</v>
      </c>
      <c r="C48" s="62">
        <v>1143</v>
      </c>
      <c r="D48" s="62">
        <v>1066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98556.74123738661</v>
      </c>
      <c r="I48" s="16">
        <f t="shared" si="3"/>
        <v>0</v>
      </c>
      <c r="J48" s="16">
        <f t="shared" si="1"/>
        <v>98556.74123738661</v>
      </c>
      <c r="K48" s="16">
        <f t="shared" si="4"/>
        <v>4243121.911846472</v>
      </c>
      <c r="L48" s="23">
        <f t="shared" si="5"/>
        <v>43.052579240889933</v>
      </c>
    </row>
    <row r="49" spans="1:12" x14ac:dyDescent="0.25">
      <c r="A49" s="19">
        <v>40</v>
      </c>
      <c r="B49" s="11">
        <v>0</v>
      </c>
      <c r="C49" s="62">
        <v>1292</v>
      </c>
      <c r="D49" s="62">
        <v>1139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98556.74123738661</v>
      </c>
      <c r="I49" s="16">
        <f t="shared" si="3"/>
        <v>0</v>
      </c>
      <c r="J49" s="16">
        <f t="shared" si="1"/>
        <v>98556.74123738661</v>
      </c>
      <c r="K49" s="16">
        <f t="shared" si="4"/>
        <v>4144565.1706090849</v>
      </c>
      <c r="L49" s="23">
        <f t="shared" si="5"/>
        <v>42.052579240889933</v>
      </c>
    </row>
    <row r="50" spans="1:12" x14ac:dyDescent="0.25">
      <c r="A50" s="19">
        <v>41</v>
      </c>
      <c r="B50" s="11">
        <v>0</v>
      </c>
      <c r="C50" s="62">
        <v>1385</v>
      </c>
      <c r="D50" s="62">
        <v>1288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98556.74123738661</v>
      </c>
      <c r="I50" s="16">
        <f t="shared" si="3"/>
        <v>0</v>
      </c>
      <c r="J50" s="16">
        <f t="shared" si="1"/>
        <v>98556.74123738661</v>
      </c>
      <c r="K50" s="16">
        <f t="shared" si="4"/>
        <v>4046008.4293716983</v>
      </c>
      <c r="L50" s="23">
        <f t="shared" si="5"/>
        <v>41.052579240889933</v>
      </c>
    </row>
    <row r="51" spans="1:12" x14ac:dyDescent="0.25">
      <c r="A51" s="19">
        <v>42</v>
      </c>
      <c r="B51" s="11">
        <v>1</v>
      </c>
      <c r="C51" s="62">
        <v>1445</v>
      </c>
      <c r="D51" s="62">
        <v>1380</v>
      </c>
      <c r="E51" s="20">
        <v>0.1041</v>
      </c>
      <c r="F51" s="21">
        <f t="shared" si="2"/>
        <v>7.0796460176991152E-4</v>
      </c>
      <c r="G51" s="21">
        <f t="shared" si="0"/>
        <v>7.0751584888565191E-4</v>
      </c>
      <c r="H51" s="16">
        <f t="shared" si="6"/>
        <v>98556.74123738661</v>
      </c>
      <c r="I51" s="16">
        <f t="shared" si="3"/>
        <v>69.730456439973125</v>
      </c>
      <c r="J51" s="16">
        <f t="shared" si="1"/>
        <v>98494.269721462042</v>
      </c>
      <c r="K51" s="16">
        <f t="shared" si="4"/>
        <v>3947451.6881343117</v>
      </c>
      <c r="L51" s="23">
        <f t="shared" si="5"/>
        <v>40.052579240889933</v>
      </c>
    </row>
    <row r="52" spans="1:12" x14ac:dyDescent="0.25">
      <c r="A52" s="19">
        <v>43</v>
      </c>
      <c r="B52" s="11">
        <v>2</v>
      </c>
      <c r="C52" s="62">
        <v>1524</v>
      </c>
      <c r="D52" s="62">
        <v>1448</v>
      </c>
      <c r="E52" s="20">
        <v>0.28220000000000001</v>
      </c>
      <c r="F52" s="21">
        <f t="shared" si="2"/>
        <v>1.3458950201884253E-3</v>
      </c>
      <c r="G52" s="21">
        <f t="shared" si="0"/>
        <v>1.3445960282246843E-3</v>
      </c>
      <c r="H52" s="16">
        <f t="shared" si="6"/>
        <v>98487.010780946643</v>
      </c>
      <c r="I52" s="16">
        <f t="shared" si="3"/>
        <v>132.42524352778253</v>
      </c>
      <c r="J52" s="16">
        <f t="shared" si="1"/>
        <v>98391.955941142398</v>
      </c>
      <c r="K52" s="16">
        <f t="shared" si="4"/>
        <v>3848957.4184128498</v>
      </c>
      <c r="L52" s="23">
        <f t="shared" si="5"/>
        <v>39.080863434607068</v>
      </c>
    </row>
    <row r="53" spans="1:12" x14ac:dyDescent="0.25">
      <c r="A53" s="19">
        <v>44</v>
      </c>
      <c r="B53" s="11">
        <v>0</v>
      </c>
      <c r="C53" s="62">
        <v>1564</v>
      </c>
      <c r="D53" s="62">
        <v>1541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98354.585537418854</v>
      </c>
      <c r="I53" s="16">
        <f t="shared" si="3"/>
        <v>0</v>
      </c>
      <c r="J53" s="16">
        <f t="shared" si="1"/>
        <v>98354.585537418854</v>
      </c>
      <c r="K53" s="16">
        <f t="shared" si="4"/>
        <v>3750565.4624717073</v>
      </c>
      <c r="L53" s="23">
        <f t="shared" si="5"/>
        <v>38.133102203402707</v>
      </c>
    </row>
    <row r="54" spans="1:12" x14ac:dyDescent="0.25">
      <c r="A54" s="19">
        <v>45</v>
      </c>
      <c r="B54" s="11">
        <v>1</v>
      </c>
      <c r="C54" s="62">
        <v>1535</v>
      </c>
      <c r="D54" s="62">
        <v>1558</v>
      </c>
      <c r="E54" s="20">
        <v>0.97809999999999997</v>
      </c>
      <c r="F54" s="21">
        <f t="shared" si="2"/>
        <v>6.4662140316844492E-4</v>
      </c>
      <c r="G54" s="21">
        <f t="shared" si="0"/>
        <v>6.466122464867779E-4</v>
      </c>
      <c r="H54" s="16">
        <f t="shared" si="6"/>
        <v>98354.585537418854</v>
      </c>
      <c r="I54" s="16">
        <f t="shared" si="3"/>
        <v>63.597279506626357</v>
      </c>
      <c r="J54" s="16">
        <f t="shared" si="1"/>
        <v>98353.192756997669</v>
      </c>
      <c r="K54" s="16">
        <f t="shared" si="4"/>
        <v>3652210.8769342885</v>
      </c>
      <c r="L54" s="23">
        <f t="shared" si="5"/>
        <v>37.133102203402714</v>
      </c>
    </row>
    <row r="55" spans="1:12" x14ac:dyDescent="0.25">
      <c r="A55" s="19">
        <v>46</v>
      </c>
      <c r="B55" s="11">
        <v>4</v>
      </c>
      <c r="C55" s="62">
        <v>1478</v>
      </c>
      <c r="D55" s="62">
        <v>1542</v>
      </c>
      <c r="E55" s="20">
        <v>0.4027</v>
      </c>
      <c r="F55" s="21">
        <f t="shared" si="2"/>
        <v>2.6490066225165563E-3</v>
      </c>
      <c r="G55" s="21">
        <f t="shared" si="0"/>
        <v>2.6448218487674998E-3</v>
      </c>
      <c r="H55" s="16">
        <f t="shared" si="6"/>
        <v>98290.988257912235</v>
      </c>
      <c r="I55" s="16">
        <f t="shared" si="3"/>
        <v>259.96215328147605</v>
      </c>
      <c r="J55" s="16">
        <f t="shared" si="1"/>
        <v>98135.712863757202</v>
      </c>
      <c r="K55" s="16">
        <f t="shared" si="4"/>
        <v>3553857.6841772906</v>
      </c>
      <c r="L55" s="23">
        <f t="shared" si="5"/>
        <v>36.156495597054004</v>
      </c>
    </row>
    <row r="56" spans="1:12" x14ac:dyDescent="0.25">
      <c r="A56" s="19">
        <v>47</v>
      </c>
      <c r="B56" s="11">
        <v>3</v>
      </c>
      <c r="C56" s="62">
        <v>1336</v>
      </c>
      <c r="D56" s="62">
        <v>1494</v>
      </c>
      <c r="E56" s="20">
        <v>0.45660000000000001</v>
      </c>
      <c r="F56" s="21">
        <f t="shared" si="2"/>
        <v>2.1201413427561835E-3</v>
      </c>
      <c r="G56" s="21">
        <f t="shared" si="0"/>
        <v>2.1177015709533792E-3</v>
      </c>
      <c r="H56" s="16">
        <f t="shared" si="6"/>
        <v>98031.026104630757</v>
      </c>
      <c r="I56" s="16">
        <f t="shared" si="3"/>
        <v>207.60045798394827</v>
      </c>
      <c r="J56" s="16">
        <f t="shared" si="1"/>
        <v>97918.216015762271</v>
      </c>
      <c r="K56" s="16">
        <f t="shared" si="4"/>
        <v>3455721.9713135334</v>
      </c>
      <c r="L56" s="23">
        <f t="shared" si="5"/>
        <v>35.251308780805395</v>
      </c>
    </row>
    <row r="57" spans="1:12" x14ac:dyDescent="0.25">
      <c r="A57" s="19">
        <v>48</v>
      </c>
      <c r="B57" s="11">
        <v>1</v>
      </c>
      <c r="C57" s="62">
        <v>1218</v>
      </c>
      <c r="D57" s="62">
        <v>1333</v>
      </c>
      <c r="E57" s="20">
        <v>0.2329</v>
      </c>
      <c r="F57" s="21">
        <f t="shared" si="2"/>
        <v>7.840062720501764E-4</v>
      </c>
      <c r="G57" s="21">
        <f t="shared" si="0"/>
        <v>7.8353504528950091E-4</v>
      </c>
      <c r="H57" s="16">
        <f t="shared" si="6"/>
        <v>97823.425646646807</v>
      </c>
      <c r="I57" s="16">
        <f t="shared" si="3"/>
        <v>76.648082244419527</v>
      </c>
      <c r="J57" s="16">
        <f t="shared" si="1"/>
        <v>97764.628902757118</v>
      </c>
      <c r="K57" s="16">
        <f t="shared" si="4"/>
        <v>3357803.7552977712</v>
      </c>
      <c r="L57" s="23">
        <f t="shared" si="5"/>
        <v>34.325149963840694</v>
      </c>
    </row>
    <row r="58" spans="1:12" x14ac:dyDescent="0.25">
      <c r="A58" s="19">
        <v>49</v>
      </c>
      <c r="B58" s="11">
        <v>3</v>
      </c>
      <c r="C58" s="62">
        <v>1190</v>
      </c>
      <c r="D58" s="62">
        <v>1235</v>
      </c>
      <c r="E58" s="20">
        <v>0.42559999999999998</v>
      </c>
      <c r="F58" s="21">
        <f t="shared" si="2"/>
        <v>2.4742268041237111E-3</v>
      </c>
      <c r="G58" s="21">
        <f t="shared" si="0"/>
        <v>2.470715433538084E-3</v>
      </c>
      <c r="H58" s="16">
        <f t="shared" si="6"/>
        <v>97746.777564402393</v>
      </c>
      <c r="I58" s="16">
        <f t="shared" si="3"/>
        <v>241.50447190698313</v>
      </c>
      <c r="J58" s="16">
        <f t="shared" si="1"/>
        <v>97608.057395739015</v>
      </c>
      <c r="K58" s="16">
        <f t="shared" si="4"/>
        <v>3260039.1263950141</v>
      </c>
      <c r="L58" s="23">
        <f t="shared" si="5"/>
        <v>33.351883383030945</v>
      </c>
    </row>
    <row r="59" spans="1:12" x14ac:dyDescent="0.25">
      <c r="A59" s="19">
        <v>50</v>
      </c>
      <c r="B59" s="11">
        <v>0</v>
      </c>
      <c r="C59" s="62">
        <v>1042</v>
      </c>
      <c r="D59" s="62">
        <v>1173</v>
      </c>
      <c r="E59" s="20">
        <v>0</v>
      </c>
      <c r="F59" s="21">
        <f t="shared" si="2"/>
        <v>0</v>
      </c>
      <c r="G59" s="21">
        <f t="shared" si="0"/>
        <v>0</v>
      </c>
      <c r="H59" s="16">
        <f t="shared" si="6"/>
        <v>97505.273092495408</v>
      </c>
      <c r="I59" s="16">
        <f t="shared" si="3"/>
        <v>0</v>
      </c>
      <c r="J59" s="16">
        <f t="shared" si="1"/>
        <v>97505.273092495408</v>
      </c>
      <c r="K59" s="16">
        <f t="shared" si="4"/>
        <v>3162431.0689992751</v>
      </c>
      <c r="L59" s="23">
        <f t="shared" si="5"/>
        <v>32.433436353737825</v>
      </c>
    </row>
    <row r="60" spans="1:12" x14ac:dyDescent="0.25">
      <c r="A60" s="19">
        <v>51</v>
      </c>
      <c r="B60" s="11">
        <v>5</v>
      </c>
      <c r="C60" s="62">
        <v>948</v>
      </c>
      <c r="D60" s="62">
        <v>1039</v>
      </c>
      <c r="E60" s="20">
        <v>0.46739999999999998</v>
      </c>
      <c r="F60" s="21">
        <f t="shared" si="2"/>
        <v>5.0327126321087065E-3</v>
      </c>
      <c r="G60" s="21">
        <f t="shared" si="0"/>
        <v>5.0192588963854307E-3</v>
      </c>
      <c r="H60" s="16">
        <f t="shared" si="6"/>
        <v>97505.273092495408</v>
      </c>
      <c r="I60" s="16">
        <f t="shared" si="3"/>
        <v>489.40420941399856</v>
      </c>
      <c r="J60" s="16">
        <f t="shared" si="1"/>
        <v>97244.616410561503</v>
      </c>
      <c r="K60" s="16">
        <f t="shared" si="4"/>
        <v>3064925.7959067798</v>
      </c>
      <c r="L60" s="23">
        <f t="shared" si="5"/>
        <v>31.433436353737825</v>
      </c>
    </row>
    <row r="61" spans="1:12" x14ac:dyDescent="0.25">
      <c r="A61" s="19">
        <v>52</v>
      </c>
      <c r="B61" s="11">
        <v>3</v>
      </c>
      <c r="C61" s="62">
        <v>924</v>
      </c>
      <c r="D61" s="62">
        <v>965</v>
      </c>
      <c r="E61" s="20">
        <v>0.33700000000000002</v>
      </c>
      <c r="F61" s="21">
        <f t="shared" si="2"/>
        <v>3.1762837480148226E-3</v>
      </c>
      <c r="G61" s="21">
        <f t="shared" si="0"/>
        <v>3.1696089442138265E-3</v>
      </c>
      <c r="H61" s="16">
        <f t="shared" si="6"/>
        <v>97015.868883081406</v>
      </c>
      <c r="I61" s="16">
        <f t="shared" si="3"/>
        <v>307.50236574249067</v>
      </c>
      <c r="J61" s="16">
        <f t="shared" si="1"/>
        <v>96811.994814594131</v>
      </c>
      <c r="K61" s="16">
        <f t="shared" si="4"/>
        <v>2967681.1794962185</v>
      </c>
      <c r="L61" s="23">
        <f t="shared" si="5"/>
        <v>30.589646968711037</v>
      </c>
    </row>
    <row r="62" spans="1:12" x14ac:dyDescent="0.25">
      <c r="A62" s="19">
        <v>53</v>
      </c>
      <c r="B62" s="11">
        <v>1</v>
      </c>
      <c r="C62" s="62">
        <v>870</v>
      </c>
      <c r="D62" s="62">
        <v>946</v>
      </c>
      <c r="E62" s="20">
        <v>0.28220000000000001</v>
      </c>
      <c r="F62" s="21">
        <f t="shared" si="2"/>
        <v>1.1013215859030838E-3</v>
      </c>
      <c r="G62" s="21">
        <f t="shared" si="0"/>
        <v>1.1004516473651117E-3</v>
      </c>
      <c r="H62" s="16">
        <f t="shared" si="6"/>
        <v>96708.366517338916</v>
      </c>
      <c r="I62" s="16">
        <f t="shared" si="3"/>
        <v>106.42288124799462</v>
      </c>
      <c r="J62" s="16">
        <f t="shared" si="1"/>
        <v>96631.976173179108</v>
      </c>
      <c r="K62" s="16">
        <f t="shared" si="4"/>
        <v>2870869.1846816242</v>
      </c>
      <c r="L62" s="23">
        <f t="shared" si="5"/>
        <v>29.685840926357741</v>
      </c>
    </row>
    <row r="63" spans="1:12" x14ac:dyDescent="0.25">
      <c r="A63" s="19">
        <v>54</v>
      </c>
      <c r="B63" s="11">
        <v>1</v>
      </c>
      <c r="C63" s="62">
        <v>844</v>
      </c>
      <c r="D63" s="62">
        <v>878</v>
      </c>
      <c r="E63" s="20">
        <v>0.47670000000000001</v>
      </c>
      <c r="F63" s="21">
        <f t="shared" si="2"/>
        <v>1.1614401858304297E-3</v>
      </c>
      <c r="G63" s="21">
        <f t="shared" si="0"/>
        <v>1.1607347125724863E-3</v>
      </c>
      <c r="H63" s="16">
        <f t="shared" si="6"/>
        <v>96601.943636090917</v>
      </c>
      <c r="I63" s="16">
        <f t="shared" si="3"/>
        <v>112.12922928038151</v>
      </c>
      <c r="J63" s="16">
        <f t="shared" si="1"/>
        <v>96543.266410408483</v>
      </c>
      <c r="K63" s="16">
        <f t="shared" si="4"/>
        <v>2774237.2085084449</v>
      </c>
      <c r="L63" s="23">
        <f t="shared" si="5"/>
        <v>28.718233858309013</v>
      </c>
    </row>
    <row r="64" spans="1:12" x14ac:dyDescent="0.25">
      <c r="A64" s="19">
        <v>55</v>
      </c>
      <c r="B64" s="11">
        <v>3</v>
      </c>
      <c r="C64" s="62">
        <v>788</v>
      </c>
      <c r="D64" s="62">
        <v>822</v>
      </c>
      <c r="E64" s="20">
        <v>0.1032</v>
      </c>
      <c r="F64" s="21">
        <f t="shared" si="2"/>
        <v>3.7267080745341614E-3</v>
      </c>
      <c r="G64" s="21">
        <f t="shared" si="0"/>
        <v>3.7142944870955505E-3</v>
      </c>
      <c r="H64" s="16">
        <f t="shared" si="6"/>
        <v>96489.814406810532</v>
      </c>
      <c r="I64" s="16">
        <f t="shared" si="3"/>
        <v>358.39158571208918</v>
      </c>
      <c r="J64" s="16">
        <f t="shared" si="1"/>
        <v>96168.408832743939</v>
      </c>
      <c r="K64" s="16">
        <f t="shared" si="4"/>
        <v>2677693.9420980364</v>
      </c>
      <c r="L64" s="23">
        <f t="shared" si="5"/>
        <v>27.751052881173713</v>
      </c>
    </row>
    <row r="65" spans="1:12" x14ac:dyDescent="0.25">
      <c r="A65" s="19">
        <v>56</v>
      </c>
      <c r="B65" s="11">
        <v>2</v>
      </c>
      <c r="C65" s="62">
        <v>706</v>
      </c>
      <c r="D65" s="62">
        <v>787</v>
      </c>
      <c r="E65" s="20">
        <v>0.5726</v>
      </c>
      <c r="F65" s="21">
        <f t="shared" si="2"/>
        <v>2.6791694574681848E-3</v>
      </c>
      <c r="G65" s="21">
        <f t="shared" si="0"/>
        <v>2.6761051109861073E-3</v>
      </c>
      <c r="H65" s="16">
        <f t="shared" si="6"/>
        <v>96131.422821098444</v>
      </c>
      <c r="I65" s="16">
        <f t="shared" si="3"/>
        <v>257.25779193790805</v>
      </c>
      <c r="J65" s="16">
        <f t="shared" si="1"/>
        <v>96021.470840824186</v>
      </c>
      <c r="K65" s="16">
        <f t="shared" si="4"/>
        <v>2581525.5332652926</v>
      </c>
      <c r="L65" s="23">
        <f t="shared" si="5"/>
        <v>26.854128000056111</v>
      </c>
    </row>
    <row r="66" spans="1:12" x14ac:dyDescent="0.25">
      <c r="A66" s="19">
        <v>57</v>
      </c>
      <c r="B66" s="11">
        <v>3</v>
      </c>
      <c r="C66" s="62">
        <v>712</v>
      </c>
      <c r="D66" s="62">
        <v>706</v>
      </c>
      <c r="E66" s="20">
        <v>0.42099999999999999</v>
      </c>
      <c r="F66" s="21">
        <f t="shared" si="2"/>
        <v>4.2313117066290554E-3</v>
      </c>
      <c r="G66" s="21">
        <f t="shared" si="0"/>
        <v>4.220970626265412E-3</v>
      </c>
      <c r="H66" s="16">
        <f t="shared" si="6"/>
        <v>95874.165029160533</v>
      </c>
      <c r="I66" s="16">
        <f t="shared" si="3"/>
        <v>404.68203440580919</v>
      </c>
      <c r="J66" s="16">
        <f t="shared" si="1"/>
        <v>95639.854131239568</v>
      </c>
      <c r="K66" s="16">
        <f t="shared" si="4"/>
        <v>2485504.0624244683</v>
      </c>
      <c r="L66" s="23">
        <f t="shared" si="5"/>
        <v>25.924648852675709</v>
      </c>
    </row>
    <row r="67" spans="1:12" x14ac:dyDescent="0.25">
      <c r="A67" s="19">
        <v>58</v>
      </c>
      <c r="B67" s="11">
        <v>5</v>
      </c>
      <c r="C67" s="62">
        <v>684</v>
      </c>
      <c r="D67" s="62">
        <v>718</v>
      </c>
      <c r="E67" s="20">
        <v>0.47120000000000001</v>
      </c>
      <c r="F67" s="21">
        <f t="shared" si="2"/>
        <v>7.1326676176890159E-3</v>
      </c>
      <c r="G67" s="21">
        <f t="shared" si="0"/>
        <v>7.1058660345288249E-3</v>
      </c>
      <c r="H67" s="16">
        <f t="shared" si="6"/>
        <v>95469.482994754726</v>
      </c>
      <c r="I67" s="16">
        <f t="shared" si="3"/>
        <v>678.39335654645481</v>
      </c>
      <c r="J67" s="16">
        <f t="shared" si="1"/>
        <v>95110.748587812966</v>
      </c>
      <c r="K67" s="16">
        <f t="shared" si="4"/>
        <v>2389864.2082932289</v>
      </c>
      <c r="L67" s="23">
        <f t="shared" si="5"/>
        <v>25.0327553195667</v>
      </c>
    </row>
    <row r="68" spans="1:12" x14ac:dyDescent="0.25">
      <c r="A68" s="19">
        <v>59</v>
      </c>
      <c r="B68" s="11">
        <v>1</v>
      </c>
      <c r="C68" s="62">
        <v>613</v>
      </c>
      <c r="D68" s="62">
        <v>679</v>
      </c>
      <c r="E68" s="20">
        <v>0.6</v>
      </c>
      <c r="F68" s="21">
        <f t="shared" si="2"/>
        <v>1.5479876160990713E-3</v>
      </c>
      <c r="G68" s="21">
        <f t="shared" si="0"/>
        <v>1.5470297029702971E-3</v>
      </c>
      <c r="H68" s="16">
        <f t="shared" si="6"/>
        <v>94791.089638208272</v>
      </c>
      <c r="I68" s="16">
        <f t="shared" si="3"/>
        <v>146.64463124722815</v>
      </c>
      <c r="J68" s="16">
        <f t="shared" si="1"/>
        <v>94732.431785709385</v>
      </c>
      <c r="K68" s="16">
        <f t="shared" si="4"/>
        <v>2294753.4597054161</v>
      </c>
      <c r="L68" s="23">
        <f t="shared" si="5"/>
        <v>24.208535511764492</v>
      </c>
    </row>
    <row r="69" spans="1:12" x14ac:dyDescent="0.25">
      <c r="A69" s="19">
        <v>60</v>
      </c>
      <c r="B69" s="11">
        <v>4</v>
      </c>
      <c r="C69" s="62">
        <v>544</v>
      </c>
      <c r="D69" s="62">
        <v>613</v>
      </c>
      <c r="E69" s="20">
        <v>0.56369999999999998</v>
      </c>
      <c r="F69" s="21">
        <f t="shared" si="2"/>
        <v>6.9144338807260158E-3</v>
      </c>
      <c r="G69" s="21">
        <f t="shared" si="0"/>
        <v>6.8936373795078351E-3</v>
      </c>
      <c r="H69" s="16">
        <f t="shared" si="6"/>
        <v>94644.445006961047</v>
      </c>
      <c r="I69" s="16">
        <f t="shared" si="3"/>
        <v>652.44448386276031</v>
      </c>
      <c r="J69" s="16">
        <f t="shared" si="1"/>
        <v>94359.783478651734</v>
      </c>
      <c r="K69" s="16">
        <f t="shared" si="4"/>
        <v>2200021.0279197069</v>
      </c>
      <c r="L69" s="23">
        <f t="shared" si="5"/>
        <v>23.245115207320371</v>
      </c>
    </row>
    <row r="70" spans="1:12" x14ac:dyDescent="0.25">
      <c r="A70" s="19">
        <v>61</v>
      </c>
      <c r="B70" s="11">
        <v>4</v>
      </c>
      <c r="C70" s="62">
        <v>593</v>
      </c>
      <c r="D70" s="62">
        <v>551</v>
      </c>
      <c r="E70" s="20">
        <v>0.41099999999999998</v>
      </c>
      <c r="F70" s="21">
        <f t="shared" si="2"/>
        <v>6.993006993006993E-3</v>
      </c>
      <c r="G70" s="21">
        <f t="shared" si="0"/>
        <v>6.9643217795235021E-3</v>
      </c>
      <c r="H70" s="16">
        <f t="shared" si="6"/>
        <v>93992.000523098293</v>
      </c>
      <c r="I70" s="16">
        <f t="shared" si="3"/>
        <v>654.59053634399788</v>
      </c>
      <c r="J70" s="16">
        <f t="shared" si="1"/>
        <v>93606.446697191685</v>
      </c>
      <c r="K70" s="16">
        <f t="shared" si="4"/>
        <v>2105661.2444410552</v>
      </c>
      <c r="L70" s="23">
        <f t="shared" si="5"/>
        <v>22.402558012621451</v>
      </c>
    </row>
    <row r="71" spans="1:12" x14ac:dyDescent="0.25">
      <c r="A71" s="19">
        <v>62</v>
      </c>
      <c r="B71" s="11">
        <v>6</v>
      </c>
      <c r="C71" s="62">
        <v>552</v>
      </c>
      <c r="D71" s="62">
        <v>598</v>
      </c>
      <c r="E71" s="20">
        <v>0.44059999999999999</v>
      </c>
      <c r="F71" s="21">
        <f t="shared" si="2"/>
        <v>1.0434782608695653E-2</v>
      </c>
      <c r="G71" s="21">
        <f t="shared" si="0"/>
        <v>1.0374225996288794E-2</v>
      </c>
      <c r="H71" s="16">
        <f t="shared" si="6"/>
        <v>93337.409986754297</v>
      </c>
      <c r="I71" s="16">
        <f t="shared" si="3"/>
        <v>968.30338511085165</v>
      </c>
      <c r="J71" s="16">
        <f t="shared" si="1"/>
        <v>92795.741073123296</v>
      </c>
      <c r="K71" s="16">
        <f t="shared" si="4"/>
        <v>2012054.7977438634</v>
      </c>
      <c r="L71" s="23">
        <f t="shared" si="5"/>
        <v>21.55678840916411</v>
      </c>
    </row>
    <row r="72" spans="1:12" x14ac:dyDescent="0.25">
      <c r="A72" s="19">
        <v>63</v>
      </c>
      <c r="B72" s="11">
        <v>3</v>
      </c>
      <c r="C72" s="62">
        <v>565</v>
      </c>
      <c r="D72" s="62">
        <v>546</v>
      </c>
      <c r="E72" s="20">
        <v>0.71050000000000002</v>
      </c>
      <c r="F72" s="21">
        <f t="shared" si="2"/>
        <v>5.4005400540054005E-3</v>
      </c>
      <c r="G72" s="21">
        <f t="shared" si="0"/>
        <v>5.3921097258381812E-3</v>
      </c>
      <c r="H72" s="16">
        <f t="shared" si="6"/>
        <v>92369.106601643449</v>
      </c>
      <c r="I72" s="16">
        <f t="shared" si="3"/>
        <v>498.06435807370536</v>
      </c>
      <c r="J72" s="16">
        <f t="shared" si="1"/>
        <v>92224.916969981103</v>
      </c>
      <c r="K72" s="16">
        <f t="shared" si="4"/>
        <v>1919259.05667074</v>
      </c>
      <c r="L72" s="23">
        <f t="shared" si="5"/>
        <v>20.778148964326913</v>
      </c>
    </row>
    <row r="73" spans="1:12" x14ac:dyDescent="0.25">
      <c r="A73" s="19">
        <v>64</v>
      </c>
      <c r="B73" s="11">
        <v>8</v>
      </c>
      <c r="C73" s="62">
        <v>566</v>
      </c>
      <c r="D73" s="62">
        <v>553</v>
      </c>
      <c r="E73" s="20">
        <v>0.48049999999999998</v>
      </c>
      <c r="F73" s="21">
        <f t="shared" si="2"/>
        <v>1.4298480786416443E-2</v>
      </c>
      <c r="G73" s="21">
        <f t="shared" ref="G73:G103" si="7">F73/((1+(1-E73)*F73))</f>
        <v>1.4193053919411841E-2</v>
      </c>
      <c r="H73" s="16">
        <f t="shared" si="6"/>
        <v>91871.04224356974</v>
      </c>
      <c r="I73" s="16">
        <f t="shared" si="3"/>
        <v>1303.9306561955482</v>
      </c>
      <c r="J73" s="16">
        <f t="shared" ref="J73:J103" si="8">H74+I73*E73</f>
        <v>91193.650267676159</v>
      </c>
      <c r="K73" s="16">
        <f t="shared" si="4"/>
        <v>1827034.139700759</v>
      </c>
      <c r="L73" s="23">
        <f t="shared" si="5"/>
        <v>19.886942556468462</v>
      </c>
    </row>
    <row r="74" spans="1:12" x14ac:dyDescent="0.25">
      <c r="A74" s="19">
        <v>65</v>
      </c>
      <c r="B74" s="11">
        <v>5</v>
      </c>
      <c r="C74" s="62">
        <v>548</v>
      </c>
      <c r="D74" s="62">
        <v>570</v>
      </c>
      <c r="E74" s="20">
        <v>0.35120000000000001</v>
      </c>
      <c r="F74" s="21">
        <f t="shared" ref="F74:F103" si="9">B74/((C74+D74)/2)</f>
        <v>8.9445438282647581E-3</v>
      </c>
      <c r="G74" s="21">
        <f t="shared" si="7"/>
        <v>8.8929361629470471E-3</v>
      </c>
      <c r="H74" s="16">
        <f t="shared" si="6"/>
        <v>90567.111587374195</v>
      </c>
      <c r="I74" s="16">
        <f t="shared" ref="I74:I103" si="10">H74*G74</f>
        <v>805.40754180902047</v>
      </c>
      <c r="J74" s="16">
        <f t="shared" si="8"/>
        <v>90044.563174248498</v>
      </c>
      <c r="K74" s="16">
        <f t="shared" ref="K74:K97" si="11">K75+J74</f>
        <v>1735840.4894330828</v>
      </c>
      <c r="L74" s="23">
        <f t="shared" ref="L74:L103" si="12">K74/H74</f>
        <v>19.166344813353565</v>
      </c>
    </row>
    <row r="75" spans="1:12" x14ac:dyDescent="0.25">
      <c r="A75" s="19">
        <v>66</v>
      </c>
      <c r="B75" s="11">
        <v>5</v>
      </c>
      <c r="C75" s="62">
        <v>544</v>
      </c>
      <c r="D75" s="62">
        <v>537</v>
      </c>
      <c r="E75" s="20">
        <v>0.87180000000000002</v>
      </c>
      <c r="F75" s="21">
        <f t="shared" si="9"/>
        <v>9.2506938020351526E-3</v>
      </c>
      <c r="G75" s="21">
        <f t="shared" si="7"/>
        <v>9.2397360392208316E-3</v>
      </c>
      <c r="H75" s="16">
        <f t="shared" ref="H75:H104" si="13">H74-I74</f>
        <v>89761.704045565173</v>
      </c>
      <c r="I75" s="16">
        <f t="shared" si="10"/>
        <v>829.37445181168289</v>
      </c>
      <c r="J75" s="16">
        <f t="shared" si="8"/>
        <v>89655.378240842911</v>
      </c>
      <c r="K75" s="16">
        <f t="shared" si="11"/>
        <v>1645795.9262588343</v>
      </c>
      <c r="L75" s="23">
        <f t="shared" si="12"/>
        <v>18.335168029156279</v>
      </c>
    </row>
    <row r="76" spans="1:12" x14ac:dyDescent="0.25">
      <c r="A76" s="19">
        <v>67</v>
      </c>
      <c r="B76" s="11">
        <v>10</v>
      </c>
      <c r="C76" s="62">
        <v>503</v>
      </c>
      <c r="D76" s="62">
        <v>539</v>
      </c>
      <c r="E76" s="20">
        <v>0.5827</v>
      </c>
      <c r="F76" s="21">
        <f t="shared" si="9"/>
        <v>1.9193857965451054E-2</v>
      </c>
      <c r="G76" s="21">
        <f t="shared" si="7"/>
        <v>1.9041344471250426E-2</v>
      </c>
      <c r="H76" s="16">
        <f t="shared" si="13"/>
        <v>88932.329593753486</v>
      </c>
      <c r="I76" s="16">
        <f t="shared" si="10"/>
        <v>1693.3911224254387</v>
      </c>
      <c r="J76" s="16">
        <f t="shared" si="8"/>
        <v>88225.677478365353</v>
      </c>
      <c r="K76" s="16">
        <f t="shared" si="11"/>
        <v>1556140.5480179915</v>
      </c>
      <c r="L76" s="23">
        <f t="shared" si="12"/>
        <v>17.498029739314209</v>
      </c>
    </row>
    <row r="77" spans="1:12" x14ac:dyDescent="0.25">
      <c r="A77" s="19">
        <v>68</v>
      </c>
      <c r="B77" s="11">
        <v>6</v>
      </c>
      <c r="C77" s="62">
        <v>574</v>
      </c>
      <c r="D77" s="62">
        <v>495</v>
      </c>
      <c r="E77" s="20">
        <v>0.68579999999999997</v>
      </c>
      <c r="F77" s="21">
        <f t="shared" si="9"/>
        <v>1.1225444340505144E-2</v>
      </c>
      <c r="G77" s="21">
        <f t="shared" si="7"/>
        <v>1.1185990963210764E-2</v>
      </c>
      <c r="H77" s="16">
        <f t="shared" si="13"/>
        <v>87238.938471328045</v>
      </c>
      <c r="I77" s="16">
        <f t="shared" si="10"/>
        <v>975.85397738037545</v>
      </c>
      <c r="J77" s="16">
        <f t="shared" si="8"/>
        <v>86932.32515163513</v>
      </c>
      <c r="K77" s="16">
        <f t="shared" si="11"/>
        <v>1467914.8705396261</v>
      </c>
      <c r="L77" s="23">
        <f t="shared" si="12"/>
        <v>16.826372446313879</v>
      </c>
    </row>
    <row r="78" spans="1:12" x14ac:dyDescent="0.25">
      <c r="A78" s="19">
        <v>69</v>
      </c>
      <c r="B78" s="11">
        <v>10</v>
      </c>
      <c r="C78" s="62">
        <v>588</v>
      </c>
      <c r="D78" s="62">
        <v>553</v>
      </c>
      <c r="E78" s="20">
        <v>0.42849999999999999</v>
      </c>
      <c r="F78" s="21">
        <f t="shared" si="9"/>
        <v>1.7528483786152498E-2</v>
      </c>
      <c r="G78" s="21">
        <f t="shared" si="7"/>
        <v>1.7354633253212775E-2</v>
      </c>
      <c r="H78" s="16">
        <f t="shared" si="13"/>
        <v>86263.084493947666</v>
      </c>
      <c r="I78" s="16">
        <f t="shared" si="10"/>
        <v>1497.0641946833675</v>
      </c>
      <c r="J78" s="16">
        <f t="shared" si="8"/>
        <v>85407.512306686127</v>
      </c>
      <c r="K78" s="16">
        <f t="shared" si="11"/>
        <v>1380982.545387991</v>
      </c>
      <c r="L78" s="23">
        <f t="shared" si="12"/>
        <v>16.008963202386795</v>
      </c>
    </row>
    <row r="79" spans="1:12" x14ac:dyDescent="0.25">
      <c r="A79" s="19">
        <v>70</v>
      </c>
      <c r="B79" s="11">
        <v>10</v>
      </c>
      <c r="C79" s="62">
        <v>548</v>
      </c>
      <c r="D79" s="62">
        <v>588</v>
      </c>
      <c r="E79" s="20">
        <v>0.66379999999999995</v>
      </c>
      <c r="F79" s="21">
        <f t="shared" si="9"/>
        <v>1.7605633802816902E-2</v>
      </c>
      <c r="G79" s="21">
        <f t="shared" si="7"/>
        <v>1.7502038987542049E-2</v>
      </c>
      <c r="H79" s="16">
        <f t="shared" si="13"/>
        <v>84766.020299264303</v>
      </c>
      <c r="I79" s="16">
        <f t="shared" si="10"/>
        <v>1483.5781920965046</v>
      </c>
      <c r="J79" s="16">
        <f t="shared" si="8"/>
        <v>84267.241311081452</v>
      </c>
      <c r="K79" s="16">
        <f t="shared" si="11"/>
        <v>1295575.033081305</v>
      </c>
      <c r="L79" s="23">
        <f t="shared" si="12"/>
        <v>15.284131878638515</v>
      </c>
    </row>
    <row r="80" spans="1:12" x14ac:dyDescent="0.25">
      <c r="A80" s="19">
        <v>71</v>
      </c>
      <c r="B80" s="11">
        <v>7</v>
      </c>
      <c r="C80" s="62">
        <v>479</v>
      </c>
      <c r="D80" s="62">
        <v>527</v>
      </c>
      <c r="E80" s="20">
        <v>0.28179999999999999</v>
      </c>
      <c r="F80" s="21">
        <f t="shared" si="9"/>
        <v>1.3916500994035786E-2</v>
      </c>
      <c r="G80" s="21">
        <f t="shared" si="7"/>
        <v>1.3778784372653919E-2</v>
      </c>
      <c r="H80" s="16">
        <f t="shared" si="13"/>
        <v>83282.442107167793</v>
      </c>
      <c r="I80" s="16">
        <f t="shared" si="10"/>
        <v>1147.5308118226983</v>
      </c>
      <c r="J80" s="16">
        <f t="shared" si="8"/>
        <v>82458.285478116726</v>
      </c>
      <c r="K80" s="16">
        <f t="shared" si="11"/>
        <v>1211307.7917702235</v>
      </c>
      <c r="L80" s="23">
        <f t="shared" si="12"/>
        <v>14.544575796798963</v>
      </c>
    </row>
    <row r="81" spans="1:12" x14ac:dyDescent="0.25">
      <c r="A81" s="19">
        <v>72</v>
      </c>
      <c r="B81" s="11">
        <v>11</v>
      </c>
      <c r="C81" s="62">
        <v>462</v>
      </c>
      <c r="D81" s="62">
        <v>468</v>
      </c>
      <c r="E81" s="20">
        <v>0.53080000000000005</v>
      </c>
      <c r="F81" s="21">
        <f t="shared" si="9"/>
        <v>2.3655913978494623E-2</v>
      </c>
      <c r="G81" s="21">
        <f t="shared" si="7"/>
        <v>2.3396230909739042E-2</v>
      </c>
      <c r="H81" s="16">
        <f t="shared" si="13"/>
        <v>82134.911295345097</v>
      </c>
      <c r="I81" s="16">
        <f t="shared" si="10"/>
        <v>1921.6473504168273</v>
      </c>
      <c r="J81" s="16">
        <f t="shared" si="8"/>
        <v>81233.274358529525</v>
      </c>
      <c r="K81" s="16">
        <f t="shared" si="11"/>
        <v>1128849.5062921068</v>
      </c>
      <c r="L81" s="23">
        <f t="shared" si="12"/>
        <v>13.743845199186124</v>
      </c>
    </row>
    <row r="82" spans="1:12" x14ac:dyDescent="0.25">
      <c r="A82" s="19">
        <v>73</v>
      </c>
      <c r="B82" s="11">
        <v>10</v>
      </c>
      <c r="C82" s="62">
        <v>440</v>
      </c>
      <c r="D82" s="62">
        <v>453</v>
      </c>
      <c r="E82" s="20">
        <v>0.55210000000000004</v>
      </c>
      <c r="F82" s="21">
        <f t="shared" si="9"/>
        <v>2.2396416573348264E-2</v>
      </c>
      <c r="G82" s="21">
        <f t="shared" si="7"/>
        <v>2.2173981493595042E-2</v>
      </c>
      <c r="H82" s="16">
        <f t="shared" si="13"/>
        <v>80213.263944928272</v>
      </c>
      <c r="I82" s="16">
        <f t="shared" si="10"/>
        <v>1778.647430255694</v>
      </c>
      <c r="J82" s="16">
        <f t="shared" si="8"/>
        <v>79416.607760916755</v>
      </c>
      <c r="K82" s="16">
        <f t="shared" si="11"/>
        <v>1047616.2319335772</v>
      </c>
      <c r="L82" s="23">
        <f t="shared" si="12"/>
        <v>13.060386529749435</v>
      </c>
    </row>
    <row r="83" spans="1:12" x14ac:dyDescent="0.25">
      <c r="A83" s="19">
        <v>74</v>
      </c>
      <c r="B83" s="11">
        <v>11</v>
      </c>
      <c r="C83" s="62">
        <v>413</v>
      </c>
      <c r="D83" s="62">
        <v>428</v>
      </c>
      <c r="E83" s="20">
        <v>0.64829999999999999</v>
      </c>
      <c r="F83" s="21">
        <f t="shared" si="9"/>
        <v>2.6159334126040427E-2</v>
      </c>
      <c r="G83" s="21">
        <f t="shared" si="7"/>
        <v>2.5920856085757504E-2</v>
      </c>
      <c r="H83" s="16">
        <f t="shared" si="13"/>
        <v>78434.616514672583</v>
      </c>
      <c r="I83" s="16">
        <f t="shared" si="10"/>
        <v>2033.092406818407</v>
      </c>
      <c r="J83" s="16">
        <f t="shared" si="8"/>
        <v>77719.577915194546</v>
      </c>
      <c r="K83" s="16">
        <f t="shared" si="11"/>
        <v>968199.62417266052</v>
      </c>
      <c r="L83" s="23">
        <f t="shared" si="12"/>
        <v>12.344034651989936</v>
      </c>
    </row>
    <row r="84" spans="1:12" x14ac:dyDescent="0.25">
      <c r="A84" s="19">
        <v>75</v>
      </c>
      <c r="B84" s="11">
        <v>16</v>
      </c>
      <c r="C84" s="62">
        <v>337</v>
      </c>
      <c r="D84" s="62">
        <v>394</v>
      </c>
      <c r="E84" s="20">
        <v>0.4536</v>
      </c>
      <c r="F84" s="21">
        <f t="shared" si="9"/>
        <v>4.3775649794801641E-2</v>
      </c>
      <c r="G84" s="21">
        <f t="shared" si="7"/>
        <v>4.2753039206674601E-2</v>
      </c>
      <c r="H84" s="16">
        <f t="shared" si="13"/>
        <v>76401.524107854173</v>
      </c>
      <c r="I84" s="16">
        <f t="shared" si="10"/>
        <v>3266.3973556327842</v>
      </c>
      <c r="J84" s="16">
        <f t="shared" si="8"/>
        <v>74616.764592736421</v>
      </c>
      <c r="K84" s="16">
        <f t="shared" si="11"/>
        <v>890480.04625746596</v>
      </c>
      <c r="L84" s="23">
        <f t="shared" si="12"/>
        <v>11.655265476123185</v>
      </c>
    </row>
    <row r="85" spans="1:12" x14ac:dyDescent="0.25">
      <c r="A85" s="19">
        <v>76</v>
      </c>
      <c r="B85" s="11">
        <v>11</v>
      </c>
      <c r="C85" s="62">
        <v>292</v>
      </c>
      <c r="D85" s="62">
        <v>328</v>
      </c>
      <c r="E85" s="20">
        <v>0.62860000000000005</v>
      </c>
      <c r="F85" s="21">
        <f t="shared" si="9"/>
        <v>3.5483870967741936E-2</v>
      </c>
      <c r="G85" s="21">
        <f t="shared" si="7"/>
        <v>3.50223219544748E-2</v>
      </c>
      <c r="H85" s="16">
        <f t="shared" si="13"/>
        <v>73135.126752221389</v>
      </c>
      <c r="I85" s="16">
        <f t="shared" si="10"/>
        <v>2561.3619552976206</v>
      </c>
      <c r="J85" s="16">
        <f t="shared" si="8"/>
        <v>72183.836922023853</v>
      </c>
      <c r="K85" s="16">
        <f t="shared" si="11"/>
        <v>815863.28166472958</v>
      </c>
      <c r="L85" s="23">
        <f t="shared" si="12"/>
        <v>11.155559823241145</v>
      </c>
    </row>
    <row r="86" spans="1:12" x14ac:dyDescent="0.25">
      <c r="A86" s="19">
        <v>77</v>
      </c>
      <c r="B86" s="11">
        <v>8</v>
      </c>
      <c r="C86" s="62">
        <v>274</v>
      </c>
      <c r="D86" s="62">
        <v>280</v>
      </c>
      <c r="E86" s="20">
        <v>0.49419999999999997</v>
      </c>
      <c r="F86" s="21">
        <f t="shared" si="9"/>
        <v>2.8880866425992781E-2</v>
      </c>
      <c r="G86" s="21">
        <f t="shared" si="7"/>
        <v>2.8465050610859986E-2</v>
      </c>
      <c r="H86" s="16">
        <f t="shared" si="13"/>
        <v>70573.764796923773</v>
      </c>
      <c r="I86" s="16">
        <f t="shared" si="10"/>
        <v>2008.885786743364</v>
      </c>
      <c r="J86" s="16">
        <f t="shared" si="8"/>
        <v>69557.670365988975</v>
      </c>
      <c r="K86" s="16">
        <f t="shared" si="11"/>
        <v>743679.44474270567</v>
      </c>
      <c r="L86" s="23">
        <f t="shared" si="12"/>
        <v>10.537618998825492</v>
      </c>
    </row>
    <row r="87" spans="1:12" x14ac:dyDescent="0.25">
      <c r="A87" s="19">
        <v>78</v>
      </c>
      <c r="B87" s="11">
        <v>12</v>
      </c>
      <c r="C87" s="62">
        <v>252</v>
      </c>
      <c r="D87" s="62">
        <v>269</v>
      </c>
      <c r="E87" s="20">
        <v>0.53649999999999998</v>
      </c>
      <c r="F87" s="21">
        <f t="shared" si="9"/>
        <v>4.6065259117082535E-2</v>
      </c>
      <c r="G87" s="21">
        <f t="shared" si="7"/>
        <v>4.5102269395855099E-2</v>
      </c>
      <c r="H87" s="16">
        <f t="shared" si="13"/>
        <v>68564.879010180404</v>
      </c>
      <c r="I87" s="16">
        <f t="shared" si="10"/>
        <v>3092.4316442113673</v>
      </c>
      <c r="J87" s="16">
        <f t="shared" si="8"/>
        <v>67131.536943088431</v>
      </c>
      <c r="K87" s="16">
        <f t="shared" si="11"/>
        <v>674121.7743767167</v>
      </c>
      <c r="L87" s="23">
        <f t="shared" si="12"/>
        <v>9.8318816296113383</v>
      </c>
    </row>
    <row r="88" spans="1:12" x14ac:dyDescent="0.25">
      <c r="A88" s="19">
        <v>79</v>
      </c>
      <c r="B88" s="11">
        <v>3</v>
      </c>
      <c r="C88" s="62">
        <v>159</v>
      </c>
      <c r="D88" s="62">
        <v>246</v>
      </c>
      <c r="E88" s="20">
        <v>0.64659999999999995</v>
      </c>
      <c r="F88" s="21">
        <f t="shared" si="9"/>
        <v>1.4814814814814815E-2</v>
      </c>
      <c r="G88" s="21">
        <f t="shared" si="7"/>
        <v>1.4737655003286497E-2</v>
      </c>
      <c r="H88" s="16">
        <f t="shared" si="13"/>
        <v>65472.447365969034</v>
      </c>
      <c r="I88" s="16">
        <f t="shared" si="10"/>
        <v>964.91034150048529</v>
      </c>
      <c r="J88" s="16">
        <f t="shared" si="8"/>
        <v>65131.448051282758</v>
      </c>
      <c r="K88" s="16">
        <f t="shared" si="11"/>
        <v>606990.2374336283</v>
      </c>
      <c r="L88" s="23">
        <f t="shared" si="12"/>
        <v>9.2709263492283451</v>
      </c>
    </row>
    <row r="89" spans="1:12" x14ac:dyDescent="0.25">
      <c r="A89" s="19">
        <v>80</v>
      </c>
      <c r="B89" s="11">
        <v>5</v>
      </c>
      <c r="C89" s="62">
        <v>160</v>
      </c>
      <c r="D89" s="62">
        <v>155</v>
      </c>
      <c r="E89" s="20">
        <v>0.68989999999999996</v>
      </c>
      <c r="F89" s="21">
        <f t="shared" si="9"/>
        <v>3.1746031746031744E-2</v>
      </c>
      <c r="G89" s="21">
        <f t="shared" si="7"/>
        <v>3.1436556313875146E-2</v>
      </c>
      <c r="H89" s="16">
        <f t="shared" si="13"/>
        <v>64507.537024468547</v>
      </c>
      <c r="I89" s="16">
        <f t="shared" si="10"/>
        <v>2027.8948203390914</v>
      </c>
      <c r="J89" s="16">
        <f t="shared" si="8"/>
        <v>63878.686840681396</v>
      </c>
      <c r="K89" s="16">
        <f t="shared" si="11"/>
        <v>541858.78938234551</v>
      </c>
      <c r="L89" s="23">
        <f t="shared" si="12"/>
        <v>8.3999299055056369</v>
      </c>
    </row>
    <row r="90" spans="1:12" x14ac:dyDescent="0.25">
      <c r="A90" s="19">
        <v>81</v>
      </c>
      <c r="B90" s="11">
        <v>8</v>
      </c>
      <c r="C90" s="62">
        <v>190</v>
      </c>
      <c r="D90" s="62">
        <v>155</v>
      </c>
      <c r="E90" s="20">
        <v>0.41099999999999998</v>
      </c>
      <c r="F90" s="21">
        <f t="shared" si="9"/>
        <v>4.6376811594202899E-2</v>
      </c>
      <c r="G90" s="21">
        <f t="shared" si="7"/>
        <v>4.5143669728912268E-2</v>
      </c>
      <c r="H90" s="16">
        <f t="shared" si="13"/>
        <v>62479.642204129457</v>
      </c>
      <c r="I90" s="16">
        <f t="shared" si="10"/>
        <v>2820.5603324438284</v>
      </c>
      <c r="J90" s="16">
        <f t="shared" si="8"/>
        <v>60818.332168320041</v>
      </c>
      <c r="K90" s="16">
        <f t="shared" si="11"/>
        <v>477980.10254166409</v>
      </c>
      <c r="L90" s="23">
        <f t="shared" si="12"/>
        <v>7.6501734913916168</v>
      </c>
    </row>
    <row r="91" spans="1:12" x14ac:dyDescent="0.25">
      <c r="A91" s="19">
        <v>82</v>
      </c>
      <c r="B91" s="11">
        <v>9</v>
      </c>
      <c r="C91" s="62">
        <v>107</v>
      </c>
      <c r="D91" s="62">
        <v>182</v>
      </c>
      <c r="E91" s="20">
        <v>0.47670000000000001</v>
      </c>
      <c r="F91" s="21">
        <f t="shared" si="9"/>
        <v>6.228373702422145E-2</v>
      </c>
      <c r="G91" s="21">
        <f t="shared" si="7"/>
        <v>6.031779435251193E-2</v>
      </c>
      <c r="H91" s="16">
        <f t="shared" si="13"/>
        <v>59659.08187168563</v>
      </c>
      <c r="I91" s="16">
        <f t="shared" si="10"/>
        <v>3598.5042315960063</v>
      </c>
      <c r="J91" s="16">
        <f t="shared" si="8"/>
        <v>57775.984607291437</v>
      </c>
      <c r="K91" s="16">
        <f t="shared" si="11"/>
        <v>417161.77037334407</v>
      </c>
      <c r="L91" s="23">
        <f t="shared" si="12"/>
        <v>6.9924269245472619</v>
      </c>
    </row>
    <row r="92" spans="1:12" x14ac:dyDescent="0.25">
      <c r="A92" s="19">
        <v>83</v>
      </c>
      <c r="B92" s="11">
        <v>6</v>
      </c>
      <c r="C92" s="62">
        <v>88</v>
      </c>
      <c r="D92" s="62">
        <v>101</v>
      </c>
      <c r="E92" s="20">
        <v>0.3553</v>
      </c>
      <c r="F92" s="21">
        <f t="shared" si="9"/>
        <v>6.3492063492063489E-2</v>
      </c>
      <c r="G92" s="21">
        <f t="shared" si="7"/>
        <v>6.0995321658828767E-2</v>
      </c>
      <c r="H92" s="16">
        <f t="shared" si="13"/>
        <v>56060.577640089621</v>
      </c>
      <c r="I92" s="16">
        <f t="shared" si="10"/>
        <v>3419.4329655370102</v>
      </c>
      <c r="J92" s="16">
        <f t="shared" si="8"/>
        <v>53856.069207207911</v>
      </c>
      <c r="K92" s="16">
        <f t="shared" si="11"/>
        <v>359385.78576605266</v>
      </c>
      <c r="L92" s="23">
        <f t="shared" si="12"/>
        <v>6.4106686176749523</v>
      </c>
    </row>
    <row r="93" spans="1:12" x14ac:dyDescent="0.25">
      <c r="A93" s="19">
        <v>84</v>
      </c>
      <c r="B93" s="11">
        <v>12</v>
      </c>
      <c r="C93" s="62">
        <v>105</v>
      </c>
      <c r="D93" s="62">
        <v>75</v>
      </c>
      <c r="E93" s="20">
        <v>0.52010000000000001</v>
      </c>
      <c r="F93" s="21">
        <f t="shared" si="9"/>
        <v>0.13333333333333333</v>
      </c>
      <c r="G93" s="21">
        <f t="shared" si="7"/>
        <v>0.1253148535695936</v>
      </c>
      <c r="H93" s="16">
        <f t="shared" si="13"/>
        <v>52641.144674552612</v>
      </c>
      <c r="I93" s="16">
        <f t="shared" si="10"/>
        <v>6596.7173366273528</v>
      </c>
      <c r="J93" s="16">
        <f t="shared" si="8"/>
        <v>49475.38002470514</v>
      </c>
      <c r="K93" s="16">
        <f t="shared" si="11"/>
        <v>305529.71655884472</v>
      </c>
      <c r="L93" s="23">
        <f t="shared" si="12"/>
        <v>5.8040097427163584</v>
      </c>
    </row>
    <row r="94" spans="1:12" x14ac:dyDescent="0.25">
      <c r="A94" s="19">
        <v>85</v>
      </c>
      <c r="B94" s="11">
        <v>8</v>
      </c>
      <c r="C94" s="62">
        <v>82</v>
      </c>
      <c r="D94" s="62">
        <v>94</v>
      </c>
      <c r="E94" s="20">
        <v>0.55510000000000004</v>
      </c>
      <c r="F94" s="21">
        <f t="shared" si="9"/>
        <v>9.0909090909090912E-2</v>
      </c>
      <c r="G94" s="21">
        <f t="shared" si="7"/>
        <v>8.7375162736240602E-2</v>
      </c>
      <c r="H94" s="16">
        <f t="shared" si="13"/>
        <v>46044.427337925255</v>
      </c>
      <c r="I94" s="16">
        <f t="shared" si="10"/>
        <v>4023.1393317482248</v>
      </c>
      <c r="J94" s="16">
        <f t="shared" si="8"/>
        <v>44254.532649230474</v>
      </c>
      <c r="K94" s="16">
        <f t="shared" si="11"/>
        <v>256054.33653413958</v>
      </c>
      <c r="L94" s="23">
        <f t="shared" si="12"/>
        <v>5.5610277147097058</v>
      </c>
    </row>
    <row r="95" spans="1:12" x14ac:dyDescent="0.25">
      <c r="A95" s="19">
        <v>86</v>
      </c>
      <c r="B95" s="11">
        <v>12</v>
      </c>
      <c r="C95" s="62">
        <v>64</v>
      </c>
      <c r="D95" s="62">
        <v>71</v>
      </c>
      <c r="E95" s="20">
        <v>0.34539999999999998</v>
      </c>
      <c r="F95" s="21">
        <f t="shared" si="9"/>
        <v>0.17777777777777778</v>
      </c>
      <c r="G95" s="21">
        <f t="shared" si="7"/>
        <v>0.15924581183514872</v>
      </c>
      <c r="H95" s="16">
        <f t="shared" si="13"/>
        <v>42021.288006177034</v>
      </c>
      <c r="I95" s="16">
        <f t="shared" si="10"/>
        <v>6691.7141229022591</v>
      </c>
      <c r="J95" s="16">
        <f t="shared" si="8"/>
        <v>37640.891941325215</v>
      </c>
      <c r="K95" s="16">
        <f t="shared" si="11"/>
        <v>211799.80388490911</v>
      </c>
      <c r="L95" s="23">
        <f t="shared" si="12"/>
        <v>5.040297761786241</v>
      </c>
    </row>
    <row r="96" spans="1:12" x14ac:dyDescent="0.25">
      <c r="A96" s="19">
        <v>87</v>
      </c>
      <c r="B96" s="11">
        <v>9</v>
      </c>
      <c r="C96" s="62">
        <v>60</v>
      </c>
      <c r="D96" s="62">
        <v>57</v>
      </c>
      <c r="E96" s="20">
        <v>0.65139999999999998</v>
      </c>
      <c r="F96" s="21">
        <f t="shared" si="9"/>
        <v>0.15384615384615385</v>
      </c>
      <c r="G96" s="21">
        <f t="shared" si="7"/>
        <v>0.14601524399147273</v>
      </c>
      <c r="H96" s="16">
        <f t="shared" si="13"/>
        <v>35329.573883274774</v>
      </c>
      <c r="I96" s="16">
        <f t="shared" si="10"/>
        <v>5158.656350681129</v>
      </c>
      <c r="J96" s="16">
        <f t="shared" si="8"/>
        <v>33531.266279427335</v>
      </c>
      <c r="K96" s="16">
        <f t="shared" si="11"/>
        <v>174158.91194358389</v>
      </c>
      <c r="L96" s="23">
        <f t="shared" si="12"/>
        <v>4.9295503115601331</v>
      </c>
    </row>
    <row r="97" spans="1:12" x14ac:dyDescent="0.25">
      <c r="A97" s="19">
        <v>88</v>
      </c>
      <c r="B97" s="11">
        <v>10</v>
      </c>
      <c r="C97" s="62">
        <v>59</v>
      </c>
      <c r="D97" s="62">
        <v>48</v>
      </c>
      <c r="E97" s="20">
        <v>0.61780000000000002</v>
      </c>
      <c r="F97" s="21">
        <f t="shared" si="9"/>
        <v>0.18691588785046728</v>
      </c>
      <c r="G97" s="21">
        <f t="shared" si="7"/>
        <v>0.17445308956421618</v>
      </c>
      <c r="H97" s="16">
        <f t="shared" si="13"/>
        <v>30170.917532593645</v>
      </c>
      <c r="I97" s="16">
        <f t="shared" si="10"/>
        <v>5263.409778548139</v>
      </c>
      <c r="J97" s="16">
        <f t="shared" si="8"/>
        <v>28159.242315232546</v>
      </c>
      <c r="K97" s="16">
        <f t="shared" si="11"/>
        <v>140627.64566415656</v>
      </c>
      <c r="L97" s="23">
        <f t="shared" si="12"/>
        <v>4.6610331128390943</v>
      </c>
    </row>
    <row r="98" spans="1:12" x14ac:dyDescent="0.25">
      <c r="A98" s="19">
        <v>89</v>
      </c>
      <c r="B98" s="11">
        <v>7</v>
      </c>
      <c r="C98" s="62">
        <v>46</v>
      </c>
      <c r="D98" s="62">
        <v>54</v>
      </c>
      <c r="E98" s="20">
        <v>0.32169999999999999</v>
      </c>
      <c r="F98" s="21">
        <f t="shared" si="9"/>
        <v>0.14000000000000001</v>
      </c>
      <c r="G98" s="21">
        <f t="shared" si="7"/>
        <v>0.12785831837086586</v>
      </c>
      <c r="H98" s="16">
        <f t="shared" si="13"/>
        <v>24907.507754045506</v>
      </c>
      <c r="I98" s="16">
        <f t="shared" si="10"/>
        <v>3184.6320562415603</v>
      </c>
      <c r="J98" s="16">
        <f t="shared" si="8"/>
        <v>22747.371830296855</v>
      </c>
      <c r="K98" s="16">
        <f>K99+J98</f>
        <v>112468.40334892401</v>
      </c>
      <c r="L98" s="23">
        <f t="shared" si="12"/>
        <v>4.5154418683521946</v>
      </c>
    </row>
    <row r="99" spans="1:12" x14ac:dyDescent="0.25">
      <c r="A99" s="19">
        <v>90</v>
      </c>
      <c r="B99" s="11">
        <v>4</v>
      </c>
      <c r="C99" s="62">
        <v>25</v>
      </c>
      <c r="D99" s="62">
        <v>40</v>
      </c>
      <c r="E99" s="20">
        <v>0.54179999999999995</v>
      </c>
      <c r="F99" s="25">
        <f t="shared" si="9"/>
        <v>0.12307692307692308</v>
      </c>
      <c r="G99" s="25">
        <f t="shared" si="7"/>
        <v>0.11650666418119116</v>
      </c>
      <c r="H99" s="26">
        <f t="shared" si="13"/>
        <v>21722.875697803946</v>
      </c>
      <c r="I99" s="26">
        <f t="shared" si="10"/>
        <v>2530.8597839738027</v>
      </c>
      <c r="J99" s="26">
        <f t="shared" si="8"/>
        <v>20563.235744787147</v>
      </c>
      <c r="K99" s="26">
        <f t="shared" ref="K99:K102" si="14">K100+J99</f>
        <v>89721.031518627162</v>
      </c>
      <c r="L99" s="27">
        <f t="shared" si="12"/>
        <v>4.1302557159914803</v>
      </c>
    </row>
    <row r="100" spans="1:12" x14ac:dyDescent="0.25">
      <c r="A100" s="19">
        <v>91</v>
      </c>
      <c r="B100" s="11">
        <v>6</v>
      </c>
      <c r="C100" s="62">
        <v>25</v>
      </c>
      <c r="D100" s="62">
        <v>19</v>
      </c>
      <c r="E100" s="20">
        <v>0.49819999999999998</v>
      </c>
      <c r="F100" s="25">
        <f t="shared" si="9"/>
        <v>0.27272727272727271</v>
      </c>
      <c r="G100" s="25">
        <f t="shared" si="7"/>
        <v>0.23989636477041915</v>
      </c>
      <c r="H100" s="26">
        <f t="shared" si="13"/>
        <v>19192.015913830142</v>
      </c>
      <c r="I100" s="26">
        <f t="shared" si="10"/>
        <v>4604.0948503438849</v>
      </c>
      <c r="J100" s="26">
        <f t="shared" si="8"/>
        <v>16881.681117927583</v>
      </c>
      <c r="K100" s="26">
        <f t="shared" si="14"/>
        <v>69157.795773840015</v>
      </c>
      <c r="L100" s="27">
        <f t="shared" si="12"/>
        <v>3.6034669877489813</v>
      </c>
    </row>
    <row r="101" spans="1:12" x14ac:dyDescent="0.25">
      <c r="A101" s="19">
        <v>92</v>
      </c>
      <c r="B101" s="11">
        <v>7</v>
      </c>
      <c r="C101" s="62">
        <v>24</v>
      </c>
      <c r="D101" s="62">
        <v>19</v>
      </c>
      <c r="E101" s="20">
        <v>0.4849</v>
      </c>
      <c r="F101" s="25">
        <f t="shared" si="9"/>
        <v>0.32558139534883723</v>
      </c>
      <c r="G101" s="25">
        <f t="shared" si="7"/>
        <v>0.27882114420231263</v>
      </c>
      <c r="H101" s="26">
        <f t="shared" si="13"/>
        <v>14587.921063486257</v>
      </c>
      <c r="I101" s="26">
        <f t="shared" si="10"/>
        <v>4067.4208424542558</v>
      </c>
      <c r="J101" s="26">
        <f t="shared" si="8"/>
        <v>12492.79258753807</v>
      </c>
      <c r="K101" s="26">
        <f t="shared" si="14"/>
        <v>52276.114655912424</v>
      </c>
      <c r="L101" s="27">
        <f t="shared" si="12"/>
        <v>3.5835205323917041</v>
      </c>
    </row>
    <row r="102" spans="1:12" x14ac:dyDescent="0.25">
      <c r="A102" s="19">
        <v>93</v>
      </c>
      <c r="B102" s="11">
        <v>3</v>
      </c>
      <c r="C102" s="62">
        <v>15</v>
      </c>
      <c r="D102" s="62">
        <v>17</v>
      </c>
      <c r="E102" s="20">
        <v>0.36990000000000001</v>
      </c>
      <c r="F102" s="25">
        <f t="shared" si="9"/>
        <v>0.1875</v>
      </c>
      <c r="G102" s="25">
        <f t="shared" si="7"/>
        <v>0.16768863574115583</v>
      </c>
      <c r="H102" s="26">
        <f t="shared" si="13"/>
        <v>10520.500221032002</v>
      </c>
      <c r="I102" s="26">
        <f t="shared" si="10"/>
        <v>1764.1683293793847</v>
      </c>
      <c r="J102" s="26">
        <f t="shared" si="8"/>
        <v>9408.8977566900503</v>
      </c>
      <c r="K102" s="26">
        <f t="shared" si="14"/>
        <v>39783.322068374357</v>
      </c>
      <c r="L102" s="27">
        <f t="shared" si="12"/>
        <v>3.7815047984925414</v>
      </c>
    </row>
    <row r="103" spans="1:12" x14ac:dyDescent="0.25">
      <c r="A103" s="19">
        <v>94</v>
      </c>
      <c r="B103" s="11">
        <v>2</v>
      </c>
      <c r="C103" s="62">
        <v>12</v>
      </c>
      <c r="D103" s="62">
        <v>12</v>
      </c>
      <c r="E103" s="20">
        <v>0.60140000000000005</v>
      </c>
      <c r="F103" s="25">
        <f t="shared" si="9"/>
        <v>0.16666666666666666</v>
      </c>
      <c r="G103" s="25">
        <f t="shared" si="7"/>
        <v>0.15628418716594253</v>
      </c>
      <c r="H103" s="26">
        <f t="shared" si="13"/>
        <v>8756.3318916526168</v>
      </c>
      <c r="I103" s="26">
        <f t="shared" si="10"/>
        <v>1368.4762122421491</v>
      </c>
      <c r="J103" s="26">
        <f t="shared" si="8"/>
        <v>8210.8572734528971</v>
      </c>
      <c r="K103" s="26">
        <f>K104+J103</f>
        <v>30374.424311684303</v>
      </c>
      <c r="L103" s="27">
        <f t="shared" si="12"/>
        <v>3.4688525614978283</v>
      </c>
    </row>
    <row r="104" spans="1:12" x14ac:dyDescent="0.25">
      <c r="A104" s="19" t="s">
        <v>26</v>
      </c>
      <c r="B104" s="11">
        <v>9</v>
      </c>
      <c r="C104" s="11">
        <v>25</v>
      </c>
      <c r="D104" s="11">
        <v>29</v>
      </c>
      <c r="E104" s="24"/>
      <c r="F104" s="25">
        <f>B104/((C104+D104)/2)</f>
        <v>0.33333333333333331</v>
      </c>
      <c r="G104" s="25">
        <v>1</v>
      </c>
      <c r="H104" s="26">
        <f t="shared" si="13"/>
        <v>7387.8556794104679</v>
      </c>
      <c r="I104" s="26">
        <f>H104*G104</f>
        <v>7387.8556794104679</v>
      </c>
      <c r="J104" s="26">
        <f>H104/F104</f>
        <v>22163.567038231406</v>
      </c>
      <c r="K104" s="26">
        <f>J104</f>
        <v>22163.567038231406</v>
      </c>
      <c r="L104" s="27">
        <f>K104/H104</f>
        <v>3.0000000000000004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2.453125" style="13" customWidth="1"/>
    <col min="8" max="11" width="12.453125" style="12" customWidth="1"/>
    <col min="12" max="12" width="12.453125" style="13" customWidth="1"/>
    <col min="13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59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75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44197</v>
      </c>
      <c r="D7" s="67">
        <v>44562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62">
        <v>648</v>
      </c>
      <c r="D9" s="62">
        <v>548</v>
      </c>
      <c r="E9" s="20">
        <v>0.33329999999999999</v>
      </c>
      <c r="F9" s="21">
        <f>B9/((C9+D9)/2)</f>
        <v>3.3444816053511705E-3</v>
      </c>
      <c r="G9" s="21">
        <f t="shared" ref="G9:G72" si="0">F9/((1+(1-E9)*F9))</f>
        <v>3.3370407856461864E-3</v>
      </c>
      <c r="H9" s="16">
        <v>100000</v>
      </c>
      <c r="I9" s="16">
        <f>H9*G9</f>
        <v>333.70407856461867</v>
      </c>
      <c r="J9" s="16">
        <f t="shared" ref="J9:J72" si="1">H10+I9*E9</f>
        <v>99777.519490820967</v>
      </c>
      <c r="K9" s="16">
        <f>K10+J9</f>
        <v>7974683.9219908249</v>
      </c>
      <c r="L9" s="22">
        <f>K9/H9</f>
        <v>79.746839219908253</v>
      </c>
    </row>
    <row r="10" spans="1:13" x14ac:dyDescent="0.25">
      <c r="A10" s="19">
        <v>1</v>
      </c>
      <c r="B10" s="11">
        <v>0</v>
      </c>
      <c r="C10" s="62">
        <v>715</v>
      </c>
      <c r="D10" s="62">
        <v>641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99666.295921435376</v>
      </c>
      <c r="I10" s="16">
        <f t="shared" ref="I10:I73" si="3">H10*G10</f>
        <v>0</v>
      </c>
      <c r="J10" s="16">
        <f t="shared" si="1"/>
        <v>99666.295921435376</v>
      </c>
      <c r="K10" s="16">
        <f t="shared" ref="K10:K73" si="4">K11+J10</f>
        <v>7874906.4025000036</v>
      </c>
      <c r="L10" s="23">
        <f t="shared" ref="L10:L73" si="5">K10/H10</f>
        <v>79.01273273672787</v>
      </c>
    </row>
    <row r="11" spans="1:13" x14ac:dyDescent="0.25">
      <c r="A11" s="19">
        <v>2</v>
      </c>
      <c r="B11" s="11">
        <v>0</v>
      </c>
      <c r="C11" s="62">
        <v>731</v>
      </c>
      <c r="D11" s="62">
        <v>680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99666.295921435376</v>
      </c>
      <c r="I11" s="16">
        <f t="shared" si="3"/>
        <v>0</v>
      </c>
      <c r="J11" s="16">
        <f t="shared" si="1"/>
        <v>99666.295921435376</v>
      </c>
      <c r="K11" s="16">
        <f t="shared" si="4"/>
        <v>7775240.106578568</v>
      </c>
      <c r="L11" s="23">
        <f t="shared" si="5"/>
        <v>78.012732736727855</v>
      </c>
    </row>
    <row r="12" spans="1:13" x14ac:dyDescent="0.25">
      <c r="A12" s="19">
        <v>3</v>
      </c>
      <c r="B12" s="11">
        <v>0</v>
      </c>
      <c r="C12" s="62">
        <v>803</v>
      </c>
      <c r="D12" s="62">
        <v>721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99666.295921435376</v>
      </c>
      <c r="I12" s="16">
        <f t="shared" si="3"/>
        <v>0</v>
      </c>
      <c r="J12" s="16">
        <f t="shared" si="1"/>
        <v>99666.295921435376</v>
      </c>
      <c r="K12" s="16">
        <f t="shared" si="4"/>
        <v>7675573.8106571324</v>
      </c>
      <c r="L12" s="23">
        <f t="shared" si="5"/>
        <v>77.012732736727855</v>
      </c>
    </row>
    <row r="13" spans="1:13" x14ac:dyDescent="0.25">
      <c r="A13" s="19">
        <v>4</v>
      </c>
      <c r="B13" s="11">
        <v>0</v>
      </c>
      <c r="C13" s="62">
        <v>866</v>
      </c>
      <c r="D13" s="62">
        <v>817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99666.295921435376</v>
      </c>
      <c r="I13" s="16">
        <f t="shared" si="3"/>
        <v>0</v>
      </c>
      <c r="J13" s="16">
        <f t="shared" si="1"/>
        <v>99666.295921435376</v>
      </c>
      <c r="K13" s="16">
        <f t="shared" si="4"/>
        <v>7575907.5147356968</v>
      </c>
      <c r="L13" s="23">
        <f t="shared" si="5"/>
        <v>76.012732736727855</v>
      </c>
    </row>
    <row r="14" spans="1:13" x14ac:dyDescent="0.25">
      <c r="A14" s="19">
        <v>5</v>
      </c>
      <c r="B14" s="11">
        <v>0</v>
      </c>
      <c r="C14" s="62">
        <v>913</v>
      </c>
      <c r="D14" s="62">
        <v>855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99666.295921435376</v>
      </c>
      <c r="I14" s="16">
        <f t="shared" si="3"/>
        <v>0</v>
      </c>
      <c r="J14" s="16">
        <f t="shared" si="1"/>
        <v>99666.295921435376</v>
      </c>
      <c r="K14" s="16">
        <f t="shared" si="4"/>
        <v>7476241.2188142613</v>
      </c>
      <c r="L14" s="23">
        <f t="shared" si="5"/>
        <v>75.012732736727855</v>
      </c>
    </row>
    <row r="15" spans="1:13" x14ac:dyDescent="0.25">
      <c r="A15" s="19">
        <v>6</v>
      </c>
      <c r="B15" s="11">
        <v>0</v>
      </c>
      <c r="C15" s="62">
        <v>964</v>
      </c>
      <c r="D15" s="62">
        <v>896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99666.295921435376</v>
      </c>
      <c r="I15" s="16">
        <f t="shared" si="3"/>
        <v>0</v>
      </c>
      <c r="J15" s="16">
        <f t="shared" si="1"/>
        <v>99666.295921435376</v>
      </c>
      <c r="K15" s="16">
        <f t="shared" si="4"/>
        <v>7376574.9228928257</v>
      </c>
      <c r="L15" s="23">
        <f t="shared" si="5"/>
        <v>74.012732736727855</v>
      </c>
    </row>
    <row r="16" spans="1:13" x14ac:dyDescent="0.25">
      <c r="A16" s="19">
        <v>7</v>
      </c>
      <c r="B16" s="11">
        <v>1</v>
      </c>
      <c r="C16" s="62">
        <v>954</v>
      </c>
      <c r="D16" s="62">
        <v>973</v>
      </c>
      <c r="E16" s="20">
        <v>0</v>
      </c>
      <c r="F16" s="21">
        <f t="shared" si="2"/>
        <v>1.0378827192527244E-3</v>
      </c>
      <c r="G16" s="21">
        <f t="shared" si="0"/>
        <v>1.0368066355624676E-3</v>
      </c>
      <c r="H16" s="16">
        <f t="shared" si="6"/>
        <v>99666.295921435376</v>
      </c>
      <c r="I16" s="16">
        <f t="shared" si="3"/>
        <v>103.3346769532767</v>
      </c>
      <c r="J16" s="16">
        <f t="shared" si="1"/>
        <v>99562.961244482096</v>
      </c>
      <c r="K16" s="16">
        <f t="shared" si="4"/>
        <v>7276908.6269713901</v>
      </c>
      <c r="L16" s="23">
        <f t="shared" si="5"/>
        <v>73.012732736727855</v>
      </c>
    </row>
    <row r="17" spans="1:12" x14ac:dyDescent="0.25">
      <c r="A17" s="19">
        <v>8</v>
      </c>
      <c r="B17" s="11">
        <v>0</v>
      </c>
      <c r="C17" s="62">
        <v>968</v>
      </c>
      <c r="D17" s="62">
        <v>944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99562.961244482096</v>
      </c>
      <c r="I17" s="16">
        <f t="shared" si="3"/>
        <v>0</v>
      </c>
      <c r="J17" s="16">
        <f t="shared" si="1"/>
        <v>99562.961244482096</v>
      </c>
      <c r="K17" s="16">
        <f t="shared" si="4"/>
        <v>7177345.6657269076</v>
      </c>
      <c r="L17" s="23">
        <f t="shared" si="5"/>
        <v>72.088511390320718</v>
      </c>
    </row>
    <row r="18" spans="1:12" x14ac:dyDescent="0.25">
      <c r="A18" s="19">
        <v>9</v>
      </c>
      <c r="B18" s="11">
        <v>0</v>
      </c>
      <c r="C18" s="62">
        <v>1058</v>
      </c>
      <c r="D18" s="62">
        <v>961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99562.961244482096</v>
      </c>
      <c r="I18" s="16">
        <f t="shared" si="3"/>
        <v>0</v>
      </c>
      <c r="J18" s="16">
        <f t="shared" si="1"/>
        <v>99562.961244482096</v>
      </c>
      <c r="K18" s="16">
        <f t="shared" si="4"/>
        <v>7077782.704482425</v>
      </c>
      <c r="L18" s="23">
        <f t="shared" si="5"/>
        <v>71.088511390320704</v>
      </c>
    </row>
    <row r="19" spans="1:12" x14ac:dyDescent="0.25">
      <c r="A19" s="19">
        <v>10</v>
      </c>
      <c r="B19" s="11">
        <v>0</v>
      </c>
      <c r="C19" s="62">
        <v>1068</v>
      </c>
      <c r="D19" s="62">
        <v>1043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99562.961244482096</v>
      </c>
      <c r="I19" s="16">
        <f t="shared" si="3"/>
        <v>0</v>
      </c>
      <c r="J19" s="16">
        <f t="shared" si="1"/>
        <v>99562.961244482096</v>
      </c>
      <c r="K19" s="16">
        <f t="shared" si="4"/>
        <v>6978219.7432379425</v>
      </c>
      <c r="L19" s="23">
        <f t="shared" si="5"/>
        <v>70.088511390320704</v>
      </c>
    </row>
    <row r="20" spans="1:12" x14ac:dyDescent="0.25">
      <c r="A20" s="19">
        <v>11</v>
      </c>
      <c r="B20" s="11">
        <v>0</v>
      </c>
      <c r="C20" s="62">
        <v>987</v>
      </c>
      <c r="D20" s="62">
        <v>1053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99562.961244482096</v>
      </c>
      <c r="I20" s="16">
        <f t="shared" si="3"/>
        <v>0</v>
      </c>
      <c r="J20" s="16">
        <f t="shared" si="1"/>
        <v>99562.961244482096</v>
      </c>
      <c r="K20" s="16">
        <f t="shared" si="4"/>
        <v>6878656.7819934599</v>
      </c>
      <c r="L20" s="23">
        <f t="shared" si="5"/>
        <v>69.088511390320704</v>
      </c>
    </row>
    <row r="21" spans="1:12" x14ac:dyDescent="0.25">
      <c r="A21" s="19">
        <v>12</v>
      </c>
      <c r="B21" s="11">
        <v>0</v>
      </c>
      <c r="C21" s="62">
        <v>978</v>
      </c>
      <c r="D21" s="62">
        <v>967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99562.961244482096</v>
      </c>
      <c r="I21" s="16">
        <f t="shared" si="3"/>
        <v>0</v>
      </c>
      <c r="J21" s="16">
        <f t="shared" si="1"/>
        <v>99562.961244482096</v>
      </c>
      <c r="K21" s="16">
        <f t="shared" si="4"/>
        <v>6779093.8207489774</v>
      </c>
      <c r="L21" s="23">
        <f t="shared" si="5"/>
        <v>68.088511390320704</v>
      </c>
    </row>
    <row r="22" spans="1:12" x14ac:dyDescent="0.25">
      <c r="A22" s="19">
        <v>13</v>
      </c>
      <c r="B22" s="63">
        <v>0</v>
      </c>
      <c r="C22" s="62">
        <v>874</v>
      </c>
      <c r="D22" s="62">
        <v>957</v>
      </c>
      <c r="E22" s="20">
        <v>0.4153</v>
      </c>
      <c r="F22" s="21">
        <f t="shared" si="2"/>
        <v>0</v>
      </c>
      <c r="G22" s="21">
        <f t="shared" si="0"/>
        <v>0</v>
      </c>
      <c r="H22" s="16">
        <f t="shared" si="6"/>
        <v>99562.961244482096</v>
      </c>
      <c r="I22" s="16">
        <f t="shared" si="3"/>
        <v>0</v>
      </c>
      <c r="J22" s="16">
        <f t="shared" si="1"/>
        <v>99562.961244482096</v>
      </c>
      <c r="K22" s="16">
        <f t="shared" si="4"/>
        <v>6679530.8595044948</v>
      </c>
      <c r="L22" s="23">
        <f t="shared" si="5"/>
        <v>67.08851139032069</v>
      </c>
    </row>
    <row r="23" spans="1:12" x14ac:dyDescent="0.25">
      <c r="A23" s="19">
        <v>14</v>
      </c>
      <c r="B23" s="11">
        <v>0</v>
      </c>
      <c r="C23" s="62">
        <v>784</v>
      </c>
      <c r="D23" s="62">
        <v>848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99562.961244482096</v>
      </c>
      <c r="I23" s="16">
        <f t="shared" si="3"/>
        <v>0</v>
      </c>
      <c r="J23" s="16">
        <f t="shared" si="1"/>
        <v>99562.961244482096</v>
      </c>
      <c r="K23" s="16">
        <f t="shared" si="4"/>
        <v>6579967.8982600123</v>
      </c>
      <c r="L23" s="23">
        <f t="shared" si="5"/>
        <v>66.08851139032069</v>
      </c>
    </row>
    <row r="24" spans="1:12" x14ac:dyDescent="0.25">
      <c r="A24" s="19">
        <v>15</v>
      </c>
      <c r="B24" s="11">
        <v>1</v>
      </c>
      <c r="C24" s="62">
        <v>726</v>
      </c>
      <c r="D24" s="62">
        <v>789</v>
      </c>
      <c r="E24" s="20">
        <v>0</v>
      </c>
      <c r="F24" s="21">
        <f t="shared" si="2"/>
        <v>1.3201320132013201E-3</v>
      </c>
      <c r="G24" s="21">
        <f t="shared" si="0"/>
        <v>1.3183915622940014E-3</v>
      </c>
      <c r="H24" s="16">
        <f t="shared" si="6"/>
        <v>99562.961244482096</v>
      </c>
      <c r="I24" s="16">
        <f t="shared" si="3"/>
        <v>131.26296802172988</v>
      </c>
      <c r="J24" s="16">
        <f t="shared" si="1"/>
        <v>99431.69827646036</v>
      </c>
      <c r="K24" s="16">
        <f t="shared" si="4"/>
        <v>6480404.9370155297</v>
      </c>
      <c r="L24" s="23">
        <f t="shared" si="5"/>
        <v>65.08851139032069</v>
      </c>
    </row>
    <row r="25" spans="1:12" x14ac:dyDescent="0.25">
      <c r="A25" s="19">
        <v>16</v>
      </c>
      <c r="B25" s="11">
        <v>0</v>
      </c>
      <c r="C25" s="62">
        <v>768</v>
      </c>
      <c r="D25" s="62">
        <v>720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99431.69827646036</v>
      </c>
      <c r="I25" s="16">
        <f t="shared" si="3"/>
        <v>0</v>
      </c>
      <c r="J25" s="16">
        <f t="shared" si="1"/>
        <v>99431.69827646036</v>
      </c>
      <c r="K25" s="16">
        <f t="shared" si="4"/>
        <v>6380973.2387390696</v>
      </c>
      <c r="L25" s="23">
        <f t="shared" si="5"/>
        <v>64.174436817898666</v>
      </c>
    </row>
    <row r="26" spans="1:12" x14ac:dyDescent="0.25">
      <c r="A26" s="19">
        <v>17</v>
      </c>
      <c r="B26" s="11">
        <v>0</v>
      </c>
      <c r="C26" s="62">
        <v>726</v>
      </c>
      <c r="D26" s="62">
        <v>776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99431.69827646036</v>
      </c>
      <c r="I26" s="16">
        <f t="shared" si="3"/>
        <v>0</v>
      </c>
      <c r="J26" s="16">
        <f t="shared" si="1"/>
        <v>99431.69827646036</v>
      </c>
      <c r="K26" s="16">
        <f t="shared" si="4"/>
        <v>6281541.5404626094</v>
      </c>
      <c r="L26" s="23">
        <f t="shared" si="5"/>
        <v>63.174436817898673</v>
      </c>
    </row>
    <row r="27" spans="1:12" x14ac:dyDescent="0.25">
      <c r="A27" s="19">
        <v>18</v>
      </c>
      <c r="B27" s="11">
        <v>0</v>
      </c>
      <c r="C27" s="62">
        <v>674</v>
      </c>
      <c r="D27" s="62">
        <v>725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99431.69827646036</v>
      </c>
      <c r="I27" s="16">
        <f t="shared" si="3"/>
        <v>0</v>
      </c>
      <c r="J27" s="16">
        <f t="shared" si="1"/>
        <v>99431.69827646036</v>
      </c>
      <c r="K27" s="16">
        <f t="shared" si="4"/>
        <v>6182109.8421861492</v>
      </c>
      <c r="L27" s="23">
        <f t="shared" si="5"/>
        <v>62.174436817898673</v>
      </c>
    </row>
    <row r="28" spans="1:12" x14ac:dyDescent="0.25">
      <c r="A28" s="19">
        <v>19</v>
      </c>
      <c r="B28" s="11">
        <v>0</v>
      </c>
      <c r="C28" s="62">
        <v>684</v>
      </c>
      <c r="D28" s="62">
        <v>673</v>
      </c>
      <c r="E28" s="20">
        <v>0.1148</v>
      </c>
      <c r="F28" s="21">
        <f t="shared" si="2"/>
        <v>0</v>
      </c>
      <c r="G28" s="21">
        <f t="shared" si="0"/>
        <v>0</v>
      </c>
      <c r="H28" s="16">
        <f t="shared" si="6"/>
        <v>99431.69827646036</v>
      </c>
      <c r="I28" s="16">
        <f t="shared" si="3"/>
        <v>0</v>
      </c>
      <c r="J28" s="16">
        <f t="shared" si="1"/>
        <v>99431.69827646036</v>
      </c>
      <c r="K28" s="16">
        <f t="shared" si="4"/>
        <v>6082678.143909689</v>
      </c>
      <c r="L28" s="23">
        <f t="shared" si="5"/>
        <v>61.174436817898673</v>
      </c>
    </row>
    <row r="29" spans="1:12" x14ac:dyDescent="0.25">
      <c r="A29" s="19">
        <v>20</v>
      </c>
      <c r="B29" s="11">
        <v>0</v>
      </c>
      <c r="C29" s="62">
        <v>704</v>
      </c>
      <c r="D29" s="62">
        <v>684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99431.69827646036</v>
      </c>
      <c r="I29" s="16">
        <f t="shared" si="3"/>
        <v>0</v>
      </c>
      <c r="J29" s="16">
        <f t="shared" si="1"/>
        <v>99431.69827646036</v>
      </c>
      <c r="K29" s="16">
        <f t="shared" si="4"/>
        <v>5983246.4456332289</v>
      </c>
      <c r="L29" s="23">
        <f t="shared" si="5"/>
        <v>60.17443681789868</v>
      </c>
    </row>
    <row r="30" spans="1:12" x14ac:dyDescent="0.25">
      <c r="A30" s="19">
        <v>21</v>
      </c>
      <c r="B30" s="11">
        <v>1</v>
      </c>
      <c r="C30" s="62">
        <v>674</v>
      </c>
      <c r="D30" s="62">
        <v>719</v>
      </c>
      <c r="E30" s="20">
        <v>0</v>
      </c>
      <c r="F30" s="21">
        <f t="shared" si="2"/>
        <v>1.4357501794687725E-3</v>
      </c>
      <c r="G30" s="21">
        <f t="shared" si="0"/>
        <v>1.4336917562724014E-3</v>
      </c>
      <c r="H30" s="16">
        <f t="shared" si="6"/>
        <v>99431.69827646036</v>
      </c>
      <c r="I30" s="16">
        <f t="shared" si="3"/>
        <v>142.55440613112597</v>
      </c>
      <c r="J30" s="16">
        <f t="shared" si="1"/>
        <v>99289.143870329237</v>
      </c>
      <c r="K30" s="16">
        <f t="shared" si="4"/>
        <v>5883814.7473567687</v>
      </c>
      <c r="L30" s="23">
        <f t="shared" si="5"/>
        <v>59.17443681789868</v>
      </c>
    </row>
    <row r="31" spans="1:12" x14ac:dyDescent="0.25">
      <c r="A31" s="19">
        <v>22</v>
      </c>
      <c r="B31" s="11">
        <v>0</v>
      </c>
      <c r="C31" s="62">
        <v>706</v>
      </c>
      <c r="D31" s="62">
        <v>669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99289.143870329237</v>
      </c>
      <c r="I31" s="16">
        <f t="shared" si="3"/>
        <v>0</v>
      </c>
      <c r="J31" s="16">
        <f t="shared" si="1"/>
        <v>99289.143870329237</v>
      </c>
      <c r="K31" s="16">
        <f t="shared" si="4"/>
        <v>5784525.6034864392</v>
      </c>
      <c r="L31" s="23">
        <f t="shared" si="5"/>
        <v>58.259396526179941</v>
      </c>
    </row>
    <row r="32" spans="1:12" x14ac:dyDescent="0.25">
      <c r="A32" s="19">
        <v>23</v>
      </c>
      <c r="B32" s="11">
        <v>0</v>
      </c>
      <c r="C32" s="62">
        <v>673</v>
      </c>
      <c r="D32" s="62">
        <v>687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99289.143870329237</v>
      </c>
      <c r="I32" s="16">
        <f t="shared" si="3"/>
        <v>0</v>
      </c>
      <c r="J32" s="16">
        <f t="shared" si="1"/>
        <v>99289.143870329237</v>
      </c>
      <c r="K32" s="16">
        <f t="shared" si="4"/>
        <v>5685236.4596161097</v>
      </c>
      <c r="L32" s="23">
        <f t="shared" si="5"/>
        <v>57.259396526179934</v>
      </c>
    </row>
    <row r="33" spans="1:12" x14ac:dyDescent="0.25">
      <c r="A33" s="19">
        <v>24</v>
      </c>
      <c r="B33" s="11">
        <v>1</v>
      </c>
      <c r="C33" s="62">
        <v>628</v>
      </c>
      <c r="D33" s="62">
        <v>685</v>
      </c>
      <c r="E33" s="20">
        <v>0</v>
      </c>
      <c r="F33" s="21">
        <f t="shared" si="2"/>
        <v>1.5232292460015233E-3</v>
      </c>
      <c r="G33" s="21">
        <f t="shared" si="0"/>
        <v>1.5209125475285172E-3</v>
      </c>
      <c r="H33" s="16">
        <f t="shared" si="6"/>
        <v>99289.143870329237</v>
      </c>
      <c r="I33" s="16">
        <f t="shared" si="3"/>
        <v>151.0101047457479</v>
      </c>
      <c r="J33" s="16">
        <f t="shared" si="1"/>
        <v>99138.133765583494</v>
      </c>
      <c r="K33" s="16">
        <f t="shared" si="4"/>
        <v>5585947.3157457802</v>
      </c>
      <c r="L33" s="23">
        <f t="shared" si="5"/>
        <v>56.259396526179934</v>
      </c>
    </row>
    <row r="34" spans="1:12" x14ac:dyDescent="0.25">
      <c r="A34" s="19">
        <v>25</v>
      </c>
      <c r="B34" s="11">
        <v>1</v>
      </c>
      <c r="C34" s="62">
        <v>677</v>
      </c>
      <c r="D34" s="62">
        <v>627</v>
      </c>
      <c r="E34" s="20">
        <v>0</v>
      </c>
      <c r="F34" s="21">
        <f t="shared" si="2"/>
        <v>1.5337423312883436E-3</v>
      </c>
      <c r="G34" s="21">
        <f t="shared" si="0"/>
        <v>1.5313935681470136E-3</v>
      </c>
      <c r="H34" s="16">
        <f t="shared" si="6"/>
        <v>99138.133765583494</v>
      </c>
      <c r="I34" s="16">
        <f t="shared" si="3"/>
        <v>151.81950040671285</v>
      </c>
      <c r="J34" s="16">
        <f t="shared" si="1"/>
        <v>98986.314265176785</v>
      </c>
      <c r="K34" s="16">
        <f t="shared" si="4"/>
        <v>5486809.1819801964</v>
      </c>
      <c r="L34" s="23">
        <f t="shared" si="5"/>
        <v>55.345092484330998</v>
      </c>
    </row>
    <row r="35" spans="1:12" x14ac:dyDescent="0.25">
      <c r="A35" s="19">
        <v>26</v>
      </c>
      <c r="B35" s="11">
        <v>0</v>
      </c>
      <c r="C35" s="62">
        <v>691</v>
      </c>
      <c r="D35" s="62">
        <v>677</v>
      </c>
      <c r="E35" s="20">
        <v>0.90569999999999995</v>
      </c>
      <c r="F35" s="21">
        <f t="shared" si="2"/>
        <v>0</v>
      </c>
      <c r="G35" s="21">
        <f t="shared" si="0"/>
        <v>0</v>
      </c>
      <c r="H35" s="16">
        <f t="shared" si="6"/>
        <v>98986.314265176785</v>
      </c>
      <c r="I35" s="16">
        <f t="shared" si="3"/>
        <v>0</v>
      </c>
      <c r="J35" s="16">
        <f t="shared" si="1"/>
        <v>98986.314265176785</v>
      </c>
      <c r="K35" s="16">
        <f t="shared" si="4"/>
        <v>5387822.8677150197</v>
      </c>
      <c r="L35" s="23">
        <f t="shared" si="5"/>
        <v>54.429977595503289</v>
      </c>
    </row>
    <row r="36" spans="1:12" x14ac:dyDescent="0.25">
      <c r="A36" s="19">
        <v>27</v>
      </c>
      <c r="B36" s="11">
        <v>0</v>
      </c>
      <c r="C36" s="62">
        <v>682</v>
      </c>
      <c r="D36" s="62">
        <v>680</v>
      </c>
      <c r="E36" s="20">
        <v>0.96450000000000002</v>
      </c>
      <c r="F36" s="21">
        <f t="shared" si="2"/>
        <v>0</v>
      </c>
      <c r="G36" s="21">
        <f t="shared" si="0"/>
        <v>0</v>
      </c>
      <c r="H36" s="16">
        <f t="shared" si="6"/>
        <v>98986.314265176785</v>
      </c>
      <c r="I36" s="16">
        <f t="shared" si="3"/>
        <v>0</v>
      </c>
      <c r="J36" s="16">
        <f t="shared" si="1"/>
        <v>98986.314265176785</v>
      </c>
      <c r="K36" s="16">
        <f t="shared" si="4"/>
        <v>5288836.5534498431</v>
      </c>
      <c r="L36" s="23">
        <f t="shared" si="5"/>
        <v>53.429977595503289</v>
      </c>
    </row>
    <row r="37" spans="1:12" x14ac:dyDescent="0.25">
      <c r="A37" s="19">
        <v>28</v>
      </c>
      <c r="B37" s="11">
        <v>0</v>
      </c>
      <c r="C37" s="62">
        <v>721</v>
      </c>
      <c r="D37" s="62">
        <v>668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98986.314265176785</v>
      </c>
      <c r="I37" s="16">
        <f t="shared" si="3"/>
        <v>0</v>
      </c>
      <c r="J37" s="16">
        <f t="shared" si="1"/>
        <v>98986.314265176785</v>
      </c>
      <c r="K37" s="16">
        <f t="shared" si="4"/>
        <v>5189850.2391846664</v>
      </c>
      <c r="L37" s="23">
        <f t="shared" si="5"/>
        <v>52.429977595503289</v>
      </c>
    </row>
    <row r="38" spans="1:12" x14ac:dyDescent="0.25">
      <c r="A38" s="19">
        <v>29</v>
      </c>
      <c r="B38" s="11">
        <v>0</v>
      </c>
      <c r="C38" s="62">
        <v>749</v>
      </c>
      <c r="D38" s="62">
        <v>743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98986.314265176785</v>
      </c>
      <c r="I38" s="16">
        <f t="shared" si="3"/>
        <v>0</v>
      </c>
      <c r="J38" s="16">
        <f t="shared" si="1"/>
        <v>98986.314265176785</v>
      </c>
      <c r="K38" s="16">
        <f t="shared" si="4"/>
        <v>5090863.9249194898</v>
      </c>
      <c r="L38" s="23">
        <f t="shared" si="5"/>
        <v>51.429977595503289</v>
      </c>
    </row>
    <row r="39" spans="1:12" x14ac:dyDescent="0.25">
      <c r="A39" s="19">
        <v>30</v>
      </c>
      <c r="B39" s="11">
        <v>0</v>
      </c>
      <c r="C39" s="62">
        <v>767</v>
      </c>
      <c r="D39" s="62">
        <v>750</v>
      </c>
      <c r="E39" s="20">
        <v>0.4945</v>
      </c>
      <c r="F39" s="21">
        <f t="shared" si="2"/>
        <v>0</v>
      </c>
      <c r="G39" s="21">
        <f t="shared" si="0"/>
        <v>0</v>
      </c>
      <c r="H39" s="16">
        <f t="shared" si="6"/>
        <v>98986.314265176785</v>
      </c>
      <c r="I39" s="16">
        <f t="shared" si="3"/>
        <v>0</v>
      </c>
      <c r="J39" s="16">
        <f t="shared" si="1"/>
        <v>98986.314265176785</v>
      </c>
      <c r="K39" s="16">
        <f t="shared" si="4"/>
        <v>4991877.6106543131</v>
      </c>
      <c r="L39" s="23">
        <f t="shared" si="5"/>
        <v>50.429977595503289</v>
      </c>
    </row>
    <row r="40" spans="1:12" x14ac:dyDescent="0.25">
      <c r="A40" s="19">
        <v>31</v>
      </c>
      <c r="B40" s="11">
        <v>2</v>
      </c>
      <c r="C40" s="62">
        <v>774</v>
      </c>
      <c r="D40" s="62">
        <v>748</v>
      </c>
      <c r="E40" s="20">
        <v>0.33329999999999999</v>
      </c>
      <c r="F40" s="21">
        <f t="shared" si="2"/>
        <v>2.6281208935611039E-3</v>
      </c>
      <c r="G40" s="21">
        <f t="shared" si="0"/>
        <v>2.6235240381701757E-3</v>
      </c>
      <c r="H40" s="16">
        <f t="shared" si="6"/>
        <v>98986.314265176785</v>
      </c>
      <c r="I40" s="16">
        <f t="shared" si="3"/>
        <v>259.69297492455865</v>
      </c>
      <c r="J40" s="16">
        <f t="shared" si="1"/>
        <v>98813.176958794575</v>
      </c>
      <c r="K40" s="16">
        <f t="shared" si="4"/>
        <v>4892891.2963891365</v>
      </c>
      <c r="L40" s="23">
        <f t="shared" si="5"/>
        <v>49.429977595503296</v>
      </c>
    </row>
    <row r="41" spans="1:12" x14ac:dyDescent="0.25">
      <c r="A41" s="19">
        <v>32</v>
      </c>
      <c r="B41" s="11">
        <v>0</v>
      </c>
      <c r="C41" s="62">
        <v>805</v>
      </c>
      <c r="D41" s="62">
        <v>775</v>
      </c>
      <c r="E41" s="20">
        <v>0.19950000000000001</v>
      </c>
      <c r="F41" s="21">
        <f t="shared" si="2"/>
        <v>0</v>
      </c>
      <c r="G41" s="21">
        <f t="shared" si="0"/>
        <v>0</v>
      </c>
      <c r="H41" s="16">
        <f t="shared" si="6"/>
        <v>98726.621290252224</v>
      </c>
      <c r="I41" s="16">
        <f t="shared" si="3"/>
        <v>0</v>
      </c>
      <c r="J41" s="16">
        <f t="shared" si="1"/>
        <v>98726.621290252224</v>
      </c>
      <c r="K41" s="16">
        <f t="shared" si="4"/>
        <v>4794078.1194303418</v>
      </c>
      <c r="L41" s="23">
        <f t="shared" si="5"/>
        <v>48.559122724720297</v>
      </c>
    </row>
    <row r="42" spans="1:12" x14ac:dyDescent="0.25">
      <c r="A42" s="19">
        <v>33</v>
      </c>
      <c r="B42" s="11">
        <v>0</v>
      </c>
      <c r="C42" s="62">
        <v>882</v>
      </c>
      <c r="D42" s="62">
        <v>791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98726.621290252224</v>
      </c>
      <c r="I42" s="16">
        <f t="shared" si="3"/>
        <v>0</v>
      </c>
      <c r="J42" s="16">
        <f t="shared" si="1"/>
        <v>98726.621290252224</v>
      </c>
      <c r="K42" s="16">
        <f t="shared" si="4"/>
        <v>4695351.4981400892</v>
      </c>
      <c r="L42" s="23">
        <f t="shared" si="5"/>
        <v>47.559122724720297</v>
      </c>
    </row>
    <row r="43" spans="1:12" x14ac:dyDescent="0.25">
      <c r="A43" s="19">
        <v>34</v>
      </c>
      <c r="B43" s="11">
        <v>0</v>
      </c>
      <c r="C43" s="62">
        <v>843</v>
      </c>
      <c r="D43" s="62">
        <v>865</v>
      </c>
      <c r="E43" s="20">
        <v>0.88800000000000001</v>
      </c>
      <c r="F43" s="21">
        <f t="shared" si="2"/>
        <v>0</v>
      </c>
      <c r="G43" s="21">
        <f t="shared" si="0"/>
        <v>0</v>
      </c>
      <c r="H43" s="16">
        <f t="shared" si="6"/>
        <v>98726.621290252224</v>
      </c>
      <c r="I43" s="16">
        <f t="shared" si="3"/>
        <v>0</v>
      </c>
      <c r="J43" s="16">
        <f t="shared" si="1"/>
        <v>98726.621290252224</v>
      </c>
      <c r="K43" s="16">
        <f t="shared" si="4"/>
        <v>4596624.8768498367</v>
      </c>
      <c r="L43" s="23">
        <f t="shared" si="5"/>
        <v>46.559122724720297</v>
      </c>
    </row>
    <row r="44" spans="1:12" x14ac:dyDescent="0.25">
      <c r="A44" s="19">
        <v>35</v>
      </c>
      <c r="B44" s="11">
        <v>0</v>
      </c>
      <c r="C44" s="62">
        <v>923</v>
      </c>
      <c r="D44" s="62">
        <v>836</v>
      </c>
      <c r="E44" s="20">
        <v>0.1011</v>
      </c>
      <c r="F44" s="21">
        <f t="shared" si="2"/>
        <v>0</v>
      </c>
      <c r="G44" s="21">
        <f t="shared" si="0"/>
        <v>0</v>
      </c>
      <c r="H44" s="16">
        <f t="shared" si="6"/>
        <v>98726.621290252224</v>
      </c>
      <c r="I44" s="16">
        <f t="shared" si="3"/>
        <v>0</v>
      </c>
      <c r="J44" s="16">
        <f t="shared" si="1"/>
        <v>98726.621290252224</v>
      </c>
      <c r="K44" s="16">
        <f t="shared" si="4"/>
        <v>4497898.2555595841</v>
      </c>
      <c r="L44" s="23">
        <f t="shared" si="5"/>
        <v>45.559122724720289</v>
      </c>
    </row>
    <row r="45" spans="1:12" x14ac:dyDescent="0.25">
      <c r="A45" s="19">
        <v>36</v>
      </c>
      <c r="B45" s="11">
        <v>0</v>
      </c>
      <c r="C45" s="62">
        <v>1068</v>
      </c>
      <c r="D45" s="62">
        <v>910</v>
      </c>
      <c r="E45" s="20">
        <v>0.67759999999999998</v>
      </c>
      <c r="F45" s="21">
        <f t="shared" si="2"/>
        <v>0</v>
      </c>
      <c r="G45" s="21">
        <f t="shared" si="0"/>
        <v>0</v>
      </c>
      <c r="H45" s="16">
        <f t="shared" si="6"/>
        <v>98726.621290252224</v>
      </c>
      <c r="I45" s="16">
        <f t="shared" si="3"/>
        <v>0</v>
      </c>
      <c r="J45" s="16">
        <f t="shared" si="1"/>
        <v>98726.621290252224</v>
      </c>
      <c r="K45" s="16">
        <f t="shared" si="4"/>
        <v>4399171.6342693316</v>
      </c>
      <c r="L45" s="23">
        <f t="shared" si="5"/>
        <v>44.559122724720289</v>
      </c>
    </row>
    <row r="46" spans="1:12" x14ac:dyDescent="0.25">
      <c r="A46" s="19">
        <v>37</v>
      </c>
      <c r="B46" s="11">
        <v>0</v>
      </c>
      <c r="C46" s="62">
        <v>1039</v>
      </c>
      <c r="D46" s="62">
        <v>1051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98726.621290252224</v>
      </c>
      <c r="I46" s="16">
        <f t="shared" si="3"/>
        <v>0</v>
      </c>
      <c r="J46" s="16">
        <f t="shared" si="1"/>
        <v>98726.621290252224</v>
      </c>
      <c r="K46" s="16">
        <f t="shared" si="4"/>
        <v>4300445.012979079</v>
      </c>
      <c r="L46" s="23">
        <f t="shared" si="5"/>
        <v>43.559122724720282</v>
      </c>
    </row>
    <row r="47" spans="1:12" x14ac:dyDescent="0.25">
      <c r="A47" s="19">
        <v>38</v>
      </c>
      <c r="B47" s="11">
        <v>0</v>
      </c>
      <c r="C47" s="62">
        <v>1183</v>
      </c>
      <c r="D47" s="62">
        <v>1026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98726.621290252224</v>
      </c>
      <c r="I47" s="16">
        <f t="shared" si="3"/>
        <v>0</v>
      </c>
      <c r="J47" s="16">
        <f t="shared" si="1"/>
        <v>98726.621290252224</v>
      </c>
      <c r="K47" s="16">
        <f t="shared" si="4"/>
        <v>4201718.3916888265</v>
      </c>
      <c r="L47" s="23">
        <f t="shared" si="5"/>
        <v>42.559122724720282</v>
      </c>
    </row>
    <row r="48" spans="1:12" x14ac:dyDescent="0.25">
      <c r="A48" s="19">
        <v>39</v>
      </c>
      <c r="B48" s="11">
        <v>1</v>
      </c>
      <c r="C48" s="62">
        <v>1316</v>
      </c>
      <c r="D48" s="62">
        <v>1146</v>
      </c>
      <c r="E48" s="20">
        <v>5.4600000000000003E-2</v>
      </c>
      <c r="F48" s="21">
        <f t="shared" si="2"/>
        <v>8.1234768480909826E-4</v>
      </c>
      <c r="G48" s="21">
        <f t="shared" si="0"/>
        <v>8.1172428583279731E-4</v>
      </c>
      <c r="H48" s="16">
        <f t="shared" si="6"/>
        <v>98726.621290252224</v>
      </c>
      <c r="I48" s="16">
        <f t="shared" si="3"/>
        <v>80.138796159515024</v>
      </c>
      <c r="J48" s="16">
        <f t="shared" si="1"/>
        <v>98650.858072363015</v>
      </c>
      <c r="K48" s="16">
        <f t="shared" si="4"/>
        <v>4102991.7703985739</v>
      </c>
      <c r="L48" s="23">
        <f t="shared" si="5"/>
        <v>41.559122724720275</v>
      </c>
    </row>
    <row r="49" spans="1:12" x14ac:dyDescent="0.25">
      <c r="A49" s="19">
        <v>40</v>
      </c>
      <c r="B49" s="11">
        <v>1</v>
      </c>
      <c r="C49" s="62">
        <v>1424</v>
      </c>
      <c r="D49" s="62">
        <v>1288</v>
      </c>
      <c r="E49" s="20">
        <v>0.47810000000000002</v>
      </c>
      <c r="F49" s="21">
        <f t="shared" si="2"/>
        <v>7.3746312684365781E-4</v>
      </c>
      <c r="G49" s="21">
        <f t="shared" si="0"/>
        <v>7.3717939975757115E-4</v>
      </c>
      <c r="H49" s="16">
        <f t="shared" si="6"/>
        <v>98646.482494092706</v>
      </c>
      <c r="I49" s="16">
        <f t="shared" si="3"/>
        <v>72.720154753191011</v>
      </c>
      <c r="J49" s="16">
        <f t="shared" si="1"/>
        <v>98608.529845327022</v>
      </c>
      <c r="K49" s="16">
        <f t="shared" si="4"/>
        <v>4004340.9123262111</v>
      </c>
      <c r="L49" s="23">
        <f t="shared" si="5"/>
        <v>40.592840323181363</v>
      </c>
    </row>
    <row r="50" spans="1:12" x14ac:dyDescent="0.25">
      <c r="A50" s="19">
        <v>41</v>
      </c>
      <c r="B50" s="11">
        <v>0</v>
      </c>
      <c r="C50" s="62">
        <v>1491</v>
      </c>
      <c r="D50" s="62">
        <v>1391</v>
      </c>
      <c r="E50" s="20">
        <v>0.73219999999999996</v>
      </c>
      <c r="F50" s="21">
        <f t="shared" si="2"/>
        <v>0</v>
      </c>
      <c r="G50" s="21">
        <f t="shared" si="0"/>
        <v>0</v>
      </c>
      <c r="H50" s="16">
        <f t="shared" si="6"/>
        <v>98573.762339339519</v>
      </c>
      <c r="I50" s="16">
        <f t="shared" si="3"/>
        <v>0</v>
      </c>
      <c r="J50" s="16">
        <f t="shared" si="1"/>
        <v>98573.762339339519</v>
      </c>
      <c r="K50" s="16">
        <f t="shared" si="4"/>
        <v>3905732.382480884</v>
      </c>
      <c r="L50" s="23">
        <f t="shared" si="5"/>
        <v>39.622433899148803</v>
      </c>
    </row>
    <row r="51" spans="1:12" x14ac:dyDescent="0.25">
      <c r="A51" s="19">
        <v>42</v>
      </c>
      <c r="B51" s="11">
        <v>2</v>
      </c>
      <c r="C51" s="62">
        <v>1569</v>
      </c>
      <c r="D51" s="62">
        <v>1449</v>
      </c>
      <c r="E51" s="20">
        <v>0.44259999999999999</v>
      </c>
      <c r="F51" s="21">
        <f t="shared" si="2"/>
        <v>1.3253810470510272E-3</v>
      </c>
      <c r="G51" s="21">
        <f t="shared" si="0"/>
        <v>1.3244026215755251E-3</v>
      </c>
      <c r="H51" s="16">
        <f t="shared" si="6"/>
        <v>98573.762339339519</v>
      </c>
      <c r="I51" s="16">
        <f t="shared" si="3"/>
        <v>130.55134926078404</v>
      </c>
      <c r="J51" s="16">
        <f t="shared" si="1"/>
        <v>98500.993017261557</v>
      </c>
      <c r="K51" s="16">
        <f t="shared" si="4"/>
        <v>3807158.6201415444</v>
      </c>
      <c r="L51" s="23">
        <f t="shared" si="5"/>
        <v>38.622433899148803</v>
      </c>
    </row>
    <row r="52" spans="1:12" x14ac:dyDescent="0.25">
      <c r="A52" s="19">
        <v>43</v>
      </c>
      <c r="B52" s="11">
        <v>1</v>
      </c>
      <c r="C52" s="62">
        <v>1606</v>
      </c>
      <c r="D52" s="62">
        <v>1532</v>
      </c>
      <c r="E52" s="20">
        <v>0.2787</v>
      </c>
      <c r="F52" s="21">
        <f t="shared" si="2"/>
        <v>6.3734862970044612E-4</v>
      </c>
      <c r="G52" s="21">
        <f t="shared" si="0"/>
        <v>6.3705576270131517E-4</v>
      </c>
      <c r="H52" s="16">
        <f t="shared" si="6"/>
        <v>98443.210990078733</v>
      </c>
      <c r="I52" s="16">
        <f t="shared" si="3"/>
        <v>62.713814860051102</v>
      </c>
      <c r="J52" s="16">
        <f t="shared" si="1"/>
        <v>98397.975515420185</v>
      </c>
      <c r="K52" s="16">
        <f t="shared" si="4"/>
        <v>3708657.627124283</v>
      </c>
      <c r="L52" s="23">
        <f t="shared" si="5"/>
        <v>37.673066429111579</v>
      </c>
    </row>
    <row r="53" spans="1:12" x14ac:dyDescent="0.25">
      <c r="A53" s="19">
        <v>44</v>
      </c>
      <c r="B53" s="11">
        <v>2</v>
      </c>
      <c r="C53" s="62">
        <v>1603</v>
      </c>
      <c r="D53" s="62">
        <v>1572</v>
      </c>
      <c r="E53" s="20">
        <v>8.7400000000000005E-2</v>
      </c>
      <c r="F53" s="21">
        <f t="shared" si="2"/>
        <v>1.2598425196850393E-3</v>
      </c>
      <c r="G53" s="21">
        <f t="shared" si="0"/>
        <v>1.2583957015216269E-3</v>
      </c>
      <c r="H53" s="16">
        <f t="shared" si="6"/>
        <v>98380.497175218683</v>
      </c>
      <c r="I53" s="16">
        <f t="shared" si="3"/>
        <v>123.80159475885574</v>
      </c>
      <c r="J53" s="16">
        <f t="shared" si="1"/>
        <v>98267.515839841755</v>
      </c>
      <c r="K53" s="16">
        <f t="shared" si="4"/>
        <v>3610259.6516088629</v>
      </c>
      <c r="L53" s="23">
        <f t="shared" si="5"/>
        <v>36.696903911543359</v>
      </c>
    </row>
    <row r="54" spans="1:12" x14ac:dyDescent="0.25">
      <c r="A54" s="19">
        <v>45</v>
      </c>
      <c r="B54" s="11">
        <v>1</v>
      </c>
      <c r="C54" s="62">
        <v>1536</v>
      </c>
      <c r="D54" s="62">
        <v>1546</v>
      </c>
      <c r="E54" s="20">
        <v>0</v>
      </c>
      <c r="F54" s="21">
        <f t="shared" si="2"/>
        <v>6.4892926670992858E-4</v>
      </c>
      <c r="G54" s="21">
        <f t="shared" si="0"/>
        <v>6.4850843060959779E-4</v>
      </c>
      <c r="H54" s="16">
        <f t="shared" si="6"/>
        <v>98256.695580459826</v>
      </c>
      <c r="I54" s="16">
        <f t="shared" si="3"/>
        <v>63.720295447769004</v>
      </c>
      <c r="J54" s="16">
        <f t="shared" si="1"/>
        <v>98192.975285012057</v>
      </c>
      <c r="K54" s="16">
        <f t="shared" si="4"/>
        <v>3511992.1357690212</v>
      </c>
      <c r="L54" s="23">
        <f t="shared" si="5"/>
        <v>35.74303120028236</v>
      </c>
    </row>
    <row r="55" spans="1:12" x14ac:dyDescent="0.25">
      <c r="A55" s="19">
        <v>46</v>
      </c>
      <c r="B55" s="11">
        <v>3</v>
      </c>
      <c r="C55" s="62">
        <v>1382</v>
      </c>
      <c r="D55" s="62">
        <v>1485</v>
      </c>
      <c r="E55" s="20">
        <v>0</v>
      </c>
      <c r="F55" s="21">
        <f t="shared" si="2"/>
        <v>2.0927799093128706E-3</v>
      </c>
      <c r="G55" s="21">
        <f t="shared" si="0"/>
        <v>2.0884093282283328E-3</v>
      </c>
      <c r="H55" s="16">
        <f t="shared" si="6"/>
        <v>98192.975285012057</v>
      </c>
      <c r="I55" s="16">
        <f t="shared" si="3"/>
        <v>205.0671255517133</v>
      </c>
      <c r="J55" s="16">
        <f t="shared" si="1"/>
        <v>97987.908159460349</v>
      </c>
      <c r="K55" s="16">
        <f t="shared" si="4"/>
        <v>3413799.160484009</v>
      </c>
      <c r="L55" s="23">
        <f t="shared" si="5"/>
        <v>34.766225899309148</v>
      </c>
    </row>
    <row r="56" spans="1:12" x14ac:dyDescent="0.25">
      <c r="A56" s="19">
        <v>47</v>
      </c>
      <c r="B56" s="11">
        <v>2</v>
      </c>
      <c r="C56" s="62">
        <v>1249</v>
      </c>
      <c r="D56" s="62">
        <v>1342</v>
      </c>
      <c r="E56" s="20">
        <v>0.4244</v>
      </c>
      <c r="F56" s="21">
        <f t="shared" si="2"/>
        <v>1.5438054805094559E-3</v>
      </c>
      <c r="G56" s="21">
        <f t="shared" si="0"/>
        <v>1.542434850636779E-3</v>
      </c>
      <c r="H56" s="16">
        <f t="shared" si="6"/>
        <v>97987.908159460349</v>
      </c>
      <c r="I56" s="16">
        <f t="shared" si="3"/>
        <v>151.13996448614765</v>
      </c>
      <c r="J56" s="16">
        <f t="shared" si="1"/>
        <v>97900.911995902119</v>
      </c>
      <c r="K56" s="16">
        <f t="shared" si="4"/>
        <v>3315811.2523245485</v>
      </c>
      <c r="L56" s="23">
        <f t="shared" si="5"/>
        <v>33.838983958393847</v>
      </c>
    </row>
    <row r="57" spans="1:12" x14ac:dyDescent="0.25">
      <c r="A57" s="19">
        <v>48</v>
      </c>
      <c r="B57" s="11">
        <v>2</v>
      </c>
      <c r="C57" s="62">
        <v>1198</v>
      </c>
      <c r="D57" s="62">
        <v>1218</v>
      </c>
      <c r="E57" s="20">
        <v>0.33129999999999998</v>
      </c>
      <c r="F57" s="21">
        <f t="shared" si="2"/>
        <v>1.6556291390728477E-3</v>
      </c>
      <c r="G57" s="21">
        <f t="shared" si="0"/>
        <v>1.6537981873379587E-3</v>
      </c>
      <c r="H57" s="16">
        <f t="shared" si="6"/>
        <v>97836.768194974196</v>
      </c>
      <c r="I57" s="16">
        <f t="shared" si="3"/>
        <v>161.80226989585236</v>
      </c>
      <c r="J57" s="16">
        <f t="shared" si="1"/>
        <v>97728.571017094844</v>
      </c>
      <c r="K57" s="16">
        <f t="shared" si="4"/>
        <v>3217910.3403286464</v>
      </c>
      <c r="L57" s="23">
        <f t="shared" si="5"/>
        <v>32.890603396831622</v>
      </c>
    </row>
    <row r="58" spans="1:12" x14ac:dyDescent="0.25">
      <c r="A58" s="19">
        <v>49</v>
      </c>
      <c r="B58" s="11">
        <v>3</v>
      </c>
      <c r="C58" s="62">
        <v>1064</v>
      </c>
      <c r="D58" s="62">
        <v>1190</v>
      </c>
      <c r="E58" s="20">
        <v>0.76780000000000004</v>
      </c>
      <c r="F58" s="21">
        <f t="shared" si="2"/>
        <v>2.6619343389529724E-3</v>
      </c>
      <c r="G58" s="21">
        <f t="shared" si="0"/>
        <v>2.6602900106287453E-3</v>
      </c>
      <c r="H58" s="16">
        <f t="shared" si="6"/>
        <v>97674.965925078344</v>
      </c>
      <c r="I58" s="16">
        <f t="shared" si="3"/>
        <v>259.84373613898902</v>
      </c>
      <c r="J58" s="16">
        <f t="shared" si="1"/>
        <v>97614.630209546871</v>
      </c>
      <c r="K58" s="16">
        <f t="shared" si="4"/>
        <v>3120181.7693115515</v>
      </c>
      <c r="L58" s="23">
        <f t="shared" si="5"/>
        <v>31.944539112559191</v>
      </c>
    </row>
    <row r="59" spans="1:12" x14ac:dyDescent="0.25">
      <c r="A59" s="19">
        <v>50</v>
      </c>
      <c r="B59" s="11">
        <v>3</v>
      </c>
      <c r="C59" s="62">
        <v>965</v>
      </c>
      <c r="D59" s="62">
        <v>1043</v>
      </c>
      <c r="E59" s="20">
        <v>0.46450000000000002</v>
      </c>
      <c r="F59" s="21">
        <f t="shared" si="2"/>
        <v>2.9880478087649402E-3</v>
      </c>
      <c r="G59" s="21">
        <f t="shared" si="0"/>
        <v>2.9832742727896049E-3</v>
      </c>
      <c r="H59" s="16">
        <f t="shared" si="6"/>
        <v>97415.122188939349</v>
      </c>
      <c r="I59" s="16">
        <f t="shared" si="3"/>
        <v>290.61602780691857</v>
      </c>
      <c r="J59" s="16">
        <f t="shared" si="1"/>
        <v>97259.497306048754</v>
      </c>
      <c r="K59" s="16">
        <f t="shared" si="4"/>
        <v>3022567.1391020045</v>
      </c>
      <c r="L59" s="23">
        <f t="shared" si="5"/>
        <v>31.027699510961462</v>
      </c>
    </row>
    <row r="60" spans="1:12" x14ac:dyDescent="0.25">
      <c r="A60" s="19">
        <v>51</v>
      </c>
      <c r="B60" s="11">
        <v>3</v>
      </c>
      <c r="C60" s="62">
        <v>927</v>
      </c>
      <c r="D60" s="62">
        <v>953</v>
      </c>
      <c r="E60" s="20">
        <v>0.50070000000000003</v>
      </c>
      <c r="F60" s="21">
        <f t="shared" si="2"/>
        <v>3.1914893617021275E-3</v>
      </c>
      <c r="G60" s="21">
        <f t="shared" si="0"/>
        <v>3.1864117806316935E-3</v>
      </c>
      <c r="H60" s="16">
        <f t="shared" si="6"/>
        <v>97124.506161132434</v>
      </c>
      <c r="I60" s="16">
        <f t="shared" si="3"/>
        <v>309.4786706198679</v>
      </c>
      <c r="J60" s="16">
        <f t="shared" si="1"/>
        <v>96969.983460891934</v>
      </c>
      <c r="K60" s="16">
        <f t="shared" si="4"/>
        <v>2925307.6417959556</v>
      </c>
      <c r="L60" s="23">
        <f t="shared" si="5"/>
        <v>30.119150741861002</v>
      </c>
    </row>
    <row r="61" spans="1:12" x14ac:dyDescent="0.25">
      <c r="A61" s="19">
        <v>52</v>
      </c>
      <c r="B61" s="11">
        <v>2</v>
      </c>
      <c r="C61" s="62">
        <v>880</v>
      </c>
      <c r="D61" s="62">
        <v>919</v>
      </c>
      <c r="E61" s="20">
        <v>0.44259999999999999</v>
      </c>
      <c r="F61" s="21">
        <f t="shared" si="2"/>
        <v>2.2234574763757642E-3</v>
      </c>
      <c r="G61" s="21">
        <f t="shared" si="0"/>
        <v>2.2207052338025094E-3</v>
      </c>
      <c r="H61" s="16">
        <f t="shared" si="6"/>
        <v>96815.02749051257</v>
      </c>
      <c r="I61" s="16">
        <f t="shared" si="3"/>
        <v>214.99763825891509</v>
      </c>
      <c r="J61" s="16">
        <f t="shared" si="1"/>
        <v>96695.187806947055</v>
      </c>
      <c r="K61" s="16">
        <f t="shared" si="4"/>
        <v>2828337.6583350636</v>
      </c>
      <c r="L61" s="23">
        <f t="shared" si="5"/>
        <v>29.213829006165678</v>
      </c>
    </row>
    <row r="62" spans="1:12" x14ac:dyDescent="0.25">
      <c r="A62" s="19">
        <v>53</v>
      </c>
      <c r="B62" s="11">
        <v>2</v>
      </c>
      <c r="C62" s="62">
        <v>868</v>
      </c>
      <c r="D62" s="62">
        <v>872</v>
      </c>
      <c r="E62" s="20">
        <v>0.33610000000000001</v>
      </c>
      <c r="F62" s="21">
        <f t="shared" si="2"/>
        <v>2.2988505747126436E-3</v>
      </c>
      <c r="G62" s="21">
        <f t="shared" si="0"/>
        <v>2.2953473996812678E-3</v>
      </c>
      <c r="H62" s="16">
        <f t="shared" si="6"/>
        <v>96600.029852253661</v>
      </c>
      <c r="I62" s="16">
        <f t="shared" si="3"/>
        <v>221.7306273305033</v>
      </c>
      <c r="J62" s="16">
        <f t="shared" si="1"/>
        <v>96452.822888768947</v>
      </c>
      <c r="K62" s="16">
        <f t="shared" si="4"/>
        <v>2731642.4705281164</v>
      </c>
      <c r="L62" s="23">
        <f t="shared" si="5"/>
        <v>28.277863627020274</v>
      </c>
    </row>
    <row r="63" spans="1:12" x14ac:dyDescent="0.25">
      <c r="A63" s="19">
        <v>54</v>
      </c>
      <c r="B63" s="11">
        <v>4</v>
      </c>
      <c r="C63" s="62">
        <v>805</v>
      </c>
      <c r="D63" s="62">
        <v>853</v>
      </c>
      <c r="E63" s="20">
        <v>0</v>
      </c>
      <c r="F63" s="21">
        <f t="shared" si="2"/>
        <v>4.8250904704463205E-3</v>
      </c>
      <c r="G63" s="21">
        <f t="shared" si="0"/>
        <v>4.8019207683073226E-3</v>
      </c>
      <c r="H63" s="16">
        <f t="shared" si="6"/>
        <v>96378.299224923161</v>
      </c>
      <c r="I63" s="16">
        <f t="shared" si="3"/>
        <v>462.80095666229607</v>
      </c>
      <c r="J63" s="16">
        <f t="shared" si="1"/>
        <v>95915.498268260868</v>
      </c>
      <c r="K63" s="16">
        <f t="shared" si="4"/>
        <v>2635189.6476393477</v>
      </c>
      <c r="L63" s="23">
        <f t="shared" si="5"/>
        <v>27.342147234715831</v>
      </c>
    </row>
    <row r="64" spans="1:12" x14ac:dyDescent="0.25">
      <c r="A64" s="19">
        <v>55</v>
      </c>
      <c r="B64" s="11">
        <v>4</v>
      </c>
      <c r="C64" s="62">
        <v>716</v>
      </c>
      <c r="D64" s="62">
        <v>795</v>
      </c>
      <c r="E64" s="20">
        <v>0.62609999999999999</v>
      </c>
      <c r="F64" s="21">
        <f t="shared" si="2"/>
        <v>5.2945069490403706E-3</v>
      </c>
      <c r="G64" s="21">
        <f t="shared" si="0"/>
        <v>5.2840465651319505E-3</v>
      </c>
      <c r="H64" s="16">
        <f t="shared" si="6"/>
        <v>95915.498268260868</v>
      </c>
      <c r="I64" s="16">
        <f t="shared" si="3"/>
        <v>506.82195916732337</v>
      </c>
      <c r="J64" s="16">
        <f t="shared" si="1"/>
        <v>95725.99753772821</v>
      </c>
      <c r="K64" s="16">
        <f t="shared" si="4"/>
        <v>2539274.1493710866</v>
      </c>
      <c r="L64" s="23">
        <f t="shared" si="5"/>
        <v>26.474075568779597</v>
      </c>
    </row>
    <row r="65" spans="1:12" x14ac:dyDescent="0.25">
      <c r="A65" s="19">
        <v>56</v>
      </c>
      <c r="B65" s="11">
        <v>4</v>
      </c>
      <c r="C65" s="62">
        <v>728</v>
      </c>
      <c r="D65" s="62">
        <v>705</v>
      </c>
      <c r="E65" s="20">
        <v>0.43809999999999999</v>
      </c>
      <c r="F65" s="21">
        <f t="shared" si="2"/>
        <v>5.5826936496859731E-3</v>
      </c>
      <c r="G65" s="21">
        <f t="shared" si="0"/>
        <v>5.5652359743531658E-3</v>
      </c>
      <c r="H65" s="16">
        <f t="shared" si="6"/>
        <v>95408.676309093542</v>
      </c>
      <c r="I65" s="16">
        <f t="shared" si="3"/>
        <v>530.97179766078398</v>
      </c>
      <c r="J65" s="16">
        <f t="shared" si="1"/>
        <v>95110.323255987954</v>
      </c>
      <c r="K65" s="16">
        <f t="shared" si="4"/>
        <v>2443548.1518333582</v>
      </c>
      <c r="L65" s="23">
        <f t="shared" si="5"/>
        <v>25.611383014234942</v>
      </c>
    </row>
    <row r="66" spans="1:12" x14ac:dyDescent="0.25">
      <c r="A66" s="19">
        <v>57</v>
      </c>
      <c r="B66" s="11">
        <v>4</v>
      </c>
      <c r="C66" s="62">
        <v>703</v>
      </c>
      <c r="D66" s="62">
        <v>717</v>
      </c>
      <c r="E66" s="20">
        <v>0.11749999999999999</v>
      </c>
      <c r="F66" s="21">
        <f t="shared" si="2"/>
        <v>5.6338028169014088E-3</v>
      </c>
      <c r="G66" s="21">
        <f t="shared" si="0"/>
        <v>5.6059310750774327E-3</v>
      </c>
      <c r="H66" s="16">
        <f t="shared" si="6"/>
        <v>94877.704511432763</v>
      </c>
      <c r="I66" s="16">
        <f t="shared" si="3"/>
        <v>531.87787205265522</v>
      </c>
      <c r="J66" s="16">
        <f t="shared" si="1"/>
        <v>94408.322289346295</v>
      </c>
      <c r="K66" s="16">
        <f t="shared" si="4"/>
        <v>2348437.8285773704</v>
      </c>
      <c r="L66" s="23">
        <f t="shared" si="5"/>
        <v>24.75226230093271</v>
      </c>
    </row>
    <row r="67" spans="1:12" x14ac:dyDescent="0.25">
      <c r="A67" s="19">
        <v>58</v>
      </c>
      <c r="B67" s="11">
        <v>6</v>
      </c>
      <c r="C67" s="62">
        <v>632</v>
      </c>
      <c r="D67" s="62">
        <v>692</v>
      </c>
      <c r="E67" s="20">
        <v>0.57489999999999997</v>
      </c>
      <c r="F67" s="21">
        <f t="shared" si="2"/>
        <v>9.0634441087613302E-3</v>
      </c>
      <c r="G67" s="21">
        <f t="shared" si="0"/>
        <v>9.0286578629227045E-3</v>
      </c>
      <c r="H67" s="16">
        <f t="shared" si="6"/>
        <v>94345.826639380102</v>
      </c>
      <c r="I67" s="16">
        <f t="shared" si="3"/>
        <v>851.81618952158146</v>
      </c>
      <c r="J67" s="16">
        <f t="shared" si="1"/>
        <v>93983.719577214491</v>
      </c>
      <c r="K67" s="16">
        <f t="shared" si="4"/>
        <v>2254029.5062880241</v>
      </c>
      <c r="L67" s="23">
        <f t="shared" si="5"/>
        <v>23.89114162838008</v>
      </c>
    </row>
    <row r="68" spans="1:12" x14ac:dyDescent="0.25">
      <c r="A68" s="19">
        <v>59</v>
      </c>
      <c r="B68" s="11">
        <v>2</v>
      </c>
      <c r="C68" s="62">
        <v>566</v>
      </c>
      <c r="D68" s="62">
        <v>619</v>
      </c>
      <c r="E68" s="20">
        <v>0.36520000000000002</v>
      </c>
      <c r="F68" s="21">
        <f t="shared" si="2"/>
        <v>3.3755274261603376E-3</v>
      </c>
      <c r="G68" s="21">
        <f t="shared" si="0"/>
        <v>3.3683098629502086E-3</v>
      </c>
      <c r="H68" s="16">
        <f t="shared" si="6"/>
        <v>93494.010449858528</v>
      </c>
      <c r="I68" s="16">
        <f t="shared" si="3"/>
        <v>314.91679752502836</v>
      </c>
      <c r="J68" s="16">
        <f t="shared" si="1"/>
        <v>93294.101266789643</v>
      </c>
      <c r="K68" s="16">
        <f t="shared" si="4"/>
        <v>2160045.7867108095</v>
      </c>
      <c r="L68" s="23">
        <f t="shared" si="5"/>
        <v>23.103573975674696</v>
      </c>
    </row>
    <row r="69" spans="1:12" x14ac:dyDescent="0.25">
      <c r="A69" s="19">
        <v>60</v>
      </c>
      <c r="B69" s="11">
        <v>2</v>
      </c>
      <c r="C69" s="62">
        <v>605</v>
      </c>
      <c r="D69" s="62">
        <v>546</v>
      </c>
      <c r="E69" s="20">
        <v>0.23430000000000001</v>
      </c>
      <c r="F69" s="21">
        <f t="shared" si="2"/>
        <v>3.4752389226759338E-3</v>
      </c>
      <c r="G69" s="21">
        <f t="shared" si="0"/>
        <v>3.4660158875236251E-3</v>
      </c>
      <c r="H69" s="16">
        <f t="shared" si="6"/>
        <v>93179.093652333497</v>
      </c>
      <c r="I69" s="16">
        <f t="shared" si="3"/>
        <v>322.96021898403967</v>
      </c>
      <c r="J69" s="16">
        <f t="shared" si="1"/>
        <v>92931.803012657416</v>
      </c>
      <c r="K69" s="16">
        <f t="shared" si="4"/>
        <v>2066751.68544402</v>
      </c>
      <c r="L69" s="23">
        <f t="shared" si="5"/>
        <v>22.180422715372291</v>
      </c>
    </row>
    <row r="70" spans="1:12" x14ac:dyDescent="0.25">
      <c r="A70" s="19">
        <v>61</v>
      </c>
      <c r="B70" s="11">
        <v>3</v>
      </c>
      <c r="C70" s="62">
        <v>565</v>
      </c>
      <c r="D70" s="62">
        <v>598</v>
      </c>
      <c r="E70" s="20">
        <v>0.4945</v>
      </c>
      <c r="F70" s="21">
        <f t="shared" si="2"/>
        <v>5.1590713671539126E-3</v>
      </c>
      <c r="G70" s="21">
        <f t="shared" si="0"/>
        <v>5.145651966968345E-3</v>
      </c>
      <c r="H70" s="16">
        <f t="shared" si="6"/>
        <v>92856.13343334946</v>
      </c>
      <c r="I70" s="16">
        <f t="shared" si="3"/>
        <v>477.80534564638975</v>
      </c>
      <c r="J70" s="16">
        <f t="shared" si="1"/>
        <v>92614.602831125201</v>
      </c>
      <c r="K70" s="16">
        <f t="shared" si="4"/>
        <v>1973819.8824313625</v>
      </c>
      <c r="L70" s="23">
        <f t="shared" si="5"/>
        <v>21.256752886960737</v>
      </c>
    </row>
    <row r="71" spans="1:12" x14ac:dyDescent="0.25">
      <c r="A71" s="19">
        <v>62</v>
      </c>
      <c r="B71" s="11">
        <v>5</v>
      </c>
      <c r="C71" s="62">
        <v>572</v>
      </c>
      <c r="D71" s="62">
        <v>554</v>
      </c>
      <c r="E71" s="20">
        <v>0.48980000000000001</v>
      </c>
      <c r="F71" s="21">
        <f t="shared" si="2"/>
        <v>8.8809946714031966E-3</v>
      </c>
      <c r="G71" s="21">
        <f t="shared" si="0"/>
        <v>8.8409356539021228E-3</v>
      </c>
      <c r="H71" s="16">
        <f t="shared" si="6"/>
        <v>92378.328087703063</v>
      </c>
      <c r="I71" s="16">
        <f t="shared" si="3"/>
        <v>816.71085443844197</v>
      </c>
      <c r="J71" s="16">
        <f t="shared" si="1"/>
        <v>91961.642209768572</v>
      </c>
      <c r="K71" s="16">
        <f t="shared" si="4"/>
        <v>1881205.2796002373</v>
      </c>
      <c r="L71" s="23">
        <f t="shared" si="5"/>
        <v>20.364140795168318</v>
      </c>
    </row>
    <row r="72" spans="1:12" x14ac:dyDescent="0.25">
      <c r="A72" s="19">
        <v>63</v>
      </c>
      <c r="B72" s="11">
        <v>7</v>
      </c>
      <c r="C72" s="62">
        <v>586</v>
      </c>
      <c r="D72" s="62">
        <v>565</v>
      </c>
      <c r="E72" s="20">
        <v>0.35880000000000001</v>
      </c>
      <c r="F72" s="21">
        <f t="shared" si="2"/>
        <v>1.216333622936577E-2</v>
      </c>
      <c r="G72" s="21">
        <f t="shared" si="0"/>
        <v>1.2069206901379406E-2</v>
      </c>
      <c r="H72" s="16">
        <f t="shared" si="6"/>
        <v>91561.617233264624</v>
      </c>
      <c r="I72" s="16">
        <f t="shared" si="3"/>
        <v>1105.076102613177</v>
      </c>
      <c r="J72" s="16">
        <f t="shared" si="1"/>
        <v>90853.042436269054</v>
      </c>
      <c r="K72" s="16">
        <f t="shared" si="4"/>
        <v>1789243.6373904687</v>
      </c>
      <c r="L72" s="23">
        <f t="shared" si="5"/>
        <v>19.541415840571577</v>
      </c>
    </row>
    <row r="73" spans="1:12" x14ac:dyDescent="0.25">
      <c r="A73" s="19">
        <v>64</v>
      </c>
      <c r="B73" s="11">
        <v>5</v>
      </c>
      <c r="C73" s="62">
        <v>575</v>
      </c>
      <c r="D73" s="62">
        <v>569</v>
      </c>
      <c r="E73" s="20">
        <v>0.39710000000000001</v>
      </c>
      <c r="F73" s="21">
        <f t="shared" si="2"/>
        <v>8.7412587412587419E-3</v>
      </c>
      <c r="G73" s="21">
        <f t="shared" ref="G73:G103" si="7">F73/((1+(1-E73)*F73))</f>
        <v>8.6954328977791005E-3</v>
      </c>
      <c r="H73" s="16">
        <f t="shared" si="6"/>
        <v>90456.541130651443</v>
      </c>
      <c r="I73" s="16">
        <f t="shared" si="3"/>
        <v>786.55878356677488</v>
      </c>
      <c r="J73" s="16">
        <f t="shared" ref="J73:J103" si="8">H74+I73*E73</f>
        <v>89982.324840039044</v>
      </c>
      <c r="K73" s="16">
        <f t="shared" si="4"/>
        <v>1698390.5949541996</v>
      </c>
      <c r="L73" s="23">
        <f t="shared" si="5"/>
        <v>18.775763186667938</v>
      </c>
    </row>
    <row r="74" spans="1:12" x14ac:dyDescent="0.25">
      <c r="A74" s="19">
        <v>65</v>
      </c>
      <c r="B74" s="11">
        <v>11</v>
      </c>
      <c r="C74" s="62">
        <v>568</v>
      </c>
      <c r="D74" s="62">
        <v>554</v>
      </c>
      <c r="E74" s="20">
        <v>0.68310000000000004</v>
      </c>
      <c r="F74" s="21">
        <f t="shared" ref="F74:F103" si="9">B74/((C74+D74)/2)</f>
        <v>1.9607843137254902E-2</v>
      </c>
      <c r="G74" s="21">
        <f t="shared" si="7"/>
        <v>1.9486757773754842E-2</v>
      </c>
      <c r="H74" s="16">
        <f t="shared" si="6"/>
        <v>89669.982347084675</v>
      </c>
      <c r="I74" s="16">
        <f t="shared" ref="I74:I103" si="10">H74*G74</f>
        <v>1747.3772255745118</v>
      </c>
      <c r="J74" s="16">
        <f t="shared" si="8"/>
        <v>89116.238504300112</v>
      </c>
      <c r="K74" s="16">
        <f t="shared" ref="K74:K97" si="11">K75+J74</f>
        <v>1608408.2701141606</v>
      </c>
      <c r="L74" s="23">
        <f t="shared" ref="L74:L103" si="12">K74/H74</f>
        <v>17.936975429397446</v>
      </c>
    </row>
    <row r="75" spans="1:12" x14ac:dyDescent="0.25">
      <c r="A75" s="19">
        <v>66</v>
      </c>
      <c r="B75" s="11">
        <v>7</v>
      </c>
      <c r="C75" s="62">
        <v>511</v>
      </c>
      <c r="D75" s="62">
        <v>547</v>
      </c>
      <c r="E75" s="20">
        <v>0.58850000000000002</v>
      </c>
      <c r="F75" s="21">
        <f t="shared" si="9"/>
        <v>1.3232514177693762E-2</v>
      </c>
      <c r="G75" s="21">
        <f t="shared" si="7"/>
        <v>1.3160850980624406E-2</v>
      </c>
      <c r="H75" s="16">
        <f t="shared" ref="H75:H104" si="13">H74-I74</f>
        <v>87922.605121510162</v>
      </c>
      <c r="I75" s="16">
        <f t="shared" si="10"/>
        <v>1157.1363038324794</v>
      </c>
      <c r="J75" s="16">
        <f t="shared" si="8"/>
        <v>87446.443532483099</v>
      </c>
      <c r="K75" s="16">
        <f t="shared" si="11"/>
        <v>1519292.0316098605</v>
      </c>
      <c r="L75" s="23">
        <f t="shared" si="12"/>
        <v>17.27987961128062</v>
      </c>
    </row>
    <row r="76" spans="1:12" x14ac:dyDescent="0.25">
      <c r="A76" s="19">
        <v>67</v>
      </c>
      <c r="B76" s="11">
        <v>5</v>
      </c>
      <c r="C76" s="62">
        <v>596</v>
      </c>
      <c r="D76" s="62">
        <v>503</v>
      </c>
      <c r="E76" s="20">
        <v>0.51859999999999995</v>
      </c>
      <c r="F76" s="21">
        <f t="shared" si="9"/>
        <v>9.0991810737033659E-3</v>
      </c>
      <c r="G76" s="21">
        <f t="shared" si="7"/>
        <v>9.0594973428494274E-3</v>
      </c>
      <c r="H76" s="16">
        <f t="shared" si="13"/>
        <v>86765.468817677684</v>
      </c>
      <c r="I76" s="16">
        <f t="shared" si="10"/>
        <v>786.05153420483578</v>
      </c>
      <c r="J76" s="16">
        <f t="shared" si="8"/>
        <v>86387.063609111487</v>
      </c>
      <c r="K76" s="16">
        <f t="shared" si="11"/>
        <v>1431845.5880773773</v>
      </c>
      <c r="L76" s="23">
        <f t="shared" si="12"/>
        <v>16.50248200797656</v>
      </c>
    </row>
    <row r="77" spans="1:12" x14ac:dyDescent="0.25">
      <c r="A77" s="19">
        <v>68</v>
      </c>
      <c r="B77" s="11">
        <v>14</v>
      </c>
      <c r="C77" s="62">
        <v>613</v>
      </c>
      <c r="D77" s="62">
        <v>577</v>
      </c>
      <c r="E77" s="20">
        <v>0.56979999999999997</v>
      </c>
      <c r="F77" s="21">
        <f t="shared" si="9"/>
        <v>2.3529411764705882E-2</v>
      </c>
      <c r="G77" s="21">
        <f t="shared" si="7"/>
        <v>2.3293625466454849E-2</v>
      </c>
      <c r="H77" s="16">
        <f t="shared" si="13"/>
        <v>85979.417283472852</v>
      </c>
      <c r="I77" s="16">
        <f t="shared" si="10"/>
        <v>2002.7723440252514</v>
      </c>
      <c r="J77" s="16">
        <f t="shared" si="8"/>
        <v>85117.824621073203</v>
      </c>
      <c r="K77" s="16">
        <f t="shared" si="11"/>
        <v>1345458.5244682657</v>
      </c>
      <c r="L77" s="23">
        <f t="shared" si="12"/>
        <v>15.648611807082956</v>
      </c>
    </row>
    <row r="78" spans="1:12" x14ac:dyDescent="0.25">
      <c r="A78" s="19">
        <v>69</v>
      </c>
      <c r="B78" s="11">
        <v>11</v>
      </c>
      <c r="C78" s="62">
        <v>567</v>
      </c>
      <c r="D78" s="62">
        <v>588</v>
      </c>
      <c r="E78" s="20">
        <v>0.45500000000000002</v>
      </c>
      <c r="F78" s="21">
        <f t="shared" si="9"/>
        <v>1.9047619047619049E-2</v>
      </c>
      <c r="G78" s="21">
        <f t="shared" si="7"/>
        <v>1.8851918182675089E-2</v>
      </c>
      <c r="H78" s="16">
        <f t="shared" si="13"/>
        <v>83976.644939447608</v>
      </c>
      <c r="I78" s="16">
        <f t="shared" si="10"/>
        <v>1583.1208396540223</v>
      </c>
      <c r="J78" s="16">
        <f t="shared" si="8"/>
        <v>83113.844081836171</v>
      </c>
      <c r="K78" s="16">
        <f t="shared" si="11"/>
        <v>1260340.6998471925</v>
      </c>
      <c r="L78" s="23">
        <f t="shared" si="12"/>
        <v>15.008228784991074</v>
      </c>
    </row>
    <row r="79" spans="1:12" x14ac:dyDescent="0.25">
      <c r="A79" s="19">
        <v>70</v>
      </c>
      <c r="B79" s="11">
        <v>17</v>
      </c>
      <c r="C79" s="62">
        <v>485</v>
      </c>
      <c r="D79" s="62">
        <v>546</v>
      </c>
      <c r="E79" s="20">
        <v>0.67659999999999998</v>
      </c>
      <c r="F79" s="21">
        <f t="shared" si="9"/>
        <v>3.2977691561590687E-2</v>
      </c>
      <c r="G79" s="21">
        <f t="shared" si="7"/>
        <v>3.2629696325013273E-2</v>
      </c>
      <c r="H79" s="16">
        <f t="shared" si="13"/>
        <v>82393.524099793591</v>
      </c>
      <c r="I79" s="16">
        <f t="shared" si="10"/>
        <v>2688.4756705239274</v>
      </c>
      <c r="J79" s="16">
        <f t="shared" si="8"/>
        <v>81524.071067946148</v>
      </c>
      <c r="K79" s="16">
        <f t="shared" si="11"/>
        <v>1177226.8557653562</v>
      </c>
      <c r="L79" s="23">
        <f t="shared" si="12"/>
        <v>14.287856583722766</v>
      </c>
    </row>
    <row r="80" spans="1:12" x14ac:dyDescent="0.25">
      <c r="A80" s="19">
        <v>71</v>
      </c>
      <c r="B80" s="11">
        <v>14</v>
      </c>
      <c r="C80" s="62">
        <v>479</v>
      </c>
      <c r="D80" s="62">
        <v>477</v>
      </c>
      <c r="E80" s="20">
        <v>0.48049999999999998</v>
      </c>
      <c r="F80" s="21">
        <f t="shared" si="9"/>
        <v>2.9288702928870293E-2</v>
      </c>
      <c r="G80" s="21">
        <f t="shared" si="7"/>
        <v>2.8849740249302969E-2</v>
      </c>
      <c r="H80" s="16">
        <f t="shared" si="13"/>
        <v>79705.048429269664</v>
      </c>
      <c r="I80" s="16">
        <f t="shared" si="10"/>
        <v>2299.4699437425434</v>
      </c>
      <c r="J80" s="16">
        <f t="shared" si="8"/>
        <v>78510.473793495417</v>
      </c>
      <c r="K80" s="16">
        <f t="shared" si="11"/>
        <v>1095702.7846974102</v>
      </c>
      <c r="L80" s="23">
        <f t="shared" si="12"/>
        <v>13.746968432868313</v>
      </c>
    </row>
    <row r="81" spans="1:12" x14ac:dyDescent="0.25">
      <c r="A81" s="19">
        <v>72</v>
      </c>
      <c r="B81" s="11">
        <v>10</v>
      </c>
      <c r="C81" s="62">
        <v>456</v>
      </c>
      <c r="D81" s="62">
        <v>460</v>
      </c>
      <c r="E81" s="20">
        <v>0.30680000000000002</v>
      </c>
      <c r="F81" s="21">
        <f t="shared" si="9"/>
        <v>2.1834061135371178E-2</v>
      </c>
      <c r="G81" s="21">
        <f t="shared" si="7"/>
        <v>2.1508521676288143E-2</v>
      </c>
      <c r="H81" s="16">
        <f t="shared" si="13"/>
        <v>77405.578485527119</v>
      </c>
      <c r="I81" s="16">
        <f t="shared" si="10"/>
        <v>1664.8795627215832</v>
      </c>
      <c r="J81" s="16">
        <f t="shared" si="8"/>
        <v>76251.483972648508</v>
      </c>
      <c r="K81" s="16">
        <f t="shared" si="11"/>
        <v>1017192.3109039149</v>
      </c>
      <c r="L81" s="23">
        <f t="shared" si="12"/>
        <v>13.141072398213574</v>
      </c>
    </row>
    <row r="82" spans="1:12" x14ac:dyDescent="0.25">
      <c r="A82" s="19">
        <v>73</v>
      </c>
      <c r="B82" s="11">
        <v>10</v>
      </c>
      <c r="C82" s="62">
        <v>425</v>
      </c>
      <c r="D82" s="62">
        <v>440</v>
      </c>
      <c r="E82" s="20">
        <v>0.62439999999999996</v>
      </c>
      <c r="F82" s="21">
        <f t="shared" si="9"/>
        <v>2.3121387283236993E-2</v>
      </c>
      <c r="G82" s="21">
        <f t="shared" si="7"/>
        <v>2.2922320839140319E-2</v>
      </c>
      <c r="H82" s="16">
        <f t="shared" si="13"/>
        <v>75740.698922805532</v>
      </c>
      <c r="I82" s="16">
        <f t="shared" si="10"/>
        <v>1736.152601289278</v>
      </c>
      <c r="J82" s="16">
        <f t="shared" si="8"/>
        <v>75088.600005761284</v>
      </c>
      <c r="K82" s="16">
        <f t="shared" si="11"/>
        <v>940940.82693126635</v>
      </c>
      <c r="L82" s="23">
        <f t="shared" si="12"/>
        <v>12.423186481158137</v>
      </c>
    </row>
    <row r="83" spans="1:12" x14ac:dyDescent="0.25">
      <c r="A83" s="19">
        <v>74</v>
      </c>
      <c r="B83" s="11">
        <v>10</v>
      </c>
      <c r="C83" s="62">
        <v>346</v>
      </c>
      <c r="D83" s="62">
        <v>413</v>
      </c>
      <c r="E83" s="20">
        <v>0.35099999999999998</v>
      </c>
      <c r="F83" s="21">
        <f t="shared" si="9"/>
        <v>2.6350461133069828E-2</v>
      </c>
      <c r="G83" s="21">
        <f t="shared" si="7"/>
        <v>2.5907406927640615E-2</v>
      </c>
      <c r="H83" s="16">
        <f t="shared" si="13"/>
        <v>74004.54632151626</v>
      </c>
      <c r="I83" s="16">
        <f t="shared" si="10"/>
        <v>1917.2658960469512</v>
      </c>
      <c r="J83" s="16">
        <f t="shared" si="8"/>
        <v>72760.240754981787</v>
      </c>
      <c r="K83" s="16">
        <f t="shared" si="11"/>
        <v>865852.22692550509</v>
      </c>
      <c r="L83" s="23">
        <f t="shared" si="12"/>
        <v>11.699986959770944</v>
      </c>
    </row>
    <row r="84" spans="1:12" x14ac:dyDescent="0.25">
      <c r="A84" s="19">
        <v>75</v>
      </c>
      <c r="B84" s="11">
        <v>11</v>
      </c>
      <c r="C84" s="62">
        <v>307</v>
      </c>
      <c r="D84" s="62">
        <v>336</v>
      </c>
      <c r="E84" s="20">
        <v>0.39100000000000001</v>
      </c>
      <c r="F84" s="21">
        <f t="shared" si="9"/>
        <v>3.4214618973561428E-2</v>
      </c>
      <c r="G84" s="21">
        <f t="shared" si="7"/>
        <v>3.3516250811245617E-2</v>
      </c>
      <c r="H84" s="16">
        <f t="shared" si="13"/>
        <v>72087.280425469304</v>
      </c>
      <c r="I84" s="16">
        <f t="shared" si="10"/>
        <v>2416.0953710406257</v>
      </c>
      <c r="J84" s="16">
        <f t="shared" si="8"/>
        <v>70615.87834450556</v>
      </c>
      <c r="K84" s="16">
        <f t="shared" si="11"/>
        <v>793091.98617052333</v>
      </c>
      <c r="L84" s="23">
        <f t="shared" si="12"/>
        <v>11.001829747073026</v>
      </c>
    </row>
    <row r="85" spans="1:12" x14ac:dyDescent="0.25">
      <c r="A85" s="19">
        <v>76</v>
      </c>
      <c r="B85" s="11">
        <v>12</v>
      </c>
      <c r="C85" s="62">
        <v>284</v>
      </c>
      <c r="D85" s="62">
        <v>293</v>
      </c>
      <c r="E85" s="20">
        <v>0.56879999999999997</v>
      </c>
      <c r="F85" s="21">
        <f t="shared" si="9"/>
        <v>4.1594454072790298E-2</v>
      </c>
      <c r="G85" s="21">
        <f t="shared" si="7"/>
        <v>4.0861580035576821E-2</v>
      </c>
      <c r="H85" s="16">
        <f t="shared" si="13"/>
        <v>69671.185054428672</v>
      </c>
      <c r="I85" s="16">
        <f t="shared" si="10"/>
        <v>2846.8747042750206</v>
      </c>
      <c r="J85" s="16">
        <f t="shared" si="8"/>
        <v>68443.612681945291</v>
      </c>
      <c r="K85" s="16">
        <f t="shared" si="11"/>
        <v>722476.10782601777</v>
      </c>
      <c r="L85" s="23">
        <f t="shared" si="12"/>
        <v>10.369797890786606</v>
      </c>
    </row>
    <row r="86" spans="1:12" x14ac:dyDescent="0.25">
      <c r="A86" s="19">
        <v>77</v>
      </c>
      <c r="B86" s="11">
        <v>11</v>
      </c>
      <c r="C86" s="62">
        <v>268</v>
      </c>
      <c r="D86" s="62">
        <v>274</v>
      </c>
      <c r="E86" s="20">
        <v>0.42349999999999999</v>
      </c>
      <c r="F86" s="21">
        <f t="shared" si="9"/>
        <v>4.0590405904059039E-2</v>
      </c>
      <c r="G86" s="21">
        <f t="shared" si="7"/>
        <v>3.9662293598325522E-2</v>
      </c>
      <c r="H86" s="16">
        <f t="shared" si="13"/>
        <v>66824.310350153653</v>
      </c>
      <c r="I86" s="16">
        <f t="shared" si="10"/>
        <v>2650.4054166134174</v>
      </c>
      <c r="J86" s="16">
        <f t="shared" si="8"/>
        <v>65296.351627476019</v>
      </c>
      <c r="K86" s="16">
        <f t="shared" si="11"/>
        <v>654032.49514407245</v>
      </c>
      <c r="L86" s="23">
        <f t="shared" si="12"/>
        <v>9.7873437333957991</v>
      </c>
    </row>
    <row r="87" spans="1:12" x14ac:dyDescent="0.25">
      <c r="A87" s="19">
        <v>78</v>
      </c>
      <c r="B87" s="11">
        <v>10</v>
      </c>
      <c r="C87" s="62">
        <v>167</v>
      </c>
      <c r="D87" s="62">
        <v>252</v>
      </c>
      <c r="E87" s="20">
        <v>0.36509999999999998</v>
      </c>
      <c r="F87" s="21">
        <f t="shared" si="9"/>
        <v>4.77326968973747E-2</v>
      </c>
      <c r="G87" s="21">
        <f t="shared" si="7"/>
        <v>4.6328683477801613E-2</v>
      </c>
      <c r="H87" s="16">
        <f t="shared" si="13"/>
        <v>64173.904933540238</v>
      </c>
      <c r="I87" s="16">
        <f t="shared" si="10"/>
        <v>2973.0925292005172</v>
      </c>
      <c r="J87" s="16">
        <f t="shared" si="8"/>
        <v>62286.288486750826</v>
      </c>
      <c r="K87" s="16">
        <f t="shared" si="11"/>
        <v>588736.14351659641</v>
      </c>
      <c r="L87" s="23">
        <f t="shared" si="12"/>
        <v>9.1740738564421651</v>
      </c>
    </row>
    <row r="88" spans="1:12" x14ac:dyDescent="0.25">
      <c r="A88" s="19">
        <v>79</v>
      </c>
      <c r="B88" s="11">
        <v>8</v>
      </c>
      <c r="C88" s="62">
        <v>167</v>
      </c>
      <c r="D88" s="62">
        <v>158</v>
      </c>
      <c r="E88" s="20">
        <v>0.5212</v>
      </c>
      <c r="F88" s="21">
        <f t="shared" si="9"/>
        <v>4.9230769230769231E-2</v>
      </c>
      <c r="G88" s="21">
        <f t="shared" si="7"/>
        <v>4.8097040589092553E-2</v>
      </c>
      <c r="H88" s="16">
        <f t="shared" si="13"/>
        <v>61200.812404339718</v>
      </c>
      <c r="I88" s="16">
        <f t="shared" si="10"/>
        <v>2943.5779582969662</v>
      </c>
      <c r="J88" s="16">
        <f t="shared" si="8"/>
        <v>59791.427277907133</v>
      </c>
      <c r="K88" s="16">
        <f t="shared" si="11"/>
        <v>526449.85502984561</v>
      </c>
      <c r="L88" s="23">
        <f t="shared" si="12"/>
        <v>8.6020076261686249</v>
      </c>
    </row>
    <row r="89" spans="1:12" x14ac:dyDescent="0.25">
      <c r="A89" s="19">
        <v>80</v>
      </c>
      <c r="B89" s="11">
        <v>8</v>
      </c>
      <c r="C89" s="62">
        <v>211</v>
      </c>
      <c r="D89" s="62">
        <v>160</v>
      </c>
      <c r="E89" s="20">
        <v>0.35870000000000002</v>
      </c>
      <c r="F89" s="21">
        <f t="shared" si="9"/>
        <v>4.3126684636118601E-2</v>
      </c>
      <c r="G89" s="21">
        <f t="shared" si="7"/>
        <v>4.1966024306721285E-2</v>
      </c>
      <c r="H89" s="16">
        <f t="shared" si="13"/>
        <v>58257.234446042756</v>
      </c>
      <c r="I89" s="16">
        <f t="shared" si="10"/>
        <v>2444.8245168049907</v>
      </c>
      <c r="J89" s="16">
        <f t="shared" si="8"/>
        <v>56689.368483415717</v>
      </c>
      <c r="K89" s="16">
        <f t="shared" si="11"/>
        <v>466658.42775193846</v>
      </c>
      <c r="L89" s="23">
        <f t="shared" si="12"/>
        <v>8.0103086284357126</v>
      </c>
    </row>
    <row r="90" spans="1:12" x14ac:dyDescent="0.25">
      <c r="A90" s="19">
        <v>81</v>
      </c>
      <c r="B90" s="11">
        <v>15</v>
      </c>
      <c r="C90" s="62">
        <v>120</v>
      </c>
      <c r="D90" s="62">
        <v>190</v>
      </c>
      <c r="E90" s="20">
        <v>0.65080000000000005</v>
      </c>
      <c r="F90" s="21">
        <f t="shared" si="9"/>
        <v>9.6774193548387094E-2</v>
      </c>
      <c r="G90" s="21">
        <f t="shared" si="7"/>
        <v>9.3610754003419908E-2</v>
      </c>
      <c r="H90" s="16">
        <f t="shared" si="13"/>
        <v>55812.409929237765</v>
      </c>
      <c r="I90" s="16">
        <f t="shared" si="10"/>
        <v>5224.6417762239071</v>
      </c>
      <c r="J90" s="16">
        <f t="shared" si="8"/>
        <v>53987.96502098038</v>
      </c>
      <c r="K90" s="16">
        <f t="shared" si="11"/>
        <v>409969.05926852277</v>
      </c>
      <c r="L90" s="23">
        <f t="shared" si="12"/>
        <v>7.3454821210606296</v>
      </c>
    </row>
    <row r="91" spans="1:12" x14ac:dyDescent="0.25">
      <c r="A91" s="19">
        <v>82</v>
      </c>
      <c r="B91" s="11">
        <v>9</v>
      </c>
      <c r="C91" s="62">
        <v>94</v>
      </c>
      <c r="D91" s="62">
        <v>108</v>
      </c>
      <c r="E91" s="20">
        <v>0.47839999999999999</v>
      </c>
      <c r="F91" s="21">
        <f t="shared" si="9"/>
        <v>8.9108910891089105E-2</v>
      </c>
      <c r="G91" s="21">
        <f t="shared" si="7"/>
        <v>8.5151152757383552E-2</v>
      </c>
      <c r="H91" s="16">
        <f t="shared" si="13"/>
        <v>50587.768153013858</v>
      </c>
      <c r="I91" s="16">
        <f t="shared" si="10"/>
        <v>4307.6067736523855</v>
      </c>
      <c r="J91" s="16">
        <f t="shared" si="8"/>
        <v>48340.920459876776</v>
      </c>
      <c r="K91" s="16">
        <f t="shared" si="11"/>
        <v>355981.09424754238</v>
      </c>
      <c r="L91" s="23">
        <f t="shared" si="12"/>
        <v>7.036900564001936</v>
      </c>
    </row>
    <row r="92" spans="1:12" x14ac:dyDescent="0.25">
      <c r="A92" s="19">
        <v>83</v>
      </c>
      <c r="B92" s="11">
        <v>8</v>
      </c>
      <c r="C92" s="62">
        <v>113</v>
      </c>
      <c r="D92" s="62">
        <v>88</v>
      </c>
      <c r="E92" s="20">
        <v>0.54520000000000002</v>
      </c>
      <c r="F92" s="21">
        <f t="shared" si="9"/>
        <v>7.9601990049751242E-2</v>
      </c>
      <c r="G92" s="21">
        <f t="shared" si="7"/>
        <v>7.6820846104799001E-2</v>
      </c>
      <c r="H92" s="16">
        <f t="shared" si="13"/>
        <v>46280.161379361474</v>
      </c>
      <c r="I92" s="16">
        <f t="shared" si="10"/>
        <v>3555.2811550291899</v>
      </c>
      <c r="J92" s="16">
        <f t="shared" si="8"/>
        <v>44663.219510054201</v>
      </c>
      <c r="K92" s="16">
        <f t="shared" si="11"/>
        <v>307640.17378766561</v>
      </c>
      <c r="L92" s="23">
        <f t="shared" si="12"/>
        <v>6.6473444477844241</v>
      </c>
    </row>
    <row r="93" spans="1:12" x14ac:dyDescent="0.25">
      <c r="A93" s="19">
        <v>84</v>
      </c>
      <c r="B93" s="11">
        <v>7</v>
      </c>
      <c r="C93" s="62">
        <v>94</v>
      </c>
      <c r="D93" s="62">
        <v>106</v>
      </c>
      <c r="E93" s="20">
        <v>0.75629999999999997</v>
      </c>
      <c r="F93" s="21">
        <f t="shared" si="9"/>
        <v>7.0000000000000007E-2</v>
      </c>
      <c r="G93" s="21">
        <f t="shared" si="7"/>
        <v>6.8825898989144194E-2</v>
      </c>
      <c r="H93" s="16">
        <f t="shared" si="13"/>
        <v>42724.880224332286</v>
      </c>
      <c r="I93" s="16">
        <f t="shared" si="10"/>
        <v>2940.5782906431782</v>
      </c>
      <c r="J93" s="16">
        <f t="shared" si="8"/>
        <v>42008.261294902542</v>
      </c>
      <c r="K93" s="16">
        <f t="shared" si="11"/>
        <v>262976.9542776114</v>
      </c>
      <c r="L93" s="23">
        <f t="shared" si="12"/>
        <v>6.1551244356173322</v>
      </c>
    </row>
    <row r="94" spans="1:12" x14ac:dyDescent="0.25">
      <c r="A94" s="19">
        <v>85</v>
      </c>
      <c r="B94" s="11">
        <v>13</v>
      </c>
      <c r="C94" s="62">
        <v>70</v>
      </c>
      <c r="D94" s="62">
        <v>82</v>
      </c>
      <c r="E94" s="20">
        <v>0.54269999999999996</v>
      </c>
      <c r="F94" s="21">
        <f t="shared" si="9"/>
        <v>0.17105263157894737</v>
      </c>
      <c r="G94" s="21">
        <f t="shared" si="7"/>
        <v>0.15864318584805157</v>
      </c>
      <c r="H94" s="16">
        <f t="shared" si="13"/>
        <v>39784.301933689108</v>
      </c>
      <c r="I94" s="16">
        <f t="shared" si="10"/>
        <v>6311.5084055012385</v>
      </c>
      <c r="J94" s="16">
        <f t="shared" si="8"/>
        <v>36898.049139853392</v>
      </c>
      <c r="K94" s="16">
        <f t="shared" si="11"/>
        <v>220968.69298270886</v>
      </c>
      <c r="L94" s="23">
        <f t="shared" si="12"/>
        <v>5.5541679065026877</v>
      </c>
    </row>
    <row r="95" spans="1:12" x14ac:dyDescent="0.25">
      <c r="A95" s="19">
        <v>86</v>
      </c>
      <c r="B95" s="11">
        <v>7</v>
      </c>
      <c r="C95" s="62">
        <v>67</v>
      </c>
      <c r="D95" s="62">
        <v>64</v>
      </c>
      <c r="E95" s="20">
        <v>0.53249999999999997</v>
      </c>
      <c r="F95" s="21">
        <f t="shared" si="9"/>
        <v>0.10687022900763359</v>
      </c>
      <c r="G95" s="21">
        <f t="shared" si="7"/>
        <v>0.10178487040604893</v>
      </c>
      <c r="H95" s="16">
        <f t="shared" si="13"/>
        <v>33472.793528187867</v>
      </c>
      <c r="I95" s="16">
        <f t="shared" si="10"/>
        <v>3407.0239513950355</v>
      </c>
      <c r="J95" s="16">
        <f t="shared" si="8"/>
        <v>31880.009830910687</v>
      </c>
      <c r="K95" s="16">
        <f t="shared" si="11"/>
        <v>184070.64384285547</v>
      </c>
      <c r="L95" s="23">
        <f t="shared" si="12"/>
        <v>5.4991120979444759</v>
      </c>
    </row>
    <row r="96" spans="1:12" x14ac:dyDescent="0.25">
      <c r="A96" s="19">
        <v>87</v>
      </c>
      <c r="B96" s="11">
        <v>9</v>
      </c>
      <c r="C96" s="62">
        <v>71</v>
      </c>
      <c r="D96" s="62">
        <v>60</v>
      </c>
      <c r="E96" s="20">
        <v>0.4617</v>
      </c>
      <c r="F96" s="21">
        <f t="shared" si="9"/>
        <v>0.13740458015267176</v>
      </c>
      <c r="G96" s="21">
        <f t="shared" si="7"/>
        <v>0.12794140852118213</v>
      </c>
      <c r="H96" s="16">
        <f t="shared" si="13"/>
        <v>30065.769576792831</v>
      </c>
      <c r="I96" s="16">
        <f t="shared" si="10"/>
        <v>3846.6569079281808</v>
      </c>
      <c r="J96" s="16">
        <f t="shared" si="8"/>
        <v>27995.114163255093</v>
      </c>
      <c r="K96" s="16">
        <f t="shared" si="11"/>
        <v>152190.63401194479</v>
      </c>
      <c r="L96" s="23">
        <f t="shared" si="12"/>
        <v>5.0619237809039053</v>
      </c>
    </row>
    <row r="97" spans="1:12" x14ac:dyDescent="0.25">
      <c r="A97" s="19">
        <v>88</v>
      </c>
      <c r="B97" s="11">
        <v>6</v>
      </c>
      <c r="C97" s="62">
        <v>50</v>
      </c>
      <c r="D97" s="62">
        <v>60</v>
      </c>
      <c r="E97" s="20">
        <v>0.54759999999999998</v>
      </c>
      <c r="F97" s="21">
        <f t="shared" si="9"/>
        <v>0.10909090909090909</v>
      </c>
      <c r="G97" s="21">
        <f t="shared" si="7"/>
        <v>0.10396019017784124</v>
      </c>
      <c r="H97" s="16">
        <f t="shared" si="13"/>
        <v>26219.112668864651</v>
      </c>
      <c r="I97" s="16">
        <f t="shared" si="10"/>
        <v>2725.7439393494155</v>
      </c>
      <c r="J97" s="16">
        <f t="shared" si="8"/>
        <v>24985.986110702976</v>
      </c>
      <c r="K97" s="16">
        <f t="shared" si="11"/>
        <v>124195.51984868968</v>
      </c>
      <c r="L97" s="23">
        <f t="shared" si="12"/>
        <v>4.7368315403050456</v>
      </c>
    </row>
    <row r="98" spans="1:12" x14ac:dyDescent="0.25">
      <c r="A98" s="19">
        <v>89</v>
      </c>
      <c r="B98" s="11">
        <v>5</v>
      </c>
      <c r="C98" s="62">
        <v>32</v>
      </c>
      <c r="D98" s="62">
        <v>46</v>
      </c>
      <c r="E98" s="20">
        <v>0.3962</v>
      </c>
      <c r="F98" s="21">
        <f t="shared" si="9"/>
        <v>0.12820512820512819</v>
      </c>
      <c r="G98" s="21">
        <f t="shared" si="7"/>
        <v>0.11899378852423903</v>
      </c>
      <c r="H98" s="16">
        <f t="shared" si="13"/>
        <v>23493.368729515234</v>
      </c>
      <c r="I98" s="16">
        <f t="shared" si="10"/>
        <v>2795.5649503219061</v>
      </c>
      <c r="J98" s="16">
        <f t="shared" si="8"/>
        <v>21805.406612510866</v>
      </c>
      <c r="K98" s="16">
        <f>K99+J98</f>
        <v>99209.533737986712</v>
      </c>
      <c r="L98" s="23">
        <f t="shared" si="12"/>
        <v>4.2228739045562076</v>
      </c>
    </row>
    <row r="99" spans="1:12" x14ac:dyDescent="0.25">
      <c r="A99" s="19">
        <v>90</v>
      </c>
      <c r="B99" s="11">
        <v>10</v>
      </c>
      <c r="C99" s="62">
        <v>38</v>
      </c>
      <c r="D99" s="62">
        <v>25</v>
      </c>
      <c r="E99" s="20">
        <v>0.73570000000000002</v>
      </c>
      <c r="F99" s="25">
        <f t="shared" si="9"/>
        <v>0.31746031746031744</v>
      </c>
      <c r="G99" s="25">
        <f t="shared" si="7"/>
        <v>0.29288580382508855</v>
      </c>
      <c r="H99" s="26">
        <f t="shared" si="13"/>
        <v>20697.803779193328</v>
      </c>
      <c r="I99" s="26">
        <f t="shared" si="10"/>
        <v>6062.0928972829934</v>
      </c>
      <c r="J99" s="26">
        <f t="shared" si="8"/>
        <v>19095.592626441434</v>
      </c>
      <c r="K99" s="26">
        <f t="shared" ref="K99:K102" si="14">K100+J99</f>
        <v>77404.127125475847</v>
      </c>
      <c r="L99" s="27">
        <f t="shared" si="12"/>
        <v>3.7397265889285856</v>
      </c>
    </row>
    <row r="100" spans="1:12" x14ac:dyDescent="0.25">
      <c r="A100" s="19">
        <v>91</v>
      </c>
      <c r="B100" s="11">
        <v>3</v>
      </c>
      <c r="C100" s="62">
        <v>29</v>
      </c>
      <c r="D100" s="62">
        <v>26</v>
      </c>
      <c r="E100" s="20">
        <v>0.45079999999999998</v>
      </c>
      <c r="F100" s="25">
        <f t="shared" si="9"/>
        <v>0.10909090909090909</v>
      </c>
      <c r="G100" s="25">
        <f t="shared" si="7"/>
        <v>0.10292442602478419</v>
      </c>
      <c r="H100" s="26">
        <f t="shared" si="13"/>
        <v>14635.710881910334</v>
      </c>
      <c r="I100" s="26">
        <f t="shared" si="10"/>
        <v>1506.3721419853091</v>
      </c>
      <c r="J100" s="26">
        <f t="shared" si="8"/>
        <v>13808.411301532002</v>
      </c>
      <c r="K100" s="26">
        <f t="shared" si="14"/>
        <v>58308.534499034409</v>
      </c>
      <c r="L100" s="27">
        <f t="shared" si="12"/>
        <v>3.9839905946149474</v>
      </c>
    </row>
    <row r="101" spans="1:12" x14ac:dyDescent="0.25">
      <c r="A101" s="19">
        <v>92</v>
      </c>
      <c r="B101" s="11">
        <v>7</v>
      </c>
      <c r="C101" s="62">
        <v>20</v>
      </c>
      <c r="D101" s="62">
        <v>24</v>
      </c>
      <c r="E101" s="20">
        <v>0.71399999999999997</v>
      </c>
      <c r="F101" s="25">
        <f t="shared" si="9"/>
        <v>0.31818181818181818</v>
      </c>
      <c r="G101" s="25">
        <f t="shared" si="7"/>
        <v>0.29164236313640529</v>
      </c>
      <c r="H101" s="26">
        <f t="shared" si="13"/>
        <v>13129.338739925024</v>
      </c>
      <c r="I101" s="26">
        <f t="shared" si="10"/>
        <v>3829.0713765300879</v>
      </c>
      <c r="J101" s="26">
        <f t="shared" si="8"/>
        <v>12034.22432623742</v>
      </c>
      <c r="K101" s="26">
        <f t="shared" si="14"/>
        <v>44500.123197502406</v>
      </c>
      <c r="L101" s="27">
        <f t="shared" si="12"/>
        <v>3.3893651522739616</v>
      </c>
    </row>
    <row r="102" spans="1:12" x14ac:dyDescent="0.25">
      <c r="A102" s="19">
        <v>93</v>
      </c>
      <c r="B102" s="11">
        <v>4</v>
      </c>
      <c r="C102" s="62">
        <v>14</v>
      </c>
      <c r="D102" s="62">
        <v>15</v>
      </c>
      <c r="E102" s="20">
        <v>0.31419999999999998</v>
      </c>
      <c r="F102" s="25">
        <f t="shared" si="9"/>
        <v>0.27586206896551724</v>
      </c>
      <c r="G102" s="25">
        <f t="shared" si="7"/>
        <v>0.23197550338684234</v>
      </c>
      <c r="H102" s="26">
        <f t="shared" si="13"/>
        <v>9300.2673633949362</v>
      </c>
      <c r="I102" s="26">
        <f t="shared" si="10"/>
        <v>2157.4342032557611</v>
      </c>
      <c r="J102" s="26">
        <f t="shared" si="8"/>
        <v>7820.6989868021346</v>
      </c>
      <c r="K102" s="26">
        <f t="shared" si="14"/>
        <v>32465.898871264988</v>
      </c>
      <c r="L102" s="27">
        <f t="shared" si="12"/>
        <v>3.4908565101093774</v>
      </c>
    </row>
    <row r="103" spans="1:12" x14ac:dyDescent="0.25">
      <c r="A103" s="19">
        <v>94</v>
      </c>
      <c r="B103" s="11">
        <v>5</v>
      </c>
      <c r="C103" s="62">
        <v>11</v>
      </c>
      <c r="D103" s="62">
        <v>12</v>
      </c>
      <c r="E103" s="20">
        <v>0.48270000000000002</v>
      </c>
      <c r="F103" s="25">
        <f t="shared" si="9"/>
        <v>0.43478260869565216</v>
      </c>
      <c r="G103" s="25">
        <f t="shared" si="7"/>
        <v>0.35494977460689309</v>
      </c>
      <c r="H103" s="26">
        <f t="shared" si="13"/>
        <v>7142.8331601391747</v>
      </c>
      <c r="I103" s="26">
        <f t="shared" si="10"/>
        <v>2535.3470202460421</v>
      </c>
      <c r="J103" s="26">
        <f t="shared" si="8"/>
        <v>5831.2981465658968</v>
      </c>
      <c r="K103" s="26">
        <f>K104+J103</f>
        <v>24645.199884462854</v>
      </c>
      <c r="L103" s="27">
        <f t="shared" si="12"/>
        <v>3.4503395686177072</v>
      </c>
    </row>
    <row r="104" spans="1:12" x14ac:dyDescent="0.25">
      <c r="A104" s="19" t="s">
        <v>26</v>
      </c>
      <c r="B104" s="11">
        <v>6</v>
      </c>
      <c r="C104" s="11">
        <v>23</v>
      </c>
      <c r="D104" s="11">
        <v>26</v>
      </c>
      <c r="E104" s="24"/>
      <c r="F104" s="25">
        <f>B104/((C104+D104)/2)</f>
        <v>0.24489795918367346</v>
      </c>
      <c r="G104" s="25">
        <v>1</v>
      </c>
      <c r="H104" s="26">
        <f t="shared" si="13"/>
        <v>4607.4861398931325</v>
      </c>
      <c r="I104" s="26">
        <f>H104*G104</f>
        <v>4607.4861398931325</v>
      </c>
      <c r="J104" s="26">
        <f>H104/F104</f>
        <v>18813.901737896958</v>
      </c>
      <c r="K104" s="26">
        <f>J104</f>
        <v>18813.901737896958</v>
      </c>
      <c r="L104" s="27">
        <f>K104/H104</f>
        <v>4.083333333333333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2.453125" style="13" customWidth="1"/>
    <col min="8" max="11" width="12.453125" style="12" customWidth="1"/>
    <col min="12" max="12" width="12.453125" style="13" customWidth="1"/>
    <col min="13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57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75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43831</v>
      </c>
      <c r="D7" s="67">
        <v>44197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62">
        <v>720</v>
      </c>
      <c r="D9" s="62">
        <v>648</v>
      </c>
      <c r="E9" s="20">
        <v>0.33329999999999999</v>
      </c>
      <c r="F9" s="21">
        <f>B9/((C9+D9)/2)</f>
        <v>1.4619883040935672E-3</v>
      </c>
      <c r="G9" s="21">
        <f t="shared" ref="G9:G72" si="0">F9/((1+(1-E9)*F9))</f>
        <v>1.4605646805956824E-3</v>
      </c>
      <c r="H9" s="16">
        <v>100000</v>
      </c>
      <c r="I9" s="16">
        <f>H9*G9</f>
        <v>146.05646805956823</v>
      </c>
      <c r="J9" s="16">
        <f t="shared" ref="J9:J72" si="1">H10+I9*E9</f>
        <v>99902.624152744684</v>
      </c>
      <c r="K9" s="16">
        <f>K10+J9</f>
        <v>7921470.1071262751</v>
      </c>
      <c r="L9" s="22">
        <f>K9/H9</f>
        <v>79.214701071262752</v>
      </c>
    </row>
    <row r="10" spans="1:13" x14ac:dyDescent="0.25">
      <c r="A10" s="19">
        <v>1</v>
      </c>
      <c r="B10" s="11">
        <v>0</v>
      </c>
      <c r="C10" s="62">
        <v>737</v>
      </c>
      <c r="D10" s="62">
        <v>715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99853.943531940429</v>
      </c>
      <c r="I10" s="16">
        <f t="shared" ref="I10:I73" si="3">H10*G10</f>
        <v>0</v>
      </c>
      <c r="J10" s="16">
        <f t="shared" si="1"/>
        <v>99853.943531940429</v>
      </c>
      <c r="K10" s="16">
        <f t="shared" ref="K10:K73" si="4">K11+J10</f>
        <v>7821567.48297353</v>
      </c>
      <c r="L10" s="23">
        <f t="shared" ref="L10:L73" si="5">K10/H10</f>
        <v>78.330080979442073</v>
      </c>
    </row>
    <row r="11" spans="1:13" x14ac:dyDescent="0.25">
      <c r="A11" s="19">
        <v>2</v>
      </c>
      <c r="B11" s="11">
        <v>0</v>
      </c>
      <c r="C11" s="62">
        <v>831</v>
      </c>
      <c r="D11" s="62">
        <v>731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99853.943531940429</v>
      </c>
      <c r="I11" s="16">
        <f t="shared" si="3"/>
        <v>0</v>
      </c>
      <c r="J11" s="16">
        <f t="shared" si="1"/>
        <v>99853.943531940429</v>
      </c>
      <c r="K11" s="16">
        <f t="shared" si="4"/>
        <v>7721713.5394415893</v>
      </c>
      <c r="L11" s="23">
        <f t="shared" si="5"/>
        <v>77.330080979442073</v>
      </c>
    </row>
    <row r="12" spans="1:13" x14ac:dyDescent="0.25">
      <c r="A12" s="19">
        <v>3</v>
      </c>
      <c r="B12" s="11">
        <v>0</v>
      </c>
      <c r="C12" s="62">
        <v>871</v>
      </c>
      <c r="D12" s="62">
        <v>803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99853.943531940429</v>
      </c>
      <c r="I12" s="16">
        <f t="shared" si="3"/>
        <v>0</v>
      </c>
      <c r="J12" s="16">
        <f t="shared" si="1"/>
        <v>99853.943531940429</v>
      </c>
      <c r="K12" s="16">
        <f t="shared" si="4"/>
        <v>7621859.5959096486</v>
      </c>
      <c r="L12" s="23">
        <f t="shared" si="5"/>
        <v>76.330080979442073</v>
      </c>
    </row>
    <row r="13" spans="1:13" x14ac:dyDescent="0.25">
      <c r="A13" s="19">
        <v>4</v>
      </c>
      <c r="B13" s="11">
        <v>0</v>
      </c>
      <c r="C13" s="62">
        <v>933</v>
      </c>
      <c r="D13" s="62">
        <v>866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99853.943531940429</v>
      </c>
      <c r="I13" s="16">
        <f t="shared" si="3"/>
        <v>0</v>
      </c>
      <c r="J13" s="16">
        <f t="shared" si="1"/>
        <v>99853.943531940429</v>
      </c>
      <c r="K13" s="16">
        <f t="shared" si="4"/>
        <v>7522005.6523777079</v>
      </c>
      <c r="L13" s="23">
        <f t="shared" si="5"/>
        <v>75.330080979442073</v>
      </c>
    </row>
    <row r="14" spans="1:13" x14ac:dyDescent="0.25">
      <c r="A14" s="19">
        <v>5</v>
      </c>
      <c r="B14" s="11">
        <v>0</v>
      </c>
      <c r="C14" s="62">
        <v>978</v>
      </c>
      <c r="D14" s="62">
        <v>913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99853.943531940429</v>
      </c>
      <c r="I14" s="16">
        <f t="shared" si="3"/>
        <v>0</v>
      </c>
      <c r="J14" s="16">
        <f t="shared" si="1"/>
        <v>99853.943531940429</v>
      </c>
      <c r="K14" s="16">
        <f t="shared" si="4"/>
        <v>7422151.7088457672</v>
      </c>
      <c r="L14" s="23">
        <f t="shared" si="5"/>
        <v>74.330080979442059</v>
      </c>
    </row>
    <row r="15" spans="1:13" x14ac:dyDescent="0.25">
      <c r="A15" s="19">
        <v>6</v>
      </c>
      <c r="B15" s="11">
        <v>0</v>
      </c>
      <c r="C15" s="62">
        <v>970</v>
      </c>
      <c r="D15" s="62">
        <v>964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99853.943531940429</v>
      </c>
      <c r="I15" s="16">
        <f t="shared" si="3"/>
        <v>0</v>
      </c>
      <c r="J15" s="16">
        <f t="shared" si="1"/>
        <v>99853.943531940429</v>
      </c>
      <c r="K15" s="16">
        <f t="shared" si="4"/>
        <v>7322297.7653138265</v>
      </c>
      <c r="L15" s="23">
        <f t="shared" si="5"/>
        <v>73.330080979442059</v>
      </c>
    </row>
    <row r="16" spans="1:13" x14ac:dyDescent="0.25">
      <c r="A16" s="19">
        <v>7</v>
      </c>
      <c r="B16" s="11">
        <v>0</v>
      </c>
      <c r="C16" s="62">
        <v>987</v>
      </c>
      <c r="D16" s="62">
        <v>954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99853.943531940429</v>
      </c>
      <c r="I16" s="16">
        <f t="shared" si="3"/>
        <v>0</v>
      </c>
      <c r="J16" s="16">
        <f t="shared" si="1"/>
        <v>99853.943531940429</v>
      </c>
      <c r="K16" s="16">
        <f t="shared" si="4"/>
        <v>7222443.8217818858</v>
      </c>
      <c r="L16" s="23">
        <f t="shared" si="5"/>
        <v>72.330080979442059</v>
      </c>
    </row>
    <row r="17" spans="1:12" x14ac:dyDescent="0.25">
      <c r="A17" s="19">
        <v>8</v>
      </c>
      <c r="B17" s="11">
        <v>0</v>
      </c>
      <c r="C17" s="62">
        <v>1080</v>
      </c>
      <c r="D17" s="62">
        <v>968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99853.943531940429</v>
      </c>
      <c r="I17" s="16">
        <f t="shared" si="3"/>
        <v>0</v>
      </c>
      <c r="J17" s="16">
        <f t="shared" si="1"/>
        <v>99853.943531940429</v>
      </c>
      <c r="K17" s="16">
        <f t="shared" si="4"/>
        <v>7122589.8782499451</v>
      </c>
      <c r="L17" s="23">
        <f t="shared" si="5"/>
        <v>71.330080979442059</v>
      </c>
    </row>
    <row r="18" spans="1:12" x14ac:dyDescent="0.25">
      <c r="A18" s="19">
        <v>9</v>
      </c>
      <c r="B18" s="11">
        <v>0</v>
      </c>
      <c r="C18" s="62">
        <v>1097</v>
      </c>
      <c r="D18" s="62">
        <v>1058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99853.943531940429</v>
      </c>
      <c r="I18" s="16">
        <f t="shared" si="3"/>
        <v>0</v>
      </c>
      <c r="J18" s="16">
        <f t="shared" si="1"/>
        <v>99853.943531940429</v>
      </c>
      <c r="K18" s="16">
        <f t="shared" si="4"/>
        <v>7022735.9347180044</v>
      </c>
      <c r="L18" s="23">
        <f t="shared" si="5"/>
        <v>70.330080979442059</v>
      </c>
    </row>
    <row r="19" spans="1:12" x14ac:dyDescent="0.25">
      <c r="A19" s="19">
        <v>10</v>
      </c>
      <c r="B19" s="11">
        <v>0</v>
      </c>
      <c r="C19" s="62">
        <v>1023</v>
      </c>
      <c r="D19" s="62">
        <v>1068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99853.943531940429</v>
      </c>
      <c r="I19" s="16">
        <f t="shared" si="3"/>
        <v>0</v>
      </c>
      <c r="J19" s="16">
        <f t="shared" si="1"/>
        <v>99853.943531940429</v>
      </c>
      <c r="K19" s="16">
        <f t="shared" si="4"/>
        <v>6922881.9911860637</v>
      </c>
      <c r="L19" s="23">
        <f t="shared" si="5"/>
        <v>69.330080979442045</v>
      </c>
    </row>
    <row r="20" spans="1:12" x14ac:dyDescent="0.25">
      <c r="A20" s="19">
        <v>11</v>
      </c>
      <c r="B20" s="11">
        <v>0</v>
      </c>
      <c r="C20" s="62">
        <v>995</v>
      </c>
      <c r="D20" s="62">
        <v>987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99853.943531940429</v>
      </c>
      <c r="I20" s="16">
        <f t="shared" si="3"/>
        <v>0</v>
      </c>
      <c r="J20" s="16">
        <f t="shared" si="1"/>
        <v>99853.943531940429</v>
      </c>
      <c r="K20" s="16">
        <f t="shared" si="4"/>
        <v>6823028.047654123</v>
      </c>
      <c r="L20" s="23">
        <f t="shared" si="5"/>
        <v>68.330080979442045</v>
      </c>
    </row>
    <row r="21" spans="1:12" x14ac:dyDescent="0.25">
      <c r="A21" s="19">
        <v>12</v>
      </c>
      <c r="B21" s="11">
        <v>0</v>
      </c>
      <c r="C21" s="62">
        <v>886</v>
      </c>
      <c r="D21" s="62">
        <v>978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99853.943531940429</v>
      </c>
      <c r="I21" s="16">
        <f t="shared" si="3"/>
        <v>0</v>
      </c>
      <c r="J21" s="16">
        <f t="shared" si="1"/>
        <v>99853.943531940429</v>
      </c>
      <c r="K21" s="16">
        <f t="shared" si="4"/>
        <v>6723174.1041221824</v>
      </c>
      <c r="L21" s="23">
        <f t="shared" si="5"/>
        <v>67.330080979442045</v>
      </c>
    </row>
    <row r="22" spans="1:12" x14ac:dyDescent="0.25">
      <c r="A22" s="19">
        <v>13</v>
      </c>
      <c r="B22" s="63">
        <v>1</v>
      </c>
      <c r="C22" s="62">
        <v>796</v>
      </c>
      <c r="D22" s="62">
        <v>874</v>
      </c>
      <c r="E22" s="20">
        <v>0.4153</v>
      </c>
      <c r="F22" s="21">
        <f t="shared" si="2"/>
        <v>1.1976047904191617E-3</v>
      </c>
      <c r="G22" s="21">
        <f t="shared" si="0"/>
        <v>1.196766767031517E-3</v>
      </c>
      <c r="H22" s="16">
        <f t="shared" si="6"/>
        <v>99853.943531940429</v>
      </c>
      <c r="I22" s="16">
        <f t="shared" si="3"/>
        <v>119.50188117606801</v>
      </c>
      <c r="J22" s="16">
        <f t="shared" si="1"/>
        <v>99784.070782016788</v>
      </c>
      <c r="K22" s="16">
        <f t="shared" si="4"/>
        <v>6623320.1605902417</v>
      </c>
      <c r="L22" s="23">
        <f t="shared" si="5"/>
        <v>66.330080979442045</v>
      </c>
    </row>
    <row r="23" spans="1:12" x14ac:dyDescent="0.25">
      <c r="A23" s="19">
        <v>14</v>
      </c>
      <c r="B23" s="11">
        <v>0</v>
      </c>
      <c r="C23" s="62">
        <v>723</v>
      </c>
      <c r="D23" s="62">
        <v>784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99734.441650764362</v>
      </c>
      <c r="I23" s="16">
        <f t="shared" si="3"/>
        <v>0</v>
      </c>
      <c r="J23" s="16">
        <f t="shared" si="1"/>
        <v>99734.441650764362</v>
      </c>
      <c r="K23" s="16">
        <f t="shared" si="4"/>
        <v>6523536.0898082247</v>
      </c>
      <c r="L23" s="23">
        <f t="shared" si="5"/>
        <v>65.409060118383167</v>
      </c>
    </row>
    <row r="24" spans="1:12" x14ac:dyDescent="0.25">
      <c r="A24" s="19">
        <v>15</v>
      </c>
      <c r="B24" s="11">
        <v>0</v>
      </c>
      <c r="C24" s="62">
        <v>767</v>
      </c>
      <c r="D24" s="62">
        <v>726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99734.441650764362</v>
      </c>
      <c r="I24" s="16">
        <f t="shared" si="3"/>
        <v>0</v>
      </c>
      <c r="J24" s="16">
        <f t="shared" si="1"/>
        <v>99734.441650764362</v>
      </c>
      <c r="K24" s="16">
        <f t="shared" si="4"/>
        <v>6423801.6481574606</v>
      </c>
      <c r="L24" s="23">
        <f t="shared" si="5"/>
        <v>64.409060118383181</v>
      </c>
    </row>
    <row r="25" spans="1:12" x14ac:dyDescent="0.25">
      <c r="A25" s="19">
        <v>16</v>
      </c>
      <c r="B25" s="11">
        <v>0</v>
      </c>
      <c r="C25" s="62">
        <v>729</v>
      </c>
      <c r="D25" s="62">
        <v>768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99734.441650764362</v>
      </c>
      <c r="I25" s="16">
        <f t="shared" si="3"/>
        <v>0</v>
      </c>
      <c r="J25" s="16">
        <f t="shared" si="1"/>
        <v>99734.441650764362</v>
      </c>
      <c r="K25" s="16">
        <f t="shared" si="4"/>
        <v>6324067.2065066965</v>
      </c>
      <c r="L25" s="23">
        <f t="shared" si="5"/>
        <v>63.409060118383174</v>
      </c>
    </row>
    <row r="26" spans="1:12" x14ac:dyDescent="0.25">
      <c r="A26" s="19">
        <v>17</v>
      </c>
      <c r="B26" s="11">
        <v>0</v>
      </c>
      <c r="C26" s="62">
        <v>670</v>
      </c>
      <c r="D26" s="62">
        <v>726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99734.441650764362</v>
      </c>
      <c r="I26" s="16">
        <f t="shared" si="3"/>
        <v>0</v>
      </c>
      <c r="J26" s="16">
        <f t="shared" si="1"/>
        <v>99734.441650764362</v>
      </c>
      <c r="K26" s="16">
        <f t="shared" si="4"/>
        <v>6224332.7648559324</v>
      </c>
      <c r="L26" s="23">
        <f t="shared" si="5"/>
        <v>62.409060118383181</v>
      </c>
    </row>
    <row r="27" spans="1:12" x14ac:dyDescent="0.25">
      <c r="A27" s="19">
        <v>18</v>
      </c>
      <c r="B27" s="11">
        <v>0</v>
      </c>
      <c r="C27" s="62">
        <v>677</v>
      </c>
      <c r="D27" s="62">
        <v>674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99734.441650764362</v>
      </c>
      <c r="I27" s="16">
        <f t="shared" si="3"/>
        <v>0</v>
      </c>
      <c r="J27" s="16">
        <f t="shared" si="1"/>
        <v>99734.441650764362</v>
      </c>
      <c r="K27" s="16">
        <f t="shared" si="4"/>
        <v>6124598.3232051684</v>
      </c>
      <c r="L27" s="23">
        <f t="shared" si="5"/>
        <v>61.409060118383181</v>
      </c>
    </row>
    <row r="28" spans="1:12" x14ac:dyDescent="0.25">
      <c r="A28" s="19">
        <v>19</v>
      </c>
      <c r="B28" s="11">
        <v>1</v>
      </c>
      <c r="C28" s="62">
        <v>700</v>
      </c>
      <c r="D28" s="62">
        <v>684</v>
      </c>
      <c r="E28" s="20">
        <v>0.1148</v>
      </c>
      <c r="F28" s="21">
        <f t="shared" si="2"/>
        <v>1.4450867052023121E-3</v>
      </c>
      <c r="G28" s="21">
        <f t="shared" si="0"/>
        <v>1.4432405252702756E-3</v>
      </c>
      <c r="H28" s="16">
        <f t="shared" si="6"/>
        <v>99734.441650764362</v>
      </c>
      <c r="I28" s="16">
        <f t="shared" si="3"/>
        <v>143.94078795558681</v>
      </c>
      <c r="J28" s="16">
        <f t="shared" si="1"/>
        <v>99607.025265266086</v>
      </c>
      <c r="K28" s="16">
        <f t="shared" si="4"/>
        <v>6024863.8815544043</v>
      </c>
      <c r="L28" s="23">
        <f t="shared" si="5"/>
        <v>60.409060118383188</v>
      </c>
    </row>
    <row r="29" spans="1:12" x14ac:dyDescent="0.25">
      <c r="A29" s="19">
        <v>20</v>
      </c>
      <c r="B29" s="11">
        <v>0</v>
      </c>
      <c r="C29" s="62">
        <v>673</v>
      </c>
      <c r="D29" s="62">
        <v>704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99590.500862808782</v>
      </c>
      <c r="I29" s="16">
        <f t="shared" si="3"/>
        <v>0</v>
      </c>
      <c r="J29" s="16">
        <f t="shared" si="1"/>
        <v>99590.500862808782</v>
      </c>
      <c r="K29" s="16">
        <f t="shared" si="4"/>
        <v>5925256.8562891381</v>
      </c>
      <c r="L29" s="23">
        <f t="shared" si="5"/>
        <v>59.496205009065022</v>
      </c>
    </row>
    <row r="30" spans="1:12" x14ac:dyDescent="0.25">
      <c r="A30" s="19">
        <v>21</v>
      </c>
      <c r="B30" s="11">
        <v>0</v>
      </c>
      <c r="C30" s="62">
        <v>688</v>
      </c>
      <c r="D30" s="62">
        <v>674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99590.500862808782</v>
      </c>
      <c r="I30" s="16">
        <f t="shared" si="3"/>
        <v>0</v>
      </c>
      <c r="J30" s="16">
        <f t="shared" si="1"/>
        <v>99590.500862808782</v>
      </c>
      <c r="K30" s="16">
        <f t="shared" si="4"/>
        <v>5825666.3554263292</v>
      </c>
      <c r="L30" s="23">
        <f t="shared" si="5"/>
        <v>58.496205009065022</v>
      </c>
    </row>
    <row r="31" spans="1:12" x14ac:dyDescent="0.25">
      <c r="A31" s="19">
        <v>22</v>
      </c>
      <c r="B31" s="11">
        <v>0</v>
      </c>
      <c r="C31" s="62">
        <v>666</v>
      </c>
      <c r="D31" s="62">
        <v>706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99590.500862808782</v>
      </c>
      <c r="I31" s="16">
        <f t="shared" si="3"/>
        <v>0</v>
      </c>
      <c r="J31" s="16">
        <f t="shared" si="1"/>
        <v>99590.500862808782</v>
      </c>
      <c r="K31" s="16">
        <f t="shared" si="4"/>
        <v>5726075.8545635203</v>
      </c>
      <c r="L31" s="23">
        <f t="shared" si="5"/>
        <v>57.496205009065015</v>
      </c>
    </row>
    <row r="32" spans="1:12" x14ac:dyDescent="0.25">
      <c r="A32" s="19">
        <v>23</v>
      </c>
      <c r="B32" s="11">
        <v>0</v>
      </c>
      <c r="C32" s="62">
        <v>628</v>
      </c>
      <c r="D32" s="62">
        <v>673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99590.500862808782</v>
      </c>
      <c r="I32" s="16">
        <f t="shared" si="3"/>
        <v>0</v>
      </c>
      <c r="J32" s="16">
        <f t="shared" si="1"/>
        <v>99590.500862808782</v>
      </c>
      <c r="K32" s="16">
        <f t="shared" si="4"/>
        <v>5626485.3537007114</v>
      </c>
      <c r="L32" s="23">
        <f t="shared" si="5"/>
        <v>56.496205009065015</v>
      </c>
    </row>
    <row r="33" spans="1:12" x14ac:dyDescent="0.25">
      <c r="A33" s="19">
        <v>24</v>
      </c>
      <c r="B33" s="11">
        <v>0</v>
      </c>
      <c r="C33" s="62">
        <v>682</v>
      </c>
      <c r="D33" s="62">
        <v>628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99590.500862808782</v>
      </c>
      <c r="I33" s="16">
        <f t="shared" si="3"/>
        <v>0</v>
      </c>
      <c r="J33" s="16">
        <f t="shared" si="1"/>
        <v>99590.500862808782</v>
      </c>
      <c r="K33" s="16">
        <f t="shared" si="4"/>
        <v>5526894.8528379025</v>
      </c>
      <c r="L33" s="23">
        <f t="shared" si="5"/>
        <v>55.496205009065015</v>
      </c>
    </row>
    <row r="34" spans="1:12" x14ac:dyDescent="0.25">
      <c r="A34" s="19">
        <v>25</v>
      </c>
      <c r="B34" s="11">
        <v>0</v>
      </c>
      <c r="C34" s="62">
        <v>700</v>
      </c>
      <c r="D34" s="62">
        <v>677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99590.500862808782</v>
      </c>
      <c r="I34" s="16">
        <f t="shared" si="3"/>
        <v>0</v>
      </c>
      <c r="J34" s="16">
        <f t="shared" si="1"/>
        <v>99590.500862808782</v>
      </c>
      <c r="K34" s="16">
        <f t="shared" si="4"/>
        <v>5427304.3519750936</v>
      </c>
      <c r="L34" s="23">
        <f t="shared" si="5"/>
        <v>54.496205009065015</v>
      </c>
    </row>
    <row r="35" spans="1:12" x14ac:dyDescent="0.25">
      <c r="A35" s="19">
        <v>26</v>
      </c>
      <c r="B35" s="11">
        <v>2</v>
      </c>
      <c r="C35" s="62">
        <v>701</v>
      </c>
      <c r="D35" s="62">
        <v>691</v>
      </c>
      <c r="E35" s="20">
        <v>0.90569999999999995</v>
      </c>
      <c r="F35" s="21">
        <f t="shared" si="2"/>
        <v>2.8735632183908046E-3</v>
      </c>
      <c r="G35" s="21">
        <f t="shared" si="0"/>
        <v>2.8727847597619384E-3</v>
      </c>
      <c r="H35" s="16">
        <f t="shared" si="6"/>
        <v>99590.500862808782</v>
      </c>
      <c r="I35" s="16">
        <f t="shared" si="3"/>
        <v>286.10207309573525</v>
      </c>
      <c r="J35" s="16">
        <f t="shared" si="1"/>
        <v>99563.521437315852</v>
      </c>
      <c r="K35" s="16">
        <f t="shared" si="4"/>
        <v>5327713.8511122847</v>
      </c>
      <c r="L35" s="23">
        <f t="shared" si="5"/>
        <v>53.496205009065015</v>
      </c>
    </row>
    <row r="36" spans="1:12" x14ac:dyDescent="0.25">
      <c r="A36" s="19">
        <v>27</v>
      </c>
      <c r="B36" s="11">
        <v>1</v>
      </c>
      <c r="C36" s="62">
        <v>720</v>
      </c>
      <c r="D36" s="62">
        <v>682</v>
      </c>
      <c r="E36" s="20">
        <v>0.96450000000000002</v>
      </c>
      <c r="F36" s="21">
        <f t="shared" si="2"/>
        <v>1.4265335235378032E-3</v>
      </c>
      <c r="G36" s="21">
        <f t="shared" si="0"/>
        <v>1.4264612847708854E-3</v>
      </c>
      <c r="H36" s="16">
        <f t="shared" si="6"/>
        <v>99304.398789713043</v>
      </c>
      <c r="I36" s="16">
        <f t="shared" si="3"/>
        <v>141.65388028097442</v>
      </c>
      <c r="J36" s="16">
        <f t="shared" si="1"/>
        <v>99299.370076963067</v>
      </c>
      <c r="K36" s="16">
        <f t="shared" si="4"/>
        <v>5228150.3296749685</v>
      </c>
      <c r="L36" s="23">
        <f t="shared" si="5"/>
        <v>52.647721484584963</v>
      </c>
    </row>
    <row r="37" spans="1:12" x14ac:dyDescent="0.25">
      <c r="A37" s="19">
        <v>28</v>
      </c>
      <c r="B37" s="11">
        <v>0</v>
      </c>
      <c r="C37" s="62">
        <v>772</v>
      </c>
      <c r="D37" s="62">
        <v>721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99162.744909432062</v>
      </c>
      <c r="I37" s="16">
        <f t="shared" si="3"/>
        <v>0</v>
      </c>
      <c r="J37" s="16">
        <f t="shared" si="1"/>
        <v>99162.744909432062</v>
      </c>
      <c r="K37" s="16">
        <f t="shared" si="4"/>
        <v>5128850.9595980057</v>
      </c>
      <c r="L37" s="23">
        <f t="shared" si="5"/>
        <v>51.721550913927601</v>
      </c>
    </row>
    <row r="38" spans="1:12" x14ac:dyDescent="0.25">
      <c r="A38" s="19">
        <v>29</v>
      </c>
      <c r="B38" s="11">
        <v>0</v>
      </c>
      <c r="C38" s="62">
        <v>783</v>
      </c>
      <c r="D38" s="62">
        <v>749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99162.744909432062</v>
      </c>
      <c r="I38" s="16">
        <f t="shared" si="3"/>
        <v>0</v>
      </c>
      <c r="J38" s="16">
        <f t="shared" si="1"/>
        <v>99162.744909432062</v>
      </c>
      <c r="K38" s="16">
        <f t="shared" si="4"/>
        <v>5029688.214688574</v>
      </c>
      <c r="L38" s="23">
        <f t="shared" si="5"/>
        <v>50.721550913927608</v>
      </c>
    </row>
    <row r="39" spans="1:12" x14ac:dyDescent="0.25">
      <c r="A39" s="19">
        <v>30</v>
      </c>
      <c r="B39" s="11">
        <v>1</v>
      </c>
      <c r="C39" s="62">
        <v>805</v>
      </c>
      <c r="D39" s="62">
        <v>767</v>
      </c>
      <c r="E39" s="20">
        <v>0.4945</v>
      </c>
      <c r="F39" s="21">
        <f t="shared" si="2"/>
        <v>1.2722646310432571E-3</v>
      </c>
      <c r="G39" s="21">
        <f t="shared" si="0"/>
        <v>1.27144692567312E-3</v>
      </c>
      <c r="H39" s="16">
        <f t="shared" si="6"/>
        <v>99162.744909432062</v>
      </c>
      <c r="I39" s="16">
        <f t="shared" si="3"/>
        <v>126.08016715640522</v>
      </c>
      <c r="J39" s="16">
        <f t="shared" si="1"/>
        <v>99099.011384934493</v>
      </c>
      <c r="K39" s="16">
        <f t="shared" si="4"/>
        <v>4930525.4697791422</v>
      </c>
      <c r="L39" s="23">
        <f t="shared" si="5"/>
        <v>49.721550913927608</v>
      </c>
    </row>
    <row r="40" spans="1:12" x14ac:dyDescent="0.25">
      <c r="A40" s="19">
        <v>31</v>
      </c>
      <c r="B40" s="11">
        <v>1</v>
      </c>
      <c r="C40" s="62">
        <v>805</v>
      </c>
      <c r="D40" s="62">
        <v>774</v>
      </c>
      <c r="E40" s="20">
        <v>0.33329999999999999</v>
      </c>
      <c r="F40" s="21">
        <f t="shared" si="2"/>
        <v>1.266624445851805E-3</v>
      </c>
      <c r="G40" s="21">
        <f t="shared" si="0"/>
        <v>1.265555736530026E-3</v>
      </c>
      <c r="H40" s="16">
        <f t="shared" si="6"/>
        <v>99036.66474227565</v>
      </c>
      <c r="I40" s="16">
        <f t="shared" si="3"/>
        <v>125.33641919138792</v>
      </c>
      <c r="J40" s="16">
        <f t="shared" si="1"/>
        <v>98953.102951600755</v>
      </c>
      <c r="K40" s="16">
        <f t="shared" si="4"/>
        <v>4831426.458394208</v>
      </c>
      <c r="L40" s="23">
        <f t="shared" si="5"/>
        <v>48.784220177114094</v>
      </c>
    </row>
    <row r="41" spans="1:12" x14ac:dyDescent="0.25">
      <c r="A41" s="19">
        <v>32</v>
      </c>
      <c r="B41" s="11">
        <v>1</v>
      </c>
      <c r="C41" s="62">
        <v>913</v>
      </c>
      <c r="D41" s="62">
        <v>805</v>
      </c>
      <c r="E41" s="20">
        <v>0.19950000000000001</v>
      </c>
      <c r="F41" s="21">
        <f t="shared" si="2"/>
        <v>1.1641443538998836E-3</v>
      </c>
      <c r="G41" s="21">
        <f t="shared" si="0"/>
        <v>1.1630605006626537E-3</v>
      </c>
      <c r="H41" s="16">
        <f t="shared" si="6"/>
        <v>98911.328323084264</v>
      </c>
      <c r="I41" s="16">
        <f t="shared" si="3"/>
        <v>115.03985904065451</v>
      </c>
      <c r="J41" s="16">
        <f t="shared" si="1"/>
        <v>98819.238915922222</v>
      </c>
      <c r="K41" s="16">
        <f t="shared" si="4"/>
        <v>4732473.3554426068</v>
      </c>
      <c r="L41" s="23">
        <f t="shared" si="5"/>
        <v>47.845615215927964</v>
      </c>
    </row>
    <row r="42" spans="1:12" x14ac:dyDescent="0.25">
      <c r="A42" s="19">
        <v>33</v>
      </c>
      <c r="B42" s="11">
        <v>0</v>
      </c>
      <c r="C42" s="62">
        <v>861</v>
      </c>
      <c r="D42" s="62">
        <v>882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98796.28846404361</v>
      </c>
      <c r="I42" s="16">
        <f t="shared" si="3"/>
        <v>0</v>
      </c>
      <c r="J42" s="16">
        <f t="shared" si="1"/>
        <v>98796.28846404361</v>
      </c>
      <c r="K42" s="16">
        <f t="shared" si="4"/>
        <v>4633654.1165266847</v>
      </c>
      <c r="L42" s="23">
        <f t="shared" si="5"/>
        <v>46.901095056957317</v>
      </c>
    </row>
    <row r="43" spans="1:12" x14ac:dyDescent="0.25">
      <c r="A43" s="19">
        <v>34</v>
      </c>
      <c r="B43" s="11">
        <v>2</v>
      </c>
      <c r="C43" s="62">
        <v>950</v>
      </c>
      <c r="D43" s="62">
        <v>843</v>
      </c>
      <c r="E43" s="20">
        <v>0.88800000000000001</v>
      </c>
      <c r="F43" s="21">
        <f t="shared" si="2"/>
        <v>2.2308979364194089E-3</v>
      </c>
      <c r="G43" s="21">
        <f t="shared" si="0"/>
        <v>2.2303406622327495E-3</v>
      </c>
      <c r="H43" s="16">
        <f t="shared" si="6"/>
        <v>98796.28846404361</v>
      </c>
      <c r="I43" s="16">
        <f t="shared" si="3"/>
        <v>220.34937943903276</v>
      </c>
      <c r="J43" s="16">
        <f t="shared" si="1"/>
        <v>98771.609333546439</v>
      </c>
      <c r="K43" s="16">
        <f t="shared" si="4"/>
        <v>4534857.8280626414</v>
      </c>
      <c r="L43" s="23">
        <f t="shared" si="5"/>
        <v>45.901095056957317</v>
      </c>
    </row>
    <row r="44" spans="1:12" x14ac:dyDescent="0.25">
      <c r="A44" s="19">
        <v>35</v>
      </c>
      <c r="B44" s="11">
        <v>1</v>
      </c>
      <c r="C44" s="62">
        <v>1082</v>
      </c>
      <c r="D44" s="62">
        <v>923</v>
      </c>
      <c r="E44" s="20">
        <v>0.1011</v>
      </c>
      <c r="F44" s="21">
        <f t="shared" si="2"/>
        <v>9.9750623441396502E-4</v>
      </c>
      <c r="G44" s="21">
        <f t="shared" si="0"/>
        <v>9.9661261338835423E-4</v>
      </c>
      <c r="H44" s="16">
        <f t="shared" si="6"/>
        <v>98575.939084604572</v>
      </c>
      <c r="I44" s="16">
        <f t="shared" si="3"/>
        <v>98.242024268318971</v>
      </c>
      <c r="J44" s="16">
        <f t="shared" si="1"/>
        <v>98487.629328989788</v>
      </c>
      <c r="K44" s="16">
        <f t="shared" si="4"/>
        <v>4436086.2187290946</v>
      </c>
      <c r="L44" s="23">
        <f t="shared" si="5"/>
        <v>45.001714007733099</v>
      </c>
    </row>
    <row r="45" spans="1:12" x14ac:dyDescent="0.25">
      <c r="A45" s="19">
        <v>36</v>
      </c>
      <c r="B45" s="11">
        <v>1</v>
      </c>
      <c r="C45" s="62">
        <v>1095</v>
      </c>
      <c r="D45" s="62">
        <v>1068</v>
      </c>
      <c r="E45" s="20">
        <v>0.67759999999999998</v>
      </c>
      <c r="F45" s="21">
        <f t="shared" si="2"/>
        <v>9.2464170134073042E-4</v>
      </c>
      <c r="G45" s="21">
        <f t="shared" si="0"/>
        <v>9.2436614364797766E-4</v>
      </c>
      <c r="H45" s="16">
        <f t="shared" si="6"/>
        <v>98477.697060336257</v>
      </c>
      <c r="I45" s="16">
        <f t="shared" si="3"/>
        <v>91.029449066996818</v>
      </c>
      <c r="J45" s="16">
        <f t="shared" si="1"/>
        <v>98448.349165957057</v>
      </c>
      <c r="K45" s="16">
        <f t="shared" si="4"/>
        <v>4337598.5894001052</v>
      </c>
      <c r="L45" s="23">
        <f t="shared" si="5"/>
        <v>44.046507167430043</v>
      </c>
    </row>
    <row r="46" spans="1:12" x14ac:dyDescent="0.25">
      <c r="A46" s="19">
        <v>37</v>
      </c>
      <c r="B46" s="11">
        <v>0</v>
      </c>
      <c r="C46" s="62">
        <v>1225</v>
      </c>
      <c r="D46" s="62">
        <v>1039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98386.667611269266</v>
      </c>
      <c r="I46" s="16">
        <f t="shared" si="3"/>
        <v>0</v>
      </c>
      <c r="J46" s="16">
        <f t="shared" si="1"/>
        <v>98386.667611269266</v>
      </c>
      <c r="K46" s="16">
        <f t="shared" si="4"/>
        <v>4239150.2402341478</v>
      </c>
      <c r="L46" s="23">
        <f t="shared" si="5"/>
        <v>43.086633007871008</v>
      </c>
    </row>
    <row r="47" spans="1:12" x14ac:dyDescent="0.25">
      <c r="A47" s="19">
        <v>38</v>
      </c>
      <c r="B47" s="11">
        <v>0</v>
      </c>
      <c r="C47" s="62">
        <v>1363</v>
      </c>
      <c r="D47" s="62">
        <v>1183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98386.667611269266</v>
      </c>
      <c r="I47" s="16">
        <f t="shared" si="3"/>
        <v>0</v>
      </c>
      <c r="J47" s="16">
        <f t="shared" si="1"/>
        <v>98386.667611269266</v>
      </c>
      <c r="K47" s="16">
        <f t="shared" si="4"/>
        <v>4140763.5726228789</v>
      </c>
      <c r="L47" s="23">
        <f t="shared" si="5"/>
        <v>42.086633007871015</v>
      </c>
    </row>
    <row r="48" spans="1:12" x14ac:dyDescent="0.25">
      <c r="A48" s="19">
        <v>39</v>
      </c>
      <c r="B48" s="11">
        <v>1</v>
      </c>
      <c r="C48" s="62">
        <v>1478</v>
      </c>
      <c r="D48" s="62">
        <v>1316</v>
      </c>
      <c r="E48" s="20">
        <v>5.4600000000000003E-2</v>
      </c>
      <c r="F48" s="21">
        <f t="shared" si="2"/>
        <v>7.158196134574087E-4</v>
      </c>
      <c r="G48" s="21">
        <f t="shared" si="0"/>
        <v>7.1533552025708589E-4</v>
      </c>
      <c r="H48" s="16">
        <f t="shared" si="6"/>
        <v>98386.667611269266</v>
      </c>
      <c r="I48" s="16">
        <f t="shared" si="3"/>
        <v>70.379478062068287</v>
      </c>
      <c r="J48" s="16">
        <f t="shared" si="1"/>
        <v>98320.130852709393</v>
      </c>
      <c r="K48" s="16">
        <f t="shared" si="4"/>
        <v>4042376.9050116097</v>
      </c>
      <c r="L48" s="23">
        <f t="shared" si="5"/>
        <v>41.086633007871015</v>
      </c>
    </row>
    <row r="49" spans="1:12" x14ac:dyDescent="0.25">
      <c r="A49" s="19">
        <v>40</v>
      </c>
      <c r="B49" s="11">
        <v>2</v>
      </c>
      <c r="C49" s="62">
        <v>1530</v>
      </c>
      <c r="D49" s="62">
        <v>1424</v>
      </c>
      <c r="E49" s="20">
        <v>0.47810000000000002</v>
      </c>
      <c r="F49" s="21">
        <f t="shared" si="2"/>
        <v>1.3540961408259986E-3</v>
      </c>
      <c r="G49" s="21">
        <f t="shared" si="0"/>
        <v>1.3531398731214865E-3</v>
      </c>
      <c r="H49" s="16">
        <f t="shared" si="6"/>
        <v>98316.288133207199</v>
      </c>
      <c r="I49" s="16">
        <f t="shared" si="3"/>
        <v>133.0356896503435</v>
      </c>
      <c r="J49" s="16">
        <f t="shared" si="1"/>
        <v>98246.856806778698</v>
      </c>
      <c r="K49" s="16">
        <f t="shared" si="4"/>
        <v>3944056.7741589001</v>
      </c>
      <c r="L49" s="23">
        <f t="shared" si="5"/>
        <v>40.116005689872665</v>
      </c>
    </row>
    <row r="50" spans="1:12" x14ac:dyDescent="0.25">
      <c r="A50" s="19">
        <v>41</v>
      </c>
      <c r="B50" s="11">
        <v>2</v>
      </c>
      <c r="C50" s="62">
        <v>1657</v>
      </c>
      <c r="D50" s="62">
        <v>1491</v>
      </c>
      <c r="E50" s="20">
        <v>0.73219999999999996</v>
      </c>
      <c r="F50" s="21">
        <f t="shared" si="2"/>
        <v>1.2706480304955528E-3</v>
      </c>
      <c r="G50" s="21">
        <f t="shared" si="0"/>
        <v>1.2702158020434725E-3</v>
      </c>
      <c r="H50" s="16">
        <f t="shared" si="6"/>
        <v>98183.252443556863</v>
      </c>
      <c r="I50" s="16">
        <f t="shared" si="3"/>
        <v>124.71391874982932</v>
      </c>
      <c r="J50" s="16">
        <f t="shared" si="1"/>
        <v>98149.85405611567</v>
      </c>
      <c r="K50" s="16">
        <f t="shared" si="4"/>
        <v>3845809.9173521213</v>
      </c>
      <c r="L50" s="23">
        <f t="shared" si="5"/>
        <v>39.169713995398382</v>
      </c>
    </row>
    <row r="51" spans="1:12" x14ac:dyDescent="0.25">
      <c r="A51" s="19">
        <v>42</v>
      </c>
      <c r="B51" s="11">
        <v>2</v>
      </c>
      <c r="C51" s="62">
        <v>1670</v>
      </c>
      <c r="D51" s="62">
        <v>1569</v>
      </c>
      <c r="E51" s="20">
        <v>0.44259999999999999</v>
      </c>
      <c r="F51" s="21">
        <f t="shared" si="2"/>
        <v>1.234949058351343E-3</v>
      </c>
      <c r="G51" s="21">
        <f t="shared" si="0"/>
        <v>1.2340995528363678E-3</v>
      </c>
      <c r="H51" s="16">
        <f t="shared" si="6"/>
        <v>98058.538524807038</v>
      </c>
      <c r="I51" s="16">
        <f t="shared" si="3"/>
        <v>121.01399854525211</v>
      </c>
      <c r="J51" s="16">
        <f t="shared" si="1"/>
        <v>97991.085322017912</v>
      </c>
      <c r="K51" s="16">
        <f t="shared" si="4"/>
        <v>3747660.0632960056</v>
      </c>
      <c r="L51" s="23">
        <f t="shared" si="5"/>
        <v>38.218600028878825</v>
      </c>
    </row>
    <row r="52" spans="1:12" x14ac:dyDescent="0.25">
      <c r="A52" s="19">
        <v>43</v>
      </c>
      <c r="B52" s="11">
        <v>1</v>
      </c>
      <c r="C52" s="62">
        <v>1661</v>
      </c>
      <c r="D52" s="62">
        <v>1606</v>
      </c>
      <c r="E52" s="20">
        <v>0.2787</v>
      </c>
      <c r="F52" s="21">
        <f t="shared" si="2"/>
        <v>6.1218243036424854E-4</v>
      </c>
      <c r="G52" s="21">
        <f t="shared" si="0"/>
        <v>6.1191223000214227E-4</v>
      </c>
      <c r="H52" s="16">
        <f t="shared" si="6"/>
        <v>97937.524526261783</v>
      </c>
      <c r="I52" s="16">
        <f t="shared" si="3"/>
        <v>59.929169033754349</v>
      </c>
      <c r="J52" s="16">
        <f t="shared" si="1"/>
        <v>97894.297616637734</v>
      </c>
      <c r="K52" s="16">
        <f t="shared" si="4"/>
        <v>3649668.9779739878</v>
      </c>
      <c r="L52" s="23">
        <f t="shared" si="5"/>
        <v>37.265276977623991</v>
      </c>
    </row>
    <row r="53" spans="1:12" x14ac:dyDescent="0.25">
      <c r="A53" s="19">
        <v>44</v>
      </c>
      <c r="B53" s="11">
        <v>1</v>
      </c>
      <c r="C53" s="62">
        <v>1568</v>
      </c>
      <c r="D53" s="62">
        <v>1603</v>
      </c>
      <c r="E53" s="20">
        <v>8.7400000000000005E-2</v>
      </c>
      <c r="F53" s="21">
        <f t="shared" si="2"/>
        <v>6.3071586250394197E-4</v>
      </c>
      <c r="G53" s="21">
        <f t="shared" si="0"/>
        <v>6.303530367824864E-4</v>
      </c>
      <c r="H53" s="16">
        <f t="shared" si="6"/>
        <v>97877.595357228027</v>
      </c>
      <c r="I53" s="16">
        <f t="shared" si="3"/>
        <v>61.697439466396077</v>
      </c>
      <c r="J53" s="16">
        <f t="shared" si="1"/>
        <v>97821.290273970997</v>
      </c>
      <c r="K53" s="16">
        <f t="shared" si="4"/>
        <v>3551774.68035735</v>
      </c>
      <c r="L53" s="23">
        <f t="shared" si="5"/>
        <v>36.28792337402944</v>
      </c>
    </row>
    <row r="54" spans="1:12" x14ac:dyDescent="0.25">
      <c r="A54" s="19">
        <v>45</v>
      </c>
      <c r="B54" s="11">
        <v>0</v>
      </c>
      <c r="C54" s="62">
        <v>1397</v>
      </c>
      <c r="D54" s="62">
        <v>1536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97815.897917761627</v>
      </c>
      <c r="I54" s="16">
        <f t="shared" si="3"/>
        <v>0</v>
      </c>
      <c r="J54" s="16">
        <f t="shared" si="1"/>
        <v>97815.897917761627</v>
      </c>
      <c r="K54" s="16">
        <f t="shared" si="4"/>
        <v>3453953.3900833791</v>
      </c>
      <c r="L54" s="23">
        <f t="shared" si="5"/>
        <v>35.310756877039339</v>
      </c>
    </row>
    <row r="55" spans="1:12" x14ac:dyDescent="0.25">
      <c r="A55" s="19">
        <v>46</v>
      </c>
      <c r="B55" s="11">
        <v>0</v>
      </c>
      <c r="C55" s="62">
        <v>1287</v>
      </c>
      <c r="D55" s="62">
        <v>1382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97815.897917761627</v>
      </c>
      <c r="I55" s="16">
        <f t="shared" si="3"/>
        <v>0</v>
      </c>
      <c r="J55" s="16">
        <f t="shared" si="1"/>
        <v>97815.897917761627</v>
      </c>
      <c r="K55" s="16">
        <f t="shared" si="4"/>
        <v>3356137.4921656176</v>
      </c>
      <c r="L55" s="23">
        <f t="shared" si="5"/>
        <v>34.310756877039339</v>
      </c>
    </row>
    <row r="56" spans="1:12" x14ac:dyDescent="0.25">
      <c r="A56" s="19">
        <v>47</v>
      </c>
      <c r="B56" s="11">
        <v>3</v>
      </c>
      <c r="C56" s="62">
        <v>1225</v>
      </c>
      <c r="D56" s="62">
        <v>1249</v>
      </c>
      <c r="E56" s="20">
        <v>0.4244</v>
      </c>
      <c r="F56" s="21">
        <f t="shared" si="2"/>
        <v>2.425222312045271E-3</v>
      </c>
      <c r="G56" s="21">
        <f t="shared" si="0"/>
        <v>2.4218415230864467E-3</v>
      </c>
      <c r="H56" s="16">
        <f t="shared" si="6"/>
        <v>97815.897917761627</v>
      </c>
      <c r="I56" s="16">
        <f t="shared" si="3"/>
        <v>236.89460319522021</v>
      </c>
      <c r="J56" s="16">
        <f t="shared" si="1"/>
        <v>97679.541384162454</v>
      </c>
      <c r="K56" s="16">
        <f t="shared" si="4"/>
        <v>3258321.5942478562</v>
      </c>
      <c r="L56" s="23">
        <f t="shared" si="5"/>
        <v>33.310756877039339</v>
      </c>
    </row>
    <row r="57" spans="1:12" x14ac:dyDescent="0.25">
      <c r="A57" s="19">
        <v>48</v>
      </c>
      <c r="B57" s="11">
        <v>4</v>
      </c>
      <c r="C57" s="62">
        <v>1089</v>
      </c>
      <c r="D57" s="62">
        <v>1198</v>
      </c>
      <c r="E57" s="20">
        <v>0.33129999999999998</v>
      </c>
      <c r="F57" s="21">
        <f t="shared" si="2"/>
        <v>3.4980323567993005E-3</v>
      </c>
      <c r="G57" s="21">
        <f t="shared" si="0"/>
        <v>3.4898690845410318E-3</v>
      </c>
      <c r="H57" s="16">
        <f t="shared" si="6"/>
        <v>97579.003314566406</v>
      </c>
      <c r="I57" s="16">
        <f t="shared" si="3"/>
        <v>340.53794696783217</v>
      </c>
      <c r="J57" s="16">
        <f t="shared" si="1"/>
        <v>97351.285589429011</v>
      </c>
      <c r="K57" s="16">
        <f t="shared" si="4"/>
        <v>3160642.0528636938</v>
      </c>
      <c r="L57" s="23">
        <f t="shared" si="5"/>
        <v>32.390595778834722</v>
      </c>
    </row>
    <row r="58" spans="1:12" x14ac:dyDescent="0.25">
      <c r="A58" s="19">
        <v>49</v>
      </c>
      <c r="B58" s="11">
        <v>1</v>
      </c>
      <c r="C58" s="62">
        <v>1008</v>
      </c>
      <c r="D58" s="62">
        <v>1064</v>
      </c>
      <c r="E58" s="20">
        <v>0.76780000000000004</v>
      </c>
      <c r="F58" s="21">
        <f t="shared" si="2"/>
        <v>9.6525096525096527E-4</v>
      </c>
      <c r="G58" s="21">
        <f t="shared" si="0"/>
        <v>9.6503467080061777E-4</v>
      </c>
      <c r="H58" s="16">
        <f t="shared" si="6"/>
        <v>97238.465367598576</v>
      </c>
      <c r="I58" s="16">
        <f t="shared" si="3"/>
        <v>93.838490415177759</v>
      </c>
      <c r="J58" s="16">
        <f t="shared" si="1"/>
        <v>97216.676070124173</v>
      </c>
      <c r="K58" s="16">
        <f t="shared" si="4"/>
        <v>3063290.7672742647</v>
      </c>
      <c r="L58" s="23">
        <f t="shared" si="5"/>
        <v>31.502870347591916</v>
      </c>
    </row>
    <row r="59" spans="1:12" x14ac:dyDescent="0.25">
      <c r="A59" s="19">
        <v>50</v>
      </c>
      <c r="B59" s="11">
        <v>1</v>
      </c>
      <c r="C59" s="62">
        <v>955</v>
      </c>
      <c r="D59" s="62">
        <v>965</v>
      </c>
      <c r="E59" s="20">
        <v>0.46450000000000002</v>
      </c>
      <c r="F59" s="21">
        <f t="shared" si="2"/>
        <v>1.0416666666666667E-3</v>
      </c>
      <c r="G59" s="21">
        <f t="shared" si="0"/>
        <v>1.0410859359180373E-3</v>
      </c>
      <c r="H59" s="16">
        <f t="shared" si="6"/>
        <v>97144.6268771834</v>
      </c>
      <c r="I59" s="16">
        <f t="shared" si="3"/>
        <v>101.135904791841</v>
      </c>
      <c r="J59" s="16">
        <f t="shared" si="1"/>
        <v>97090.468600167369</v>
      </c>
      <c r="K59" s="16">
        <f t="shared" si="4"/>
        <v>2966074.0912041403</v>
      </c>
      <c r="L59" s="23">
        <f t="shared" si="5"/>
        <v>30.532559407058564</v>
      </c>
    </row>
    <row r="60" spans="1:12" x14ac:dyDescent="0.25">
      <c r="A60" s="19">
        <v>51</v>
      </c>
      <c r="B60" s="11">
        <v>4</v>
      </c>
      <c r="C60" s="62">
        <v>900</v>
      </c>
      <c r="D60" s="62">
        <v>927</v>
      </c>
      <c r="E60" s="20">
        <v>0.50070000000000003</v>
      </c>
      <c r="F60" s="21">
        <f t="shared" si="2"/>
        <v>4.3787629994526548E-3</v>
      </c>
      <c r="G60" s="21">
        <f t="shared" si="0"/>
        <v>4.3692105229813927E-3</v>
      </c>
      <c r="H60" s="16">
        <f t="shared" si="6"/>
        <v>97043.490972391563</v>
      </c>
      <c r="I60" s="16">
        <f t="shared" si="3"/>
        <v>424.00344194342301</v>
      </c>
      <c r="J60" s="16">
        <f t="shared" si="1"/>
        <v>96831.786053829215</v>
      </c>
      <c r="K60" s="16">
        <f t="shared" si="4"/>
        <v>2868983.6226039729</v>
      </c>
      <c r="L60" s="23">
        <f t="shared" si="5"/>
        <v>29.56389546435614</v>
      </c>
    </row>
    <row r="61" spans="1:12" x14ac:dyDescent="0.25">
      <c r="A61" s="19">
        <v>52</v>
      </c>
      <c r="B61" s="11">
        <v>1</v>
      </c>
      <c r="C61" s="62">
        <v>888</v>
      </c>
      <c r="D61" s="62">
        <v>880</v>
      </c>
      <c r="E61" s="20">
        <v>0.44259999999999999</v>
      </c>
      <c r="F61" s="21">
        <f t="shared" si="2"/>
        <v>1.1312217194570137E-3</v>
      </c>
      <c r="G61" s="21">
        <f t="shared" si="0"/>
        <v>1.13050888500848E-3</v>
      </c>
      <c r="H61" s="16">
        <f t="shared" si="6"/>
        <v>96619.487530448139</v>
      </c>
      <c r="I61" s="16">
        <f t="shared" si="3"/>
        <v>109.22918911813767</v>
      </c>
      <c r="J61" s="16">
        <f t="shared" si="1"/>
        <v>96558.603180433696</v>
      </c>
      <c r="K61" s="16">
        <f t="shared" si="4"/>
        <v>2772151.8365501435</v>
      </c>
      <c r="L61" s="23">
        <f t="shared" si="5"/>
        <v>28.691435934976809</v>
      </c>
    </row>
    <row r="62" spans="1:12" x14ac:dyDescent="0.25">
      <c r="A62" s="19">
        <v>53</v>
      </c>
      <c r="B62" s="11">
        <v>3</v>
      </c>
      <c r="C62" s="62">
        <v>819</v>
      </c>
      <c r="D62" s="62">
        <v>868</v>
      </c>
      <c r="E62" s="20">
        <v>0.33610000000000001</v>
      </c>
      <c r="F62" s="21">
        <f t="shared" si="2"/>
        <v>3.5566093657379964E-3</v>
      </c>
      <c r="G62" s="21">
        <f t="shared" si="0"/>
        <v>3.5482311653680337E-3</v>
      </c>
      <c r="H62" s="16">
        <f t="shared" si="6"/>
        <v>96510.258341330002</v>
      </c>
      <c r="I62" s="16">
        <f t="shared" si="3"/>
        <v>342.44070642442733</v>
      </c>
      <c r="J62" s="16">
        <f t="shared" si="1"/>
        <v>96282.911956334821</v>
      </c>
      <c r="K62" s="16">
        <f t="shared" si="4"/>
        <v>2675593.2333697099</v>
      </c>
      <c r="L62" s="23">
        <f t="shared" si="5"/>
        <v>27.72340763928824</v>
      </c>
    </row>
    <row r="63" spans="1:12" x14ac:dyDescent="0.25">
      <c r="A63" s="19">
        <v>54</v>
      </c>
      <c r="B63" s="11">
        <v>0</v>
      </c>
      <c r="C63" s="62">
        <v>742</v>
      </c>
      <c r="D63" s="62">
        <v>805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96167.817634905572</v>
      </c>
      <c r="I63" s="16">
        <f t="shared" si="3"/>
        <v>0</v>
      </c>
      <c r="J63" s="16">
        <f t="shared" si="1"/>
        <v>96167.817634905572</v>
      </c>
      <c r="K63" s="16">
        <f t="shared" si="4"/>
        <v>2579310.321413375</v>
      </c>
      <c r="L63" s="23">
        <f t="shared" si="5"/>
        <v>26.820930170273254</v>
      </c>
    </row>
    <row r="64" spans="1:12" x14ac:dyDescent="0.25">
      <c r="A64" s="19">
        <v>55</v>
      </c>
      <c r="B64" s="11">
        <v>7</v>
      </c>
      <c r="C64" s="62">
        <v>743</v>
      </c>
      <c r="D64" s="62">
        <v>716</v>
      </c>
      <c r="E64" s="20">
        <v>0.62609999999999999</v>
      </c>
      <c r="F64" s="21">
        <f t="shared" si="2"/>
        <v>9.5956134338588076E-3</v>
      </c>
      <c r="G64" s="21">
        <f t="shared" si="0"/>
        <v>9.5613093694138888E-3</v>
      </c>
      <c r="H64" s="16">
        <f t="shared" si="6"/>
        <v>96167.817634905572</v>
      </c>
      <c r="I64" s="16">
        <f t="shared" si="3"/>
        <v>919.49025578870885</v>
      </c>
      <c r="J64" s="16">
        <f t="shared" si="1"/>
        <v>95824.020228266178</v>
      </c>
      <c r="K64" s="16">
        <f t="shared" si="4"/>
        <v>2483142.5037784693</v>
      </c>
      <c r="L64" s="23">
        <f t="shared" si="5"/>
        <v>25.82093017027325</v>
      </c>
    </row>
    <row r="65" spans="1:12" x14ac:dyDescent="0.25">
      <c r="A65" s="19">
        <v>56</v>
      </c>
      <c r="B65" s="11">
        <v>6</v>
      </c>
      <c r="C65" s="62">
        <v>731</v>
      </c>
      <c r="D65" s="62">
        <v>728</v>
      </c>
      <c r="E65" s="20">
        <v>0.43809999999999999</v>
      </c>
      <c r="F65" s="21">
        <f t="shared" si="2"/>
        <v>8.2248115147361203E-3</v>
      </c>
      <c r="G65" s="21">
        <f t="shared" si="0"/>
        <v>8.1869752319438313E-3</v>
      </c>
      <c r="H65" s="16">
        <f t="shared" si="6"/>
        <v>95248.327379116861</v>
      </c>
      <c r="I65" s="16">
        <f t="shared" si="3"/>
        <v>779.79569713690728</v>
      </c>
      <c r="J65" s="16">
        <f t="shared" si="1"/>
        <v>94810.160176895632</v>
      </c>
      <c r="K65" s="16">
        <f t="shared" si="4"/>
        <v>2387318.483550203</v>
      </c>
      <c r="L65" s="23">
        <f t="shared" si="5"/>
        <v>25.064151248010486</v>
      </c>
    </row>
    <row r="66" spans="1:12" x14ac:dyDescent="0.25">
      <c r="A66" s="19">
        <v>57</v>
      </c>
      <c r="B66" s="11">
        <v>1</v>
      </c>
      <c r="C66" s="62">
        <v>645</v>
      </c>
      <c r="D66" s="62">
        <v>703</v>
      </c>
      <c r="E66" s="20">
        <v>0.11749999999999999</v>
      </c>
      <c r="F66" s="21">
        <f t="shared" si="2"/>
        <v>1.483679525222552E-3</v>
      </c>
      <c r="G66" s="21">
        <f t="shared" si="0"/>
        <v>1.4817394138979751E-3</v>
      </c>
      <c r="H66" s="16">
        <f t="shared" si="6"/>
        <v>94468.531681979948</v>
      </c>
      <c r="I66" s="16">
        <f t="shared" si="3"/>
        <v>139.97774676625926</v>
      </c>
      <c r="J66" s="16">
        <f t="shared" si="1"/>
        <v>94345.001320458716</v>
      </c>
      <c r="K66" s="16">
        <f t="shared" si="4"/>
        <v>2292508.3233733075</v>
      </c>
      <c r="L66" s="23">
        <f t="shared" si="5"/>
        <v>24.267428344190172</v>
      </c>
    </row>
    <row r="67" spans="1:12" x14ac:dyDescent="0.25">
      <c r="A67" s="19">
        <v>58</v>
      </c>
      <c r="B67" s="11">
        <v>5</v>
      </c>
      <c r="C67" s="62">
        <v>580</v>
      </c>
      <c r="D67" s="62">
        <v>632</v>
      </c>
      <c r="E67" s="20">
        <v>0.57489999999999997</v>
      </c>
      <c r="F67" s="21">
        <f t="shared" si="2"/>
        <v>8.2508250825082501E-3</v>
      </c>
      <c r="G67" s="21">
        <f t="shared" si="0"/>
        <v>8.2219870733919228E-3</v>
      </c>
      <c r="H67" s="16">
        <f t="shared" si="6"/>
        <v>94328.553935213684</v>
      </c>
      <c r="I67" s="16">
        <f t="shared" si="3"/>
        <v>775.56815110707964</v>
      </c>
      <c r="J67" s="16">
        <f t="shared" si="1"/>
        <v>93998.859914178072</v>
      </c>
      <c r="K67" s="16">
        <f t="shared" si="4"/>
        <v>2198163.322052849</v>
      </c>
      <c r="L67" s="23">
        <f t="shared" si="5"/>
        <v>23.303265345958572</v>
      </c>
    </row>
    <row r="68" spans="1:12" x14ac:dyDescent="0.25">
      <c r="A68" s="19">
        <v>59</v>
      </c>
      <c r="B68" s="11">
        <v>3</v>
      </c>
      <c r="C68" s="62">
        <v>613</v>
      </c>
      <c r="D68" s="62">
        <v>566</v>
      </c>
      <c r="E68" s="20">
        <v>0.36520000000000002</v>
      </c>
      <c r="F68" s="21">
        <f t="shared" si="2"/>
        <v>5.0890585241730284E-3</v>
      </c>
      <c r="G68" s="21">
        <f t="shared" si="0"/>
        <v>5.072671085977718E-3</v>
      </c>
      <c r="H68" s="16">
        <f t="shared" si="6"/>
        <v>93552.985784106611</v>
      </c>
      <c r="I68" s="16">
        <f t="shared" si="3"/>
        <v>474.5635259939221</v>
      </c>
      <c r="J68" s="16">
        <f t="shared" si="1"/>
        <v>93251.732857805677</v>
      </c>
      <c r="K68" s="16">
        <f t="shared" si="4"/>
        <v>2104164.462138671</v>
      </c>
      <c r="L68" s="23">
        <f t="shared" si="5"/>
        <v>22.491686871378722</v>
      </c>
    </row>
    <row r="69" spans="1:12" x14ac:dyDescent="0.25">
      <c r="A69" s="19">
        <v>60</v>
      </c>
      <c r="B69" s="11">
        <v>4</v>
      </c>
      <c r="C69" s="62">
        <v>587</v>
      </c>
      <c r="D69" s="62">
        <v>605</v>
      </c>
      <c r="E69" s="20">
        <v>0.23430000000000001</v>
      </c>
      <c r="F69" s="21">
        <f t="shared" si="2"/>
        <v>6.7114093959731542E-3</v>
      </c>
      <c r="G69" s="21">
        <f t="shared" si="0"/>
        <v>6.6770962910733221E-3</v>
      </c>
      <c r="H69" s="16">
        <f t="shared" si="6"/>
        <v>93078.422258112696</v>
      </c>
      <c r="I69" s="16">
        <f t="shared" si="3"/>
        <v>621.49358803860082</v>
      </c>
      <c r="J69" s="16">
        <f t="shared" si="1"/>
        <v>92602.54461775154</v>
      </c>
      <c r="K69" s="16">
        <f t="shared" si="4"/>
        <v>2010912.7292808653</v>
      </c>
      <c r="L69" s="23">
        <f t="shared" si="5"/>
        <v>21.604499523041653</v>
      </c>
    </row>
    <row r="70" spans="1:12" x14ac:dyDescent="0.25">
      <c r="A70" s="19">
        <v>61</v>
      </c>
      <c r="B70" s="11">
        <v>4</v>
      </c>
      <c r="C70" s="62">
        <v>581</v>
      </c>
      <c r="D70" s="62">
        <v>565</v>
      </c>
      <c r="E70" s="20">
        <v>0.4945</v>
      </c>
      <c r="F70" s="21">
        <f t="shared" si="2"/>
        <v>6.9808027923211171E-3</v>
      </c>
      <c r="G70" s="21">
        <f t="shared" si="0"/>
        <v>6.9562555867427687E-3</v>
      </c>
      <c r="H70" s="16">
        <f t="shared" si="6"/>
        <v>92456.928670074092</v>
      </c>
      <c r="I70" s="16">
        <f t="shared" si="3"/>
        <v>643.15402659428059</v>
      </c>
      <c r="J70" s="16">
        <f t="shared" si="1"/>
        <v>92131.814309630689</v>
      </c>
      <c r="K70" s="16">
        <f t="shared" si="4"/>
        <v>1918310.1846631137</v>
      </c>
      <c r="L70" s="23">
        <f t="shared" si="5"/>
        <v>20.748149568200191</v>
      </c>
    </row>
    <row r="71" spans="1:12" x14ac:dyDescent="0.25">
      <c r="A71" s="19">
        <v>62</v>
      </c>
      <c r="B71" s="11">
        <v>4</v>
      </c>
      <c r="C71" s="62">
        <v>598</v>
      </c>
      <c r="D71" s="62">
        <v>572</v>
      </c>
      <c r="E71" s="20">
        <v>0.48980000000000001</v>
      </c>
      <c r="F71" s="21">
        <f t="shared" si="2"/>
        <v>6.8376068376068376E-3</v>
      </c>
      <c r="G71" s="21">
        <f t="shared" si="0"/>
        <v>6.8138364488464854E-3</v>
      </c>
      <c r="H71" s="16">
        <f t="shared" si="6"/>
        <v>91813.774643479817</v>
      </c>
      <c r="I71" s="16">
        <f t="shared" si="3"/>
        <v>625.60404417192001</v>
      </c>
      <c r="J71" s="16">
        <f t="shared" si="1"/>
        <v>91494.591460143303</v>
      </c>
      <c r="K71" s="16">
        <f t="shared" si="4"/>
        <v>1826178.3703534829</v>
      </c>
      <c r="L71" s="23">
        <f t="shared" si="5"/>
        <v>19.890026060301722</v>
      </c>
    </row>
    <row r="72" spans="1:12" x14ac:dyDescent="0.25">
      <c r="A72" s="19">
        <v>63</v>
      </c>
      <c r="B72" s="11">
        <v>3</v>
      </c>
      <c r="C72" s="62">
        <v>599</v>
      </c>
      <c r="D72" s="62">
        <v>586</v>
      </c>
      <c r="E72" s="20">
        <v>0.35880000000000001</v>
      </c>
      <c r="F72" s="21">
        <f t="shared" si="2"/>
        <v>5.0632911392405064E-3</v>
      </c>
      <c r="G72" s="21">
        <f t="shared" si="0"/>
        <v>5.0469059438420678E-3</v>
      </c>
      <c r="H72" s="16">
        <f t="shared" si="6"/>
        <v>91188.170599307894</v>
      </c>
      <c r="I72" s="16">
        <f t="shared" si="3"/>
        <v>460.21812020573151</v>
      </c>
      <c r="J72" s="16">
        <f t="shared" si="1"/>
        <v>90893.078740631987</v>
      </c>
      <c r="K72" s="16">
        <f t="shared" si="4"/>
        <v>1734683.7788933397</v>
      </c>
      <c r="L72" s="23">
        <f t="shared" si="5"/>
        <v>19.02312292803586</v>
      </c>
    </row>
    <row r="73" spans="1:12" x14ac:dyDescent="0.25">
      <c r="A73" s="19">
        <v>64</v>
      </c>
      <c r="B73" s="11">
        <v>6</v>
      </c>
      <c r="C73" s="62">
        <v>584</v>
      </c>
      <c r="D73" s="62">
        <v>575</v>
      </c>
      <c r="E73" s="20">
        <v>0.39710000000000001</v>
      </c>
      <c r="F73" s="21">
        <f t="shared" si="2"/>
        <v>1.0353753235547885E-2</v>
      </c>
      <c r="G73" s="21">
        <f t="shared" ref="G73:G103" si="7">F73/((1+(1-E73)*F73))</f>
        <v>1.028952317320663E-2</v>
      </c>
      <c r="H73" s="16">
        <f t="shared" si="6"/>
        <v>90727.952479102169</v>
      </c>
      <c r="I73" s="16">
        <f t="shared" si="3"/>
        <v>933.54736949131166</v>
      </c>
      <c r="J73" s="16">
        <f t="shared" ref="J73:J103" si="8">H74+I73*E73</f>
        <v>90165.116770035864</v>
      </c>
      <c r="K73" s="16">
        <f t="shared" si="4"/>
        <v>1643790.7001527078</v>
      </c>
      <c r="L73" s="23">
        <f t="shared" si="5"/>
        <v>18.11779782566272</v>
      </c>
    </row>
    <row r="74" spans="1:12" x14ac:dyDescent="0.25">
      <c r="A74" s="19">
        <v>65</v>
      </c>
      <c r="B74" s="11">
        <v>6</v>
      </c>
      <c r="C74" s="62">
        <v>524</v>
      </c>
      <c r="D74" s="62">
        <v>568</v>
      </c>
      <c r="E74" s="20">
        <v>0.68310000000000004</v>
      </c>
      <c r="F74" s="21">
        <f t="shared" ref="F74:F103" si="9">B74/((C74+D74)/2)</f>
        <v>1.098901098901099E-2</v>
      </c>
      <c r="G74" s="21">
        <f t="shared" si="7"/>
        <v>1.095087546773927E-2</v>
      </c>
      <c r="H74" s="16">
        <f t="shared" si="6"/>
        <v>89794.40510961086</v>
      </c>
      <c r="I74" s="16">
        <f t="shared" ref="I74:I103" si="10">H74*G74</f>
        <v>983.32734805507926</v>
      </c>
      <c r="J74" s="16">
        <f t="shared" si="8"/>
        <v>89482.788673012197</v>
      </c>
      <c r="K74" s="16">
        <f t="shared" ref="K74:K97" si="11">K75+J74</f>
        <v>1553625.5833826719</v>
      </c>
      <c r="L74" s="23">
        <f t="shared" ref="L74:L103" si="12">K74/H74</f>
        <v>17.302031028394044</v>
      </c>
    </row>
    <row r="75" spans="1:12" x14ac:dyDescent="0.25">
      <c r="A75" s="19">
        <v>66</v>
      </c>
      <c r="B75" s="11">
        <v>10</v>
      </c>
      <c r="C75" s="62">
        <v>619</v>
      </c>
      <c r="D75" s="62">
        <v>511</v>
      </c>
      <c r="E75" s="20">
        <v>0.58850000000000002</v>
      </c>
      <c r="F75" s="21">
        <f t="shared" si="9"/>
        <v>1.7699115044247787E-2</v>
      </c>
      <c r="G75" s="21">
        <f t="shared" si="7"/>
        <v>1.7571141157762492E-2</v>
      </c>
      <c r="H75" s="16">
        <f t="shared" ref="H75:H104" si="13">H74-I74</f>
        <v>88811.077761555774</v>
      </c>
      <c r="I75" s="16">
        <f t="shared" si="10"/>
        <v>1560.5119837213178</v>
      </c>
      <c r="J75" s="16">
        <f t="shared" si="8"/>
        <v>88168.927080254463</v>
      </c>
      <c r="K75" s="16">
        <f t="shared" si="11"/>
        <v>1464142.7947096596</v>
      </c>
      <c r="L75" s="23">
        <f t="shared" si="12"/>
        <v>16.48603790892686</v>
      </c>
    </row>
    <row r="76" spans="1:12" x14ac:dyDescent="0.25">
      <c r="A76" s="19">
        <v>67</v>
      </c>
      <c r="B76" s="11">
        <v>10</v>
      </c>
      <c r="C76" s="62">
        <v>641</v>
      </c>
      <c r="D76" s="62">
        <v>596</v>
      </c>
      <c r="E76" s="20">
        <v>0.51859999999999995</v>
      </c>
      <c r="F76" s="21">
        <f t="shared" si="9"/>
        <v>1.6168148746968473E-2</v>
      </c>
      <c r="G76" s="21">
        <f t="shared" si="7"/>
        <v>1.6043278347670675E-2</v>
      </c>
      <c r="H76" s="16">
        <f t="shared" si="13"/>
        <v>87250.565777834461</v>
      </c>
      <c r="I76" s="16">
        <f t="shared" si="10"/>
        <v>1399.7851127655476</v>
      </c>
      <c r="J76" s="16">
        <f t="shared" si="8"/>
        <v>86576.709224549122</v>
      </c>
      <c r="K76" s="16">
        <f t="shared" si="11"/>
        <v>1375973.8676294051</v>
      </c>
      <c r="L76" s="23">
        <f t="shared" si="12"/>
        <v>15.770371863639696</v>
      </c>
    </row>
    <row r="77" spans="1:12" x14ac:dyDescent="0.25">
      <c r="A77" s="19">
        <v>68</v>
      </c>
      <c r="B77" s="11">
        <v>13</v>
      </c>
      <c r="C77" s="62">
        <v>581</v>
      </c>
      <c r="D77" s="62">
        <v>613</v>
      </c>
      <c r="E77" s="20">
        <v>0.56979999999999997</v>
      </c>
      <c r="F77" s="21">
        <f t="shared" si="9"/>
        <v>2.1775544388609715E-2</v>
      </c>
      <c r="G77" s="21">
        <f t="shared" si="7"/>
        <v>2.157344779872836E-2</v>
      </c>
      <c r="H77" s="16">
        <f t="shared" si="13"/>
        <v>85850.780665068916</v>
      </c>
      <c r="I77" s="16">
        <f t="shared" si="10"/>
        <v>1852.0973351579423</v>
      </c>
      <c r="J77" s="16">
        <f t="shared" si="8"/>
        <v>85054.008391483963</v>
      </c>
      <c r="K77" s="16">
        <f t="shared" si="11"/>
        <v>1289397.158404856</v>
      </c>
      <c r="L77" s="23">
        <f t="shared" si="12"/>
        <v>15.019049895832662</v>
      </c>
    </row>
    <row r="78" spans="1:12" x14ac:dyDescent="0.25">
      <c r="A78" s="19">
        <v>69</v>
      </c>
      <c r="B78" s="11">
        <v>13</v>
      </c>
      <c r="C78" s="62">
        <v>509</v>
      </c>
      <c r="D78" s="62">
        <v>567</v>
      </c>
      <c r="E78" s="20">
        <v>0.45500000000000002</v>
      </c>
      <c r="F78" s="21">
        <f t="shared" si="9"/>
        <v>2.4163568773234202E-2</v>
      </c>
      <c r="G78" s="21">
        <f t="shared" si="7"/>
        <v>2.3849491363732263E-2</v>
      </c>
      <c r="H78" s="16">
        <f t="shared" si="13"/>
        <v>83998.683329910971</v>
      </c>
      <c r="I78" s="16">
        <f t="shared" si="10"/>
        <v>2003.3258726415929</v>
      </c>
      <c r="J78" s="16">
        <f t="shared" si="8"/>
        <v>82906.870729321294</v>
      </c>
      <c r="K78" s="16">
        <f t="shared" si="11"/>
        <v>1204343.1500133721</v>
      </c>
      <c r="L78" s="23">
        <f t="shared" si="12"/>
        <v>14.337643189991756</v>
      </c>
    </row>
    <row r="79" spans="1:12" x14ac:dyDescent="0.25">
      <c r="A79" s="19">
        <v>70</v>
      </c>
      <c r="B79" s="11">
        <v>8</v>
      </c>
      <c r="C79" s="62">
        <v>497</v>
      </c>
      <c r="D79" s="62">
        <v>485</v>
      </c>
      <c r="E79" s="20">
        <v>0.67659999999999998</v>
      </c>
      <c r="F79" s="21">
        <f t="shared" si="9"/>
        <v>1.6293279022403257E-2</v>
      </c>
      <c r="G79" s="21">
        <f t="shared" si="7"/>
        <v>1.6207875730975194E-2</v>
      </c>
      <c r="H79" s="16">
        <f t="shared" si="13"/>
        <v>81995.357457269376</v>
      </c>
      <c r="I79" s="16">
        <f t="shared" si="10"/>
        <v>1328.9705641843123</v>
      </c>
      <c r="J79" s="16">
        <f t="shared" si="8"/>
        <v>81565.568376812167</v>
      </c>
      <c r="K79" s="16">
        <f t="shared" si="11"/>
        <v>1121436.2792840507</v>
      </c>
      <c r="L79" s="23">
        <f t="shared" si="12"/>
        <v>13.676826518726624</v>
      </c>
    </row>
    <row r="80" spans="1:12" x14ac:dyDescent="0.25">
      <c r="A80" s="19">
        <v>71</v>
      </c>
      <c r="B80" s="11">
        <v>14</v>
      </c>
      <c r="C80" s="62">
        <v>480</v>
      </c>
      <c r="D80" s="62">
        <v>479</v>
      </c>
      <c r="E80" s="20">
        <v>0.48049999999999998</v>
      </c>
      <c r="F80" s="21">
        <f t="shared" si="9"/>
        <v>2.9197080291970802E-2</v>
      </c>
      <c r="G80" s="21">
        <f t="shared" si="7"/>
        <v>2.8760839241289061E-2</v>
      </c>
      <c r="H80" s="16">
        <f t="shared" si="13"/>
        <v>80666.386893085059</v>
      </c>
      <c r="I80" s="16">
        <f t="shared" si="10"/>
        <v>2320.0329856076464</v>
      </c>
      <c r="J80" s="16">
        <f t="shared" si="8"/>
        <v>79461.129757061892</v>
      </c>
      <c r="K80" s="16">
        <f t="shared" si="11"/>
        <v>1039870.7109072385</v>
      </c>
      <c r="L80" s="23">
        <f t="shared" si="12"/>
        <v>12.891003935573307</v>
      </c>
    </row>
    <row r="81" spans="1:12" x14ac:dyDescent="0.25">
      <c r="A81" s="19">
        <v>72</v>
      </c>
      <c r="B81" s="11">
        <v>10</v>
      </c>
      <c r="C81" s="62">
        <v>439</v>
      </c>
      <c r="D81" s="62">
        <v>456</v>
      </c>
      <c r="E81" s="20">
        <v>0.30680000000000002</v>
      </c>
      <c r="F81" s="21">
        <f t="shared" si="9"/>
        <v>2.23463687150838E-2</v>
      </c>
      <c r="G81" s="21">
        <f t="shared" si="7"/>
        <v>2.2005492570945709E-2</v>
      </c>
      <c r="H81" s="16">
        <f t="shared" si="13"/>
        <v>78346.353907477416</v>
      </c>
      <c r="I81" s="16">
        <f t="shared" si="10"/>
        <v>1724.0501088716776</v>
      </c>
      <c r="J81" s="16">
        <f t="shared" si="8"/>
        <v>77151.24237200756</v>
      </c>
      <c r="K81" s="16">
        <f t="shared" si="11"/>
        <v>960409.58115017659</v>
      </c>
      <c r="L81" s="23">
        <f t="shared" si="12"/>
        <v>12.258510233729137</v>
      </c>
    </row>
    <row r="82" spans="1:12" x14ac:dyDescent="0.25">
      <c r="A82" s="19">
        <v>73</v>
      </c>
      <c r="B82" s="11">
        <v>11</v>
      </c>
      <c r="C82" s="62">
        <v>361</v>
      </c>
      <c r="D82" s="62">
        <v>425</v>
      </c>
      <c r="E82" s="20">
        <v>0.62439999999999996</v>
      </c>
      <c r="F82" s="21">
        <f t="shared" si="9"/>
        <v>2.7989821882951654E-2</v>
      </c>
      <c r="G82" s="21">
        <f t="shared" si="7"/>
        <v>2.7698626853164036E-2</v>
      </c>
      <c r="H82" s="16">
        <f t="shared" si="13"/>
        <v>76622.303798605732</v>
      </c>
      <c r="I82" s="16">
        <f t="shared" si="10"/>
        <v>2122.3326015473535</v>
      </c>
      <c r="J82" s="16">
        <f t="shared" si="8"/>
        <v>75825.155673464542</v>
      </c>
      <c r="K82" s="16">
        <f t="shared" si="11"/>
        <v>883258.33877816901</v>
      </c>
      <c r="L82" s="23">
        <f t="shared" si="12"/>
        <v>11.527431243776324</v>
      </c>
    </row>
    <row r="83" spans="1:12" x14ac:dyDescent="0.25">
      <c r="A83" s="19">
        <v>74</v>
      </c>
      <c r="B83" s="11">
        <v>15</v>
      </c>
      <c r="C83" s="62">
        <v>326</v>
      </c>
      <c r="D83" s="62">
        <v>346</v>
      </c>
      <c r="E83" s="20">
        <v>0.35099999999999998</v>
      </c>
      <c r="F83" s="21">
        <f t="shared" si="9"/>
        <v>4.4642857142857144E-2</v>
      </c>
      <c r="G83" s="21">
        <f t="shared" si="7"/>
        <v>4.3385830187860651E-2</v>
      </c>
      <c r="H83" s="16">
        <f t="shared" si="13"/>
        <v>74499.971197058374</v>
      </c>
      <c r="I83" s="16">
        <f t="shared" si="10"/>
        <v>3232.2430993560843</v>
      </c>
      <c r="J83" s="16">
        <f t="shared" si="8"/>
        <v>72402.245425576271</v>
      </c>
      <c r="K83" s="16">
        <f t="shared" si="11"/>
        <v>807433.18310470448</v>
      </c>
      <c r="L83" s="23">
        <f t="shared" si="12"/>
        <v>10.838033493583229</v>
      </c>
    </row>
    <row r="84" spans="1:12" x14ac:dyDescent="0.25">
      <c r="A84" s="19">
        <v>75</v>
      </c>
      <c r="B84" s="11">
        <v>11</v>
      </c>
      <c r="C84" s="62">
        <v>297</v>
      </c>
      <c r="D84" s="62">
        <v>307</v>
      </c>
      <c r="E84" s="20">
        <v>0.39100000000000001</v>
      </c>
      <c r="F84" s="21">
        <f t="shared" si="9"/>
        <v>3.6423841059602648E-2</v>
      </c>
      <c r="G84" s="21">
        <f t="shared" si="7"/>
        <v>3.5633416369991476E-2</v>
      </c>
      <c r="H84" s="16">
        <f t="shared" si="13"/>
        <v>71267.728097702289</v>
      </c>
      <c r="I84" s="16">
        <f t="shared" si="10"/>
        <v>2539.512629048766</v>
      </c>
      <c r="J84" s="16">
        <f t="shared" si="8"/>
        <v>69721.164906611593</v>
      </c>
      <c r="K84" s="16">
        <f t="shared" si="11"/>
        <v>735030.93767912826</v>
      </c>
      <c r="L84" s="23">
        <f t="shared" si="12"/>
        <v>10.313657489845339</v>
      </c>
    </row>
    <row r="85" spans="1:12" x14ac:dyDescent="0.25">
      <c r="A85" s="19">
        <v>76</v>
      </c>
      <c r="B85" s="11">
        <v>11</v>
      </c>
      <c r="C85" s="62">
        <v>283</v>
      </c>
      <c r="D85" s="62">
        <v>284</v>
      </c>
      <c r="E85" s="20">
        <v>0.56879999999999997</v>
      </c>
      <c r="F85" s="21">
        <f t="shared" si="9"/>
        <v>3.8800705467372132E-2</v>
      </c>
      <c r="G85" s="21">
        <f t="shared" si="7"/>
        <v>3.81622185709845E-2</v>
      </c>
      <c r="H85" s="16">
        <f t="shared" si="13"/>
        <v>68728.215468653521</v>
      </c>
      <c r="I85" s="16">
        <f t="shared" si="10"/>
        <v>2622.8211807084735</v>
      </c>
      <c r="J85" s="16">
        <f t="shared" si="8"/>
        <v>67597.254975532021</v>
      </c>
      <c r="K85" s="16">
        <f t="shared" si="11"/>
        <v>665309.77277251671</v>
      </c>
      <c r="L85" s="23">
        <f t="shared" si="12"/>
        <v>9.6803004157144166</v>
      </c>
    </row>
    <row r="86" spans="1:12" x14ac:dyDescent="0.25">
      <c r="A86" s="19">
        <v>77</v>
      </c>
      <c r="B86" s="11">
        <v>11</v>
      </c>
      <c r="C86" s="62">
        <v>174</v>
      </c>
      <c r="D86" s="62">
        <v>268</v>
      </c>
      <c r="E86" s="20">
        <v>0.42349999999999999</v>
      </c>
      <c r="F86" s="21">
        <f t="shared" si="9"/>
        <v>4.9773755656108594E-2</v>
      </c>
      <c r="G86" s="21">
        <f t="shared" si="7"/>
        <v>4.8385358590490514E-2</v>
      </c>
      <c r="H86" s="16">
        <f t="shared" si="13"/>
        <v>66105.394287945048</v>
      </c>
      <c r="I86" s="16">
        <f t="shared" si="10"/>
        <v>3198.5332073879845</v>
      </c>
      <c r="J86" s="16">
        <f t="shared" si="8"/>
        <v>64261.439893885872</v>
      </c>
      <c r="K86" s="16">
        <f t="shared" si="11"/>
        <v>597712.51779698464</v>
      </c>
      <c r="L86" s="23">
        <f t="shared" si="12"/>
        <v>9.0418115531304419</v>
      </c>
    </row>
    <row r="87" spans="1:12" x14ac:dyDescent="0.25">
      <c r="A87" s="19">
        <v>78</v>
      </c>
      <c r="B87" s="11">
        <v>8</v>
      </c>
      <c r="C87" s="62">
        <v>176</v>
      </c>
      <c r="D87" s="62">
        <v>167</v>
      </c>
      <c r="E87" s="20">
        <v>0.36509999999999998</v>
      </c>
      <c r="F87" s="21">
        <f t="shared" si="9"/>
        <v>4.6647230320699708E-2</v>
      </c>
      <c r="G87" s="21">
        <f t="shared" si="7"/>
        <v>4.5305449339446552E-2</v>
      </c>
      <c r="H87" s="16">
        <f t="shared" si="13"/>
        <v>62906.861080557064</v>
      </c>
      <c r="I87" s="16">
        <f t="shared" si="10"/>
        <v>2850.0236077887798</v>
      </c>
      <c r="J87" s="16">
        <f t="shared" si="8"/>
        <v>61097.381091971969</v>
      </c>
      <c r="K87" s="16">
        <f t="shared" si="11"/>
        <v>533451.07790309878</v>
      </c>
      <c r="L87" s="23">
        <f t="shared" si="12"/>
        <v>8.4800142423252325</v>
      </c>
    </row>
    <row r="88" spans="1:12" x14ac:dyDescent="0.25">
      <c r="A88" s="19">
        <v>79</v>
      </c>
      <c r="B88" s="11">
        <v>12</v>
      </c>
      <c r="C88" s="62">
        <v>223</v>
      </c>
      <c r="D88" s="62">
        <v>167</v>
      </c>
      <c r="E88" s="20">
        <v>0.5212</v>
      </c>
      <c r="F88" s="21">
        <f t="shared" si="9"/>
        <v>6.1538461538461542E-2</v>
      </c>
      <c r="G88" s="21">
        <f t="shared" si="7"/>
        <v>5.9777150781885134E-2</v>
      </c>
      <c r="H88" s="16">
        <f t="shared" si="13"/>
        <v>60056.837472768282</v>
      </c>
      <c r="I88" s="16">
        <f t="shared" si="10"/>
        <v>3590.0266290928389</v>
      </c>
      <c r="J88" s="16">
        <f t="shared" si="8"/>
        <v>58337.932722758625</v>
      </c>
      <c r="K88" s="16">
        <f t="shared" si="11"/>
        <v>472353.69681112678</v>
      </c>
      <c r="L88" s="23">
        <f t="shared" si="12"/>
        <v>7.8651110629211418</v>
      </c>
    </row>
    <row r="89" spans="1:12" x14ac:dyDescent="0.25">
      <c r="A89" s="19">
        <v>80</v>
      </c>
      <c r="B89" s="11">
        <v>10</v>
      </c>
      <c r="C89" s="62">
        <v>126</v>
      </c>
      <c r="D89" s="62">
        <v>211</v>
      </c>
      <c r="E89" s="20">
        <v>0.35870000000000002</v>
      </c>
      <c r="F89" s="21">
        <f t="shared" si="9"/>
        <v>5.9347181008902079E-2</v>
      </c>
      <c r="G89" s="21">
        <f t="shared" si="7"/>
        <v>5.7171279436062504E-2</v>
      </c>
      <c r="H89" s="16">
        <f t="shared" si="13"/>
        <v>56466.810843675441</v>
      </c>
      <c r="I89" s="16">
        <f t="shared" si="10"/>
        <v>3228.2798216070528</v>
      </c>
      <c r="J89" s="16">
        <f t="shared" si="8"/>
        <v>54396.51499407884</v>
      </c>
      <c r="K89" s="16">
        <f t="shared" si="11"/>
        <v>414015.76408836816</v>
      </c>
      <c r="L89" s="23">
        <f t="shared" si="12"/>
        <v>7.3320196041271553</v>
      </c>
    </row>
    <row r="90" spans="1:12" x14ac:dyDescent="0.25">
      <c r="A90" s="19">
        <v>81</v>
      </c>
      <c r="B90" s="11">
        <v>11</v>
      </c>
      <c r="C90" s="62">
        <v>109</v>
      </c>
      <c r="D90" s="62">
        <v>120</v>
      </c>
      <c r="E90" s="20">
        <v>0.65080000000000005</v>
      </c>
      <c r="F90" s="21">
        <f t="shared" si="9"/>
        <v>9.606986899563319E-2</v>
      </c>
      <c r="G90" s="21">
        <f t="shared" si="7"/>
        <v>9.2951567163422372E-2</v>
      </c>
      <c r="H90" s="16">
        <f t="shared" si="13"/>
        <v>53238.53102206839</v>
      </c>
      <c r="I90" s="16">
        <f t="shared" si="10"/>
        <v>4948.6048919797358</v>
      </c>
      <c r="J90" s="16">
        <f t="shared" si="8"/>
        <v>51510.478193789073</v>
      </c>
      <c r="K90" s="16">
        <f t="shared" si="11"/>
        <v>359619.24909428932</v>
      </c>
      <c r="L90" s="23">
        <f t="shared" si="12"/>
        <v>6.7548679911025395</v>
      </c>
    </row>
    <row r="91" spans="1:12" x14ac:dyDescent="0.25">
      <c r="A91" s="19">
        <v>82</v>
      </c>
      <c r="B91" s="11">
        <v>11</v>
      </c>
      <c r="C91" s="62">
        <v>123</v>
      </c>
      <c r="D91" s="62">
        <v>94</v>
      </c>
      <c r="E91" s="20">
        <v>0.47839999999999999</v>
      </c>
      <c r="F91" s="21">
        <f t="shared" si="9"/>
        <v>0.10138248847926268</v>
      </c>
      <c r="G91" s="21">
        <f t="shared" si="7"/>
        <v>9.6290538316631299E-2</v>
      </c>
      <c r="H91" s="16">
        <f t="shared" si="13"/>
        <v>48289.926130088657</v>
      </c>
      <c r="I91" s="16">
        <f t="shared" si="10"/>
        <v>4649.8629823365973</v>
      </c>
      <c r="J91" s="16">
        <f t="shared" si="8"/>
        <v>45864.557598501888</v>
      </c>
      <c r="K91" s="16">
        <f t="shared" si="11"/>
        <v>308108.77090050024</v>
      </c>
      <c r="L91" s="23">
        <f t="shared" si="12"/>
        <v>6.3803943304962472</v>
      </c>
    </row>
    <row r="92" spans="1:12" x14ac:dyDescent="0.25">
      <c r="A92" s="19">
        <v>83</v>
      </c>
      <c r="B92" s="11">
        <v>11</v>
      </c>
      <c r="C92" s="62">
        <v>96</v>
      </c>
      <c r="D92" s="62">
        <v>113</v>
      </c>
      <c r="E92" s="20">
        <v>0.54520000000000002</v>
      </c>
      <c r="F92" s="21">
        <f t="shared" si="9"/>
        <v>0.10526315789473684</v>
      </c>
      <c r="G92" s="21">
        <f t="shared" si="7"/>
        <v>0.10045405231647045</v>
      </c>
      <c r="H92" s="16">
        <f t="shared" si="13"/>
        <v>43640.063147752058</v>
      </c>
      <c r="I92" s="16">
        <f t="shared" si="10"/>
        <v>4383.8211865383591</v>
      </c>
      <c r="J92" s="16">
        <f t="shared" si="8"/>
        <v>41646.301272114419</v>
      </c>
      <c r="K92" s="16">
        <f t="shared" si="11"/>
        <v>262244.21330199833</v>
      </c>
      <c r="L92" s="23">
        <f t="shared" si="12"/>
        <v>6.0092537541506008</v>
      </c>
    </row>
    <row r="93" spans="1:12" x14ac:dyDescent="0.25">
      <c r="A93" s="19">
        <v>84</v>
      </c>
      <c r="B93" s="11">
        <v>5</v>
      </c>
      <c r="C93" s="62">
        <v>81</v>
      </c>
      <c r="D93" s="62">
        <v>94</v>
      </c>
      <c r="E93" s="20">
        <v>0.75629999999999997</v>
      </c>
      <c r="F93" s="21">
        <f t="shared" si="9"/>
        <v>5.7142857142857141E-2</v>
      </c>
      <c r="G93" s="21">
        <f t="shared" si="7"/>
        <v>5.6358031301250583E-2</v>
      </c>
      <c r="H93" s="16">
        <f t="shared" si="13"/>
        <v>39256.241961213702</v>
      </c>
      <c r="I93" s="16">
        <f t="shared" si="10"/>
        <v>2212.4045132195483</v>
      </c>
      <c r="J93" s="16">
        <f t="shared" si="8"/>
        <v>38717.0789813421</v>
      </c>
      <c r="K93" s="16">
        <f t="shared" si="11"/>
        <v>220597.91202988388</v>
      </c>
      <c r="L93" s="23">
        <f t="shared" si="12"/>
        <v>5.6194353052908372</v>
      </c>
    </row>
    <row r="94" spans="1:12" x14ac:dyDescent="0.25">
      <c r="A94" s="19">
        <v>85</v>
      </c>
      <c r="B94" s="11">
        <v>11</v>
      </c>
      <c r="C94" s="62">
        <v>79</v>
      </c>
      <c r="D94" s="62">
        <v>70</v>
      </c>
      <c r="E94" s="20">
        <v>0.54269999999999996</v>
      </c>
      <c r="F94" s="21">
        <f t="shared" si="9"/>
        <v>0.1476510067114094</v>
      </c>
      <c r="G94" s="21">
        <f t="shared" si="7"/>
        <v>0.13831206470992818</v>
      </c>
      <c r="H94" s="16">
        <f t="shared" si="13"/>
        <v>37043.837447994156</v>
      </c>
      <c r="I94" s="16">
        <f t="shared" si="10"/>
        <v>5123.6096422110286</v>
      </c>
      <c r="J94" s="16">
        <f t="shared" si="8"/>
        <v>34700.810758611056</v>
      </c>
      <c r="K94" s="16">
        <f t="shared" si="11"/>
        <v>181880.8330485418</v>
      </c>
      <c r="L94" s="23">
        <f t="shared" si="12"/>
        <v>4.9098809836827595</v>
      </c>
    </row>
    <row r="95" spans="1:12" x14ac:dyDescent="0.25">
      <c r="A95" s="19">
        <v>86</v>
      </c>
      <c r="B95" s="11">
        <v>10</v>
      </c>
      <c r="C95" s="62">
        <v>79</v>
      </c>
      <c r="D95" s="62">
        <v>67</v>
      </c>
      <c r="E95" s="20">
        <v>0.53249999999999997</v>
      </c>
      <c r="F95" s="21">
        <f t="shared" si="9"/>
        <v>0.13698630136986301</v>
      </c>
      <c r="G95" s="21">
        <f t="shared" si="7"/>
        <v>0.12874155133569359</v>
      </c>
      <c r="H95" s="16">
        <f t="shared" si="13"/>
        <v>31920.227805783128</v>
      </c>
      <c r="I95" s="16">
        <f t="shared" si="10"/>
        <v>4109.4596467052625</v>
      </c>
      <c r="J95" s="16">
        <f t="shared" si="8"/>
        <v>29999.055420948418</v>
      </c>
      <c r="K95" s="16">
        <f t="shared" si="11"/>
        <v>147180.02228993076</v>
      </c>
      <c r="L95" s="23">
        <f t="shared" si="12"/>
        <v>4.6108700472139335</v>
      </c>
    </row>
    <row r="96" spans="1:12" x14ac:dyDescent="0.25">
      <c r="A96" s="19">
        <v>87</v>
      </c>
      <c r="B96" s="11">
        <v>13</v>
      </c>
      <c r="C96" s="62">
        <v>59</v>
      </c>
      <c r="D96" s="62">
        <v>71</v>
      </c>
      <c r="E96" s="20">
        <v>0.4617</v>
      </c>
      <c r="F96" s="21">
        <f t="shared" si="9"/>
        <v>0.2</v>
      </c>
      <c r="G96" s="21">
        <f t="shared" si="7"/>
        <v>0.18056082191286135</v>
      </c>
      <c r="H96" s="16">
        <f t="shared" si="13"/>
        <v>27810.768159077867</v>
      </c>
      <c r="I96" s="16">
        <f t="shared" si="10"/>
        <v>5021.5351568311335</v>
      </c>
      <c r="J96" s="16">
        <f t="shared" si="8"/>
        <v>25107.675784155668</v>
      </c>
      <c r="K96" s="16">
        <f t="shared" si="11"/>
        <v>117180.96686898234</v>
      </c>
      <c r="L96" s="23">
        <f t="shared" si="12"/>
        <v>4.2135106156977065</v>
      </c>
    </row>
    <row r="97" spans="1:12" x14ac:dyDescent="0.25">
      <c r="A97" s="19">
        <v>88</v>
      </c>
      <c r="B97" s="11">
        <v>12</v>
      </c>
      <c r="C97" s="62">
        <v>46</v>
      </c>
      <c r="D97" s="62">
        <v>50</v>
      </c>
      <c r="E97" s="20">
        <v>0.54759999999999998</v>
      </c>
      <c r="F97" s="21">
        <f t="shared" si="9"/>
        <v>0.25</v>
      </c>
      <c r="G97" s="21">
        <f t="shared" si="7"/>
        <v>0.22459796963435452</v>
      </c>
      <c r="H97" s="16">
        <f t="shared" si="13"/>
        <v>22789.233002246732</v>
      </c>
      <c r="I97" s="16">
        <f t="shared" si="10"/>
        <v>5118.4154618288412</v>
      </c>
      <c r="J97" s="16">
        <f t="shared" si="8"/>
        <v>20473.661847315365</v>
      </c>
      <c r="K97" s="16">
        <f t="shared" si="11"/>
        <v>92073.291084826677</v>
      </c>
      <c r="L97" s="23">
        <f t="shared" si="12"/>
        <v>4.0402101762595262</v>
      </c>
    </row>
    <row r="98" spans="1:12" x14ac:dyDescent="0.25">
      <c r="A98" s="19">
        <v>89</v>
      </c>
      <c r="B98" s="11">
        <v>12</v>
      </c>
      <c r="C98" s="62">
        <v>50</v>
      </c>
      <c r="D98" s="62">
        <v>32</v>
      </c>
      <c r="E98" s="20">
        <v>0.3962</v>
      </c>
      <c r="F98" s="21">
        <f t="shared" si="9"/>
        <v>0.29268292682926828</v>
      </c>
      <c r="G98" s="21">
        <f t="shared" si="7"/>
        <v>0.24872734508431857</v>
      </c>
      <c r="H98" s="16">
        <f t="shared" si="13"/>
        <v>17670.817540417891</v>
      </c>
      <c r="I98" s="16">
        <f t="shared" si="10"/>
        <v>4395.2155322975505</v>
      </c>
      <c r="J98" s="16">
        <f t="shared" si="8"/>
        <v>15016.98640201663</v>
      </c>
      <c r="K98" s="16">
        <f>K99+J98</f>
        <v>71599.629237511312</v>
      </c>
      <c r="L98" s="23">
        <f t="shared" si="12"/>
        <v>4.0518571975373403</v>
      </c>
    </row>
    <row r="99" spans="1:12" x14ac:dyDescent="0.25">
      <c r="A99" s="19">
        <v>90</v>
      </c>
      <c r="B99" s="11">
        <v>4</v>
      </c>
      <c r="C99" s="62">
        <v>36</v>
      </c>
      <c r="D99" s="62">
        <v>38</v>
      </c>
      <c r="E99" s="20">
        <v>0.73570000000000002</v>
      </c>
      <c r="F99" s="25">
        <f t="shared" si="9"/>
        <v>0.10810810810810811</v>
      </c>
      <c r="G99" s="25">
        <f t="shared" si="7"/>
        <v>0.10510494728986895</v>
      </c>
      <c r="H99" s="26">
        <f t="shared" si="13"/>
        <v>13275.602008120341</v>
      </c>
      <c r="I99" s="26">
        <f t="shared" si="10"/>
        <v>1395.3314493047669</v>
      </c>
      <c r="J99" s="26">
        <f t="shared" si="8"/>
        <v>12906.81590606909</v>
      </c>
      <c r="K99" s="26">
        <f t="shared" ref="K99:K102" si="14">K100+J99</f>
        <v>56582.642835494677</v>
      </c>
      <c r="L99" s="27">
        <f t="shared" si="12"/>
        <v>4.2621526918993613</v>
      </c>
    </row>
    <row r="100" spans="1:12" x14ac:dyDescent="0.25">
      <c r="A100" s="19">
        <v>91</v>
      </c>
      <c r="B100" s="11">
        <v>7</v>
      </c>
      <c r="C100" s="62">
        <v>22</v>
      </c>
      <c r="D100" s="62">
        <v>29</v>
      </c>
      <c r="E100" s="20">
        <v>0.45079999999999998</v>
      </c>
      <c r="F100" s="25">
        <f t="shared" si="9"/>
        <v>0.27450980392156865</v>
      </c>
      <c r="G100" s="25">
        <f t="shared" si="7"/>
        <v>0.2385463665980562</v>
      </c>
      <c r="H100" s="26">
        <f t="shared" si="13"/>
        <v>11880.270558815573</v>
      </c>
      <c r="I100" s="26">
        <f t="shared" si="10"/>
        <v>2833.9953760073136</v>
      </c>
      <c r="J100" s="26">
        <f t="shared" si="8"/>
        <v>10323.840298312356</v>
      </c>
      <c r="K100" s="26">
        <f t="shared" si="14"/>
        <v>43675.826929425588</v>
      </c>
      <c r="L100" s="27">
        <f t="shared" si="12"/>
        <v>3.6763326822566853</v>
      </c>
    </row>
    <row r="101" spans="1:12" x14ac:dyDescent="0.25">
      <c r="A101" s="19">
        <v>92</v>
      </c>
      <c r="B101" s="11">
        <v>3</v>
      </c>
      <c r="C101" s="62">
        <v>21</v>
      </c>
      <c r="D101" s="62">
        <v>20</v>
      </c>
      <c r="E101" s="20">
        <v>0.71399999999999997</v>
      </c>
      <c r="F101" s="25">
        <f t="shared" si="9"/>
        <v>0.14634146341463414</v>
      </c>
      <c r="G101" s="25">
        <f t="shared" si="7"/>
        <v>0.14046259013016199</v>
      </c>
      <c r="H101" s="26">
        <f t="shared" si="13"/>
        <v>9046.2751828082601</v>
      </c>
      <c r="I101" s="26">
        <f t="shared" si="10"/>
        <v>1270.663243207453</v>
      </c>
      <c r="J101" s="26">
        <f t="shared" si="8"/>
        <v>8682.8654952509278</v>
      </c>
      <c r="K101" s="26">
        <f t="shared" si="14"/>
        <v>33351.986631113235</v>
      </c>
      <c r="L101" s="27">
        <f t="shared" si="12"/>
        <v>3.6868198188903301</v>
      </c>
    </row>
    <row r="102" spans="1:12" x14ac:dyDescent="0.25">
      <c r="A102" s="19">
        <v>93</v>
      </c>
      <c r="B102" s="11">
        <v>4</v>
      </c>
      <c r="C102" s="62">
        <v>16</v>
      </c>
      <c r="D102" s="62">
        <v>14</v>
      </c>
      <c r="E102" s="20">
        <v>0.31419999999999998</v>
      </c>
      <c r="F102" s="25">
        <f t="shared" si="9"/>
        <v>0.26666666666666666</v>
      </c>
      <c r="G102" s="25">
        <f t="shared" si="7"/>
        <v>0.22543847783939763</v>
      </c>
      <c r="H102" s="26">
        <f t="shared" si="13"/>
        <v>7775.6119396008071</v>
      </c>
      <c r="I102" s="26">
        <f t="shared" si="10"/>
        <v>1752.9221199334522</v>
      </c>
      <c r="J102" s="26">
        <f t="shared" si="8"/>
        <v>6573.4579497504456</v>
      </c>
      <c r="K102" s="26">
        <f t="shared" si="14"/>
        <v>24669.121135862311</v>
      </c>
      <c r="L102" s="27">
        <f t="shared" si="12"/>
        <v>3.1726276114968774</v>
      </c>
    </row>
    <row r="103" spans="1:12" x14ac:dyDescent="0.25">
      <c r="A103" s="19">
        <v>94</v>
      </c>
      <c r="B103" s="11">
        <v>6</v>
      </c>
      <c r="C103" s="62">
        <v>13</v>
      </c>
      <c r="D103" s="62">
        <v>11</v>
      </c>
      <c r="E103" s="20">
        <v>0.48270000000000002</v>
      </c>
      <c r="F103" s="25">
        <f t="shared" si="9"/>
        <v>0.5</v>
      </c>
      <c r="G103" s="25">
        <f t="shared" si="7"/>
        <v>0.39725102292138403</v>
      </c>
      <c r="H103" s="26">
        <f t="shared" si="13"/>
        <v>6022.6898196673546</v>
      </c>
      <c r="I103" s="26">
        <f t="shared" si="10"/>
        <v>2392.5196916010627</v>
      </c>
      <c r="J103" s="26">
        <f t="shared" si="8"/>
        <v>4785.0393832021255</v>
      </c>
      <c r="K103" s="26">
        <f>K104+J103</f>
        <v>18095.663186111866</v>
      </c>
      <c r="L103" s="27">
        <f t="shared" si="12"/>
        <v>3.0045816284643605</v>
      </c>
    </row>
    <row r="104" spans="1:12" x14ac:dyDescent="0.25">
      <c r="A104" s="19" t="s">
        <v>26</v>
      </c>
      <c r="B104" s="11">
        <v>6</v>
      </c>
      <c r="C104" s="11">
        <v>21</v>
      </c>
      <c r="D104" s="11">
        <v>23</v>
      </c>
      <c r="E104" s="24"/>
      <c r="F104" s="25">
        <f>B104/((C104+D104)/2)</f>
        <v>0.27272727272727271</v>
      </c>
      <c r="G104" s="25">
        <v>1</v>
      </c>
      <c r="H104" s="26">
        <f t="shared" si="13"/>
        <v>3630.1701280662919</v>
      </c>
      <c r="I104" s="26">
        <f>H104*G104</f>
        <v>3630.1701280662919</v>
      </c>
      <c r="J104" s="26">
        <f>H104/F104</f>
        <v>13310.623802909739</v>
      </c>
      <c r="K104" s="26">
        <f>J104</f>
        <v>13310.623802909739</v>
      </c>
      <c r="L104" s="27">
        <f>K104/H104</f>
        <v>3.666666666666667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1640625" defaultRowHeight="12.5" x14ac:dyDescent="0.25"/>
  <cols>
    <col min="1" max="1" width="8.7265625" style="12" customWidth="1"/>
    <col min="2" max="4" width="12.7265625" style="12" customWidth="1"/>
    <col min="5" max="7" width="12.453125" style="13" customWidth="1"/>
    <col min="8" max="11" width="12.453125" style="12" customWidth="1"/>
    <col min="12" max="12" width="12.453125" style="13" customWidth="1"/>
    <col min="13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55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75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43466</v>
      </c>
      <c r="D7" s="67">
        <v>43831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62">
        <v>721</v>
      </c>
      <c r="D9" s="62">
        <v>720</v>
      </c>
      <c r="E9" s="20">
        <v>0.5</v>
      </c>
      <c r="F9" s="21">
        <f>B9/((C9+D9)/2)</f>
        <v>1.3879250520471894E-3</v>
      </c>
      <c r="G9" s="21">
        <f t="shared" ref="G9:G72" si="0">F9/((1+(1-E9)*F9))</f>
        <v>1.3869625520110957E-3</v>
      </c>
      <c r="H9" s="16">
        <v>100000</v>
      </c>
      <c r="I9" s="16">
        <f>H9*G9</f>
        <v>138.69625520110958</v>
      </c>
      <c r="J9" s="16">
        <f t="shared" ref="J9:J72" si="1">H10+I9*E9</f>
        <v>99930.651872399438</v>
      </c>
      <c r="K9" s="16">
        <f>K10+J9</f>
        <v>8230874.640848605</v>
      </c>
      <c r="L9" s="22">
        <f>K9/H9</f>
        <v>82.308746408486044</v>
      </c>
    </row>
    <row r="10" spans="1:13" x14ac:dyDescent="0.25">
      <c r="A10" s="19">
        <v>1</v>
      </c>
      <c r="B10" s="11">
        <v>0</v>
      </c>
      <c r="C10" s="62">
        <v>845</v>
      </c>
      <c r="D10" s="62">
        <v>737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99861.30374479889</v>
      </c>
      <c r="I10" s="16">
        <f t="shared" ref="I10:I73" si="3">H10*G10</f>
        <v>0</v>
      </c>
      <c r="J10" s="16">
        <f t="shared" si="1"/>
        <v>99861.30374479889</v>
      </c>
      <c r="K10" s="16">
        <f t="shared" ref="K10:K73" si="4">K11+J10</f>
        <v>8130943.9889762057</v>
      </c>
      <c r="L10" s="23">
        <f t="shared" ref="L10:L73" si="5">K10/H10</f>
        <v>81.422369667386732</v>
      </c>
    </row>
    <row r="11" spans="1:13" x14ac:dyDescent="0.25">
      <c r="A11" s="19">
        <v>2</v>
      </c>
      <c r="B11" s="63">
        <v>1</v>
      </c>
      <c r="C11" s="62">
        <v>863</v>
      </c>
      <c r="D11" s="62">
        <v>831</v>
      </c>
      <c r="E11" s="20">
        <v>0.5</v>
      </c>
      <c r="F11" s="21">
        <f t="shared" si="2"/>
        <v>1.1806375442739079E-3</v>
      </c>
      <c r="G11" s="21">
        <f t="shared" si="0"/>
        <v>1.1799410029498525E-3</v>
      </c>
      <c r="H11" s="16">
        <f t="shared" ref="H11:H74" si="6">H10-I10</f>
        <v>99861.30374479889</v>
      </c>
      <c r="I11" s="16">
        <f t="shared" si="3"/>
        <v>117.83044689651786</v>
      </c>
      <c r="J11" s="16">
        <f t="shared" si="1"/>
        <v>99802.388521350629</v>
      </c>
      <c r="K11" s="16">
        <f t="shared" si="4"/>
        <v>8031082.6852314072</v>
      </c>
      <c r="L11" s="23">
        <f t="shared" si="5"/>
        <v>80.422369667386732</v>
      </c>
    </row>
    <row r="12" spans="1:13" x14ac:dyDescent="0.25">
      <c r="A12" s="19">
        <v>3</v>
      </c>
      <c r="B12" s="63">
        <v>0</v>
      </c>
      <c r="C12" s="62">
        <v>914</v>
      </c>
      <c r="D12" s="62">
        <v>871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99743.473297902368</v>
      </c>
      <c r="I12" s="16">
        <f t="shared" si="3"/>
        <v>0</v>
      </c>
      <c r="J12" s="16">
        <f t="shared" si="1"/>
        <v>99743.473297902368</v>
      </c>
      <c r="K12" s="16">
        <f t="shared" si="4"/>
        <v>7931280.2967100563</v>
      </c>
      <c r="L12" s="23">
        <f t="shared" si="5"/>
        <v>79.516784752640589</v>
      </c>
    </row>
    <row r="13" spans="1:13" x14ac:dyDescent="0.25">
      <c r="A13" s="19">
        <v>4</v>
      </c>
      <c r="B13" s="63">
        <v>0</v>
      </c>
      <c r="C13" s="62">
        <v>981</v>
      </c>
      <c r="D13" s="62">
        <v>933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99743.473297902368</v>
      </c>
      <c r="I13" s="16">
        <f t="shared" si="3"/>
        <v>0</v>
      </c>
      <c r="J13" s="16">
        <f t="shared" si="1"/>
        <v>99743.473297902368</v>
      </c>
      <c r="K13" s="16">
        <f t="shared" si="4"/>
        <v>7831536.8234121539</v>
      </c>
      <c r="L13" s="23">
        <f t="shared" si="5"/>
        <v>78.516784752640589</v>
      </c>
    </row>
    <row r="14" spans="1:13" x14ac:dyDescent="0.25">
      <c r="A14" s="19">
        <v>5</v>
      </c>
      <c r="B14" s="63">
        <v>0</v>
      </c>
      <c r="C14" s="62">
        <v>972</v>
      </c>
      <c r="D14" s="62">
        <v>978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99743.473297902368</v>
      </c>
      <c r="I14" s="16">
        <f t="shared" si="3"/>
        <v>0</v>
      </c>
      <c r="J14" s="16">
        <f t="shared" si="1"/>
        <v>99743.473297902368</v>
      </c>
      <c r="K14" s="16">
        <f t="shared" si="4"/>
        <v>7731793.3501142515</v>
      </c>
      <c r="L14" s="23">
        <f t="shared" si="5"/>
        <v>77.516784752640589</v>
      </c>
    </row>
    <row r="15" spans="1:13" x14ac:dyDescent="0.25">
      <c r="A15" s="19">
        <v>6</v>
      </c>
      <c r="B15" s="63">
        <v>0</v>
      </c>
      <c r="C15" s="62">
        <v>974</v>
      </c>
      <c r="D15" s="62">
        <v>970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99743.473297902368</v>
      </c>
      <c r="I15" s="16">
        <f t="shared" si="3"/>
        <v>0</v>
      </c>
      <c r="J15" s="16">
        <f t="shared" si="1"/>
        <v>99743.473297902368</v>
      </c>
      <c r="K15" s="16">
        <f t="shared" si="4"/>
        <v>7632049.8768163491</v>
      </c>
      <c r="L15" s="23">
        <f t="shared" si="5"/>
        <v>76.516784752640589</v>
      </c>
    </row>
    <row r="16" spans="1:13" x14ac:dyDescent="0.25">
      <c r="A16" s="19">
        <v>7</v>
      </c>
      <c r="B16" s="63">
        <v>0</v>
      </c>
      <c r="C16" s="62">
        <v>1084</v>
      </c>
      <c r="D16" s="62">
        <v>987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99743.473297902368</v>
      </c>
      <c r="I16" s="16">
        <f t="shared" si="3"/>
        <v>0</v>
      </c>
      <c r="J16" s="16">
        <f t="shared" si="1"/>
        <v>99743.473297902368</v>
      </c>
      <c r="K16" s="16">
        <f t="shared" si="4"/>
        <v>7532306.4035184467</v>
      </c>
      <c r="L16" s="23">
        <f t="shared" si="5"/>
        <v>75.516784752640589</v>
      </c>
    </row>
    <row r="17" spans="1:12" x14ac:dyDescent="0.25">
      <c r="A17" s="19">
        <v>8</v>
      </c>
      <c r="B17" s="63">
        <v>0</v>
      </c>
      <c r="C17" s="62">
        <v>1084</v>
      </c>
      <c r="D17" s="62">
        <v>1080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99743.473297902368</v>
      </c>
      <c r="I17" s="16">
        <f t="shared" si="3"/>
        <v>0</v>
      </c>
      <c r="J17" s="16">
        <f t="shared" si="1"/>
        <v>99743.473297902368</v>
      </c>
      <c r="K17" s="16">
        <f t="shared" si="4"/>
        <v>7432562.9302205443</v>
      </c>
      <c r="L17" s="23">
        <f t="shared" si="5"/>
        <v>74.516784752640589</v>
      </c>
    </row>
    <row r="18" spans="1:12" x14ac:dyDescent="0.25">
      <c r="A18" s="19">
        <v>9</v>
      </c>
      <c r="B18" s="63">
        <v>0</v>
      </c>
      <c r="C18" s="62">
        <v>1032</v>
      </c>
      <c r="D18" s="62">
        <v>1097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99743.473297902368</v>
      </c>
      <c r="I18" s="16">
        <f t="shared" si="3"/>
        <v>0</v>
      </c>
      <c r="J18" s="16">
        <f t="shared" si="1"/>
        <v>99743.473297902368</v>
      </c>
      <c r="K18" s="16">
        <f t="shared" si="4"/>
        <v>7332819.456922642</v>
      </c>
      <c r="L18" s="23">
        <f t="shared" si="5"/>
        <v>73.516784752640589</v>
      </c>
    </row>
    <row r="19" spans="1:12" x14ac:dyDescent="0.25">
      <c r="A19" s="19">
        <v>10</v>
      </c>
      <c r="B19" s="63">
        <v>0</v>
      </c>
      <c r="C19" s="62">
        <v>999</v>
      </c>
      <c r="D19" s="62">
        <v>1023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99743.473297902368</v>
      </c>
      <c r="I19" s="16">
        <f t="shared" si="3"/>
        <v>0</v>
      </c>
      <c r="J19" s="16">
        <f t="shared" si="1"/>
        <v>99743.473297902368</v>
      </c>
      <c r="K19" s="16">
        <f t="shared" si="4"/>
        <v>7233075.9836247396</v>
      </c>
      <c r="L19" s="23">
        <f t="shared" si="5"/>
        <v>72.516784752640589</v>
      </c>
    </row>
    <row r="20" spans="1:12" x14ac:dyDescent="0.25">
      <c r="A20" s="19">
        <v>11</v>
      </c>
      <c r="B20" s="63">
        <v>1</v>
      </c>
      <c r="C20" s="62">
        <v>877</v>
      </c>
      <c r="D20" s="62">
        <v>995</v>
      </c>
      <c r="E20" s="20">
        <v>0.5</v>
      </c>
      <c r="F20" s="21">
        <f t="shared" si="2"/>
        <v>1.0683760683760685E-3</v>
      </c>
      <c r="G20" s="21">
        <f t="shared" si="0"/>
        <v>1.0678056593699948E-3</v>
      </c>
      <c r="H20" s="16">
        <f t="shared" si="6"/>
        <v>99743.473297902368</v>
      </c>
      <c r="I20" s="16">
        <f t="shared" si="3"/>
        <v>106.50664527272011</v>
      </c>
      <c r="J20" s="16">
        <f t="shared" si="1"/>
        <v>99690.219975266009</v>
      </c>
      <c r="K20" s="16">
        <f t="shared" si="4"/>
        <v>7133332.5103268372</v>
      </c>
      <c r="L20" s="23">
        <f t="shared" si="5"/>
        <v>71.516784752640589</v>
      </c>
    </row>
    <row r="21" spans="1:12" x14ac:dyDescent="0.25">
      <c r="A21" s="19">
        <v>12</v>
      </c>
      <c r="B21" s="63">
        <v>0</v>
      </c>
      <c r="C21" s="62">
        <v>776</v>
      </c>
      <c r="D21" s="62">
        <v>886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99636.96665262965</v>
      </c>
      <c r="I21" s="16">
        <f t="shared" si="3"/>
        <v>0</v>
      </c>
      <c r="J21" s="16">
        <f t="shared" si="1"/>
        <v>99636.96665262965</v>
      </c>
      <c r="K21" s="16">
        <f t="shared" si="4"/>
        <v>7033642.2903515715</v>
      </c>
      <c r="L21" s="23">
        <f t="shared" si="5"/>
        <v>70.592697937838494</v>
      </c>
    </row>
    <row r="22" spans="1:12" x14ac:dyDescent="0.25">
      <c r="A22" s="19">
        <v>13</v>
      </c>
      <c r="B22" s="63">
        <v>0</v>
      </c>
      <c r="C22" s="62">
        <v>712</v>
      </c>
      <c r="D22" s="62">
        <v>796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99636.96665262965</v>
      </c>
      <c r="I22" s="16">
        <f t="shared" si="3"/>
        <v>0</v>
      </c>
      <c r="J22" s="16">
        <f t="shared" si="1"/>
        <v>99636.96665262965</v>
      </c>
      <c r="K22" s="16">
        <f t="shared" si="4"/>
        <v>6934005.3236989416</v>
      </c>
      <c r="L22" s="23">
        <f t="shared" si="5"/>
        <v>69.592697937838494</v>
      </c>
    </row>
    <row r="23" spans="1:12" x14ac:dyDescent="0.25">
      <c r="A23" s="19">
        <v>14</v>
      </c>
      <c r="B23" s="63">
        <v>0</v>
      </c>
      <c r="C23" s="62">
        <v>760</v>
      </c>
      <c r="D23" s="62">
        <v>723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99636.96665262965</v>
      </c>
      <c r="I23" s="16">
        <f t="shared" si="3"/>
        <v>0</v>
      </c>
      <c r="J23" s="16">
        <f t="shared" si="1"/>
        <v>99636.96665262965</v>
      </c>
      <c r="K23" s="16">
        <f t="shared" si="4"/>
        <v>6834368.3570463117</v>
      </c>
      <c r="L23" s="23">
        <f t="shared" si="5"/>
        <v>68.59269793783848</v>
      </c>
    </row>
    <row r="24" spans="1:12" x14ac:dyDescent="0.25">
      <c r="A24" s="19">
        <v>15</v>
      </c>
      <c r="B24" s="63">
        <v>0</v>
      </c>
      <c r="C24" s="62">
        <v>736</v>
      </c>
      <c r="D24" s="62">
        <v>767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99636.96665262965</v>
      </c>
      <c r="I24" s="16">
        <f t="shared" si="3"/>
        <v>0</v>
      </c>
      <c r="J24" s="16">
        <f t="shared" si="1"/>
        <v>99636.96665262965</v>
      </c>
      <c r="K24" s="16">
        <f t="shared" si="4"/>
        <v>6734731.3903936818</v>
      </c>
      <c r="L24" s="23">
        <f t="shared" si="5"/>
        <v>67.59269793783848</v>
      </c>
    </row>
    <row r="25" spans="1:12" x14ac:dyDescent="0.25">
      <c r="A25" s="19">
        <v>16</v>
      </c>
      <c r="B25" s="63">
        <v>0</v>
      </c>
      <c r="C25" s="62">
        <v>658</v>
      </c>
      <c r="D25" s="62">
        <v>729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99636.96665262965</v>
      </c>
      <c r="I25" s="16">
        <f t="shared" si="3"/>
        <v>0</v>
      </c>
      <c r="J25" s="16">
        <f t="shared" si="1"/>
        <v>99636.96665262965</v>
      </c>
      <c r="K25" s="16">
        <f t="shared" si="4"/>
        <v>6635094.4237410519</v>
      </c>
      <c r="L25" s="23">
        <f t="shared" si="5"/>
        <v>66.59269793783848</v>
      </c>
    </row>
    <row r="26" spans="1:12" x14ac:dyDescent="0.25">
      <c r="A26" s="19">
        <v>17</v>
      </c>
      <c r="B26" s="63">
        <v>0</v>
      </c>
      <c r="C26" s="62">
        <v>652</v>
      </c>
      <c r="D26" s="62">
        <v>670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99636.96665262965</v>
      </c>
      <c r="I26" s="16">
        <f t="shared" si="3"/>
        <v>0</v>
      </c>
      <c r="J26" s="16">
        <f t="shared" si="1"/>
        <v>99636.96665262965</v>
      </c>
      <c r="K26" s="16">
        <f t="shared" si="4"/>
        <v>6535457.457088422</v>
      </c>
      <c r="L26" s="23">
        <f t="shared" si="5"/>
        <v>65.59269793783848</v>
      </c>
    </row>
    <row r="27" spans="1:12" x14ac:dyDescent="0.25">
      <c r="A27" s="19">
        <v>18</v>
      </c>
      <c r="B27" s="63">
        <v>1</v>
      </c>
      <c r="C27" s="62">
        <v>682</v>
      </c>
      <c r="D27" s="62">
        <v>677</v>
      </c>
      <c r="E27" s="20">
        <v>0.5</v>
      </c>
      <c r="F27" s="21">
        <f t="shared" si="2"/>
        <v>1.4716703458425313E-3</v>
      </c>
      <c r="G27" s="21">
        <f t="shared" si="0"/>
        <v>1.4705882352941178E-3</v>
      </c>
      <c r="H27" s="16">
        <f t="shared" si="6"/>
        <v>99636.96665262965</v>
      </c>
      <c r="I27" s="16">
        <f t="shared" si="3"/>
        <v>146.5249509597495</v>
      </c>
      <c r="J27" s="16">
        <f t="shared" si="1"/>
        <v>99563.704177149775</v>
      </c>
      <c r="K27" s="16">
        <f t="shared" si="4"/>
        <v>6435820.4904357921</v>
      </c>
      <c r="L27" s="23">
        <f t="shared" si="5"/>
        <v>64.59269793783848</v>
      </c>
    </row>
    <row r="28" spans="1:12" x14ac:dyDescent="0.25">
      <c r="A28" s="19">
        <v>19</v>
      </c>
      <c r="B28" s="11">
        <v>0</v>
      </c>
      <c r="C28" s="62">
        <v>637</v>
      </c>
      <c r="D28" s="62">
        <v>700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99490.441701669901</v>
      </c>
      <c r="I28" s="16">
        <f t="shared" si="3"/>
        <v>0</v>
      </c>
      <c r="J28" s="16">
        <f t="shared" si="1"/>
        <v>99490.441701669901</v>
      </c>
      <c r="K28" s="16">
        <f t="shared" si="4"/>
        <v>6336256.7862586426</v>
      </c>
      <c r="L28" s="23">
        <f t="shared" si="5"/>
        <v>63.687090718306578</v>
      </c>
    </row>
    <row r="29" spans="1:12" x14ac:dyDescent="0.25">
      <c r="A29" s="19">
        <v>20</v>
      </c>
      <c r="B29" s="11">
        <v>0</v>
      </c>
      <c r="C29" s="62">
        <v>627</v>
      </c>
      <c r="D29" s="62">
        <v>673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99490.441701669901</v>
      </c>
      <c r="I29" s="16">
        <f t="shared" si="3"/>
        <v>0</v>
      </c>
      <c r="J29" s="16">
        <f t="shared" si="1"/>
        <v>99490.441701669901</v>
      </c>
      <c r="K29" s="16">
        <f t="shared" si="4"/>
        <v>6236766.3445569724</v>
      </c>
      <c r="L29" s="23">
        <f t="shared" si="5"/>
        <v>62.687090718306571</v>
      </c>
    </row>
    <row r="30" spans="1:12" x14ac:dyDescent="0.25">
      <c r="A30" s="19">
        <v>21</v>
      </c>
      <c r="B30" s="11">
        <v>0</v>
      </c>
      <c r="C30" s="62">
        <v>622</v>
      </c>
      <c r="D30" s="62">
        <v>688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99490.441701669901</v>
      </c>
      <c r="I30" s="16">
        <f t="shared" si="3"/>
        <v>0</v>
      </c>
      <c r="J30" s="16">
        <f t="shared" si="1"/>
        <v>99490.441701669901</v>
      </c>
      <c r="K30" s="16">
        <f t="shared" si="4"/>
        <v>6137275.9028553022</v>
      </c>
      <c r="L30" s="23">
        <f t="shared" si="5"/>
        <v>61.687090718306571</v>
      </c>
    </row>
    <row r="31" spans="1:12" x14ac:dyDescent="0.25">
      <c r="A31" s="19">
        <v>22</v>
      </c>
      <c r="B31" s="11">
        <v>0</v>
      </c>
      <c r="C31" s="62">
        <v>604</v>
      </c>
      <c r="D31" s="62">
        <v>666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99490.441701669901</v>
      </c>
      <c r="I31" s="16">
        <f t="shared" si="3"/>
        <v>0</v>
      </c>
      <c r="J31" s="16">
        <f t="shared" si="1"/>
        <v>99490.441701669901</v>
      </c>
      <c r="K31" s="16">
        <f t="shared" si="4"/>
        <v>6037785.461153632</v>
      </c>
      <c r="L31" s="23">
        <f t="shared" si="5"/>
        <v>60.687090718306564</v>
      </c>
    </row>
    <row r="32" spans="1:12" x14ac:dyDescent="0.25">
      <c r="A32" s="19">
        <v>23</v>
      </c>
      <c r="B32" s="11">
        <v>0</v>
      </c>
      <c r="C32" s="62">
        <v>650</v>
      </c>
      <c r="D32" s="62">
        <v>628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99490.441701669901</v>
      </c>
      <c r="I32" s="16">
        <f t="shared" si="3"/>
        <v>0</v>
      </c>
      <c r="J32" s="16">
        <f t="shared" si="1"/>
        <v>99490.441701669901</v>
      </c>
      <c r="K32" s="16">
        <f t="shared" si="4"/>
        <v>5938295.0194519619</v>
      </c>
      <c r="L32" s="23">
        <f t="shared" si="5"/>
        <v>59.687090718306564</v>
      </c>
    </row>
    <row r="33" spans="1:12" x14ac:dyDescent="0.25">
      <c r="A33" s="19">
        <v>24</v>
      </c>
      <c r="B33" s="11">
        <v>1</v>
      </c>
      <c r="C33" s="62">
        <v>642</v>
      </c>
      <c r="D33" s="62">
        <v>682</v>
      </c>
      <c r="E33" s="20">
        <v>0.5</v>
      </c>
      <c r="F33" s="21">
        <f t="shared" si="2"/>
        <v>1.5105740181268882E-3</v>
      </c>
      <c r="G33" s="21">
        <f t="shared" si="0"/>
        <v>1.5094339622641509E-3</v>
      </c>
      <c r="H33" s="16">
        <f t="shared" si="6"/>
        <v>99490.441701669901</v>
      </c>
      <c r="I33" s="16">
        <f t="shared" si="3"/>
        <v>150.1742516251621</v>
      </c>
      <c r="J33" s="16">
        <f t="shared" si="1"/>
        <v>99415.354575857316</v>
      </c>
      <c r="K33" s="16">
        <f t="shared" si="4"/>
        <v>5838804.5777502917</v>
      </c>
      <c r="L33" s="23">
        <f t="shared" si="5"/>
        <v>58.687090718306564</v>
      </c>
    </row>
    <row r="34" spans="1:12" x14ac:dyDescent="0.25">
      <c r="A34" s="19">
        <v>25</v>
      </c>
      <c r="B34" s="11">
        <v>0</v>
      </c>
      <c r="C34" s="62">
        <v>637</v>
      </c>
      <c r="D34" s="62">
        <v>700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99340.267450044732</v>
      </c>
      <c r="I34" s="16">
        <f t="shared" si="3"/>
        <v>0</v>
      </c>
      <c r="J34" s="16">
        <f t="shared" si="1"/>
        <v>99340.267450044732</v>
      </c>
      <c r="K34" s="16">
        <f t="shared" si="4"/>
        <v>5739389.2231744342</v>
      </c>
      <c r="L34" s="23">
        <f t="shared" si="5"/>
        <v>57.775053062551926</v>
      </c>
    </row>
    <row r="35" spans="1:12" x14ac:dyDescent="0.25">
      <c r="A35" s="19">
        <v>26</v>
      </c>
      <c r="B35" s="11">
        <v>0</v>
      </c>
      <c r="C35" s="62">
        <v>693</v>
      </c>
      <c r="D35" s="62">
        <v>701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99340.267450044732</v>
      </c>
      <c r="I35" s="16">
        <f t="shared" si="3"/>
        <v>0</v>
      </c>
      <c r="J35" s="16">
        <f t="shared" si="1"/>
        <v>99340.267450044732</v>
      </c>
      <c r="K35" s="16">
        <f t="shared" si="4"/>
        <v>5640048.9557243893</v>
      </c>
      <c r="L35" s="23">
        <f t="shared" si="5"/>
        <v>56.775053062551926</v>
      </c>
    </row>
    <row r="36" spans="1:12" x14ac:dyDescent="0.25">
      <c r="A36" s="19">
        <v>27</v>
      </c>
      <c r="B36" s="11">
        <v>1</v>
      </c>
      <c r="C36" s="62">
        <v>707</v>
      </c>
      <c r="D36" s="62">
        <v>720</v>
      </c>
      <c r="E36" s="20">
        <v>0.5</v>
      </c>
      <c r="F36" s="21">
        <f t="shared" si="2"/>
        <v>1.4015416958654519E-3</v>
      </c>
      <c r="G36" s="21">
        <f t="shared" si="0"/>
        <v>1.4005602240896356E-3</v>
      </c>
      <c r="H36" s="16">
        <f t="shared" si="6"/>
        <v>99340.267450044732</v>
      </c>
      <c r="I36" s="16">
        <f t="shared" si="3"/>
        <v>139.13202724095899</v>
      </c>
      <c r="J36" s="16">
        <f t="shared" si="1"/>
        <v>99270.70143642425</v>
      </c>
      <c r="K36" s="16">
        <f t="shared" si="4"/>
        <v>5540708.6882743444</v>
      </c>
      <c r="L36" s="23">
        <f t="shared" si="5"/>
        <v>55.775053062551919</v>
      </c>
    </row>
    <row r="37" spans="1:12" x14ac:dyDescent="0.25">
      <c r="A37" s="19">
        <v>28</v>
      </c>
      <c r="B37" s="11">
        <v>0</v>
      </c>
      <c r="C37" s="62">
        <v>728</v>
      </c>
      <c r="D37" s="62">
        <v>772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99201.135422803767</v>
      </c>
      <c r="I37" s="16">
        <f t="shared" si="3"/>
        <v>0</v>
      </c>
      <c r="J37" s="16">
        <f t="shared" si="1"/>
        <v>99201.135422803767</v>
      </c>
      <c r="K37" s="16">
        <f t="shared" si="4"/>
        <v>5441437.9868379198</v>
      </c>
      <c r="L37" s="23">
        <f t="shared" si="5"/>
        <v>54.852577681152972</v>
      </c>
    </row>
    <row r="38" spans="1:12" x14ac:dyDescent="0.25">
      <c r="A38" s="19">
        <v>29</v>
      </c>
      <c r="B38" s="11">
        <v>1</v>
      </c>
      <c r="C38" s="62">
        <v>763</v>
      </c>
      <c r="D38" s="62">
        <v>783</v>
      </c>
      <c r="E38" s="20">
        <v>0.5</v>
      </c>
      <c r="F38" s="21">
        <f t="shared" si="2"/>
        <v>1.29366106080207E-3</v>
      </c>
      <c r="G38" s="21">
        <f t="shared" si="0"/>
        <v>1.2928248222365871E-3</v>
      </c>
      <c r="H38" s="16">
        <f t="shared" si="6"/>
        <v>99201.135422803767</v>
      </c>
      <c r="I38" s="16">
        <f t="shared" si="3"/>
        <v>128.24969026865389</v>
      </c>
      <c r="J38" s="16">
        <f t="shared" si="1"/>
        <v>99137.01057766944</v>
      </c>
      <c r="K38" s="16">
        <f t="shared" si="4"/>
        <v>5342236.8514151163</v>
      </c>
      <c r="L38" s="23">
        <f t="shared" si="5"/>
        <v>53.852577681152979</v>
      </c>
    </row>
    <row r="39" spans="1:12" x14ac:dyDescent="0.25">
      <c r="A39" s="19">
        <v>30</v>
      </c>
      <c r="B39" s="11">
        <v>0</v>
      </c>
      <c r="C39" s="62">
        <v>757</v>
      </c>
      <c r="D39" s="62">
        <v>805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99072.885732535113</v>
      </c>
      <c r="I39" s="16">
        <f t="shared" si="3"/>
        <v>0</v>
      </c>
      <c r="J39" s="16">
        <f t="shared" si="1"/>
        <v>99072.885732535113</v>
      </c>
      <c r="K39" s="16">
        <f t="shared" si="4"/>
        <v>5243099.840837447</v>
      </c>
      <c r="L39" s="23">
        <f t="shared" si="5"/>
        <v>52.921642506630199</v>
      </c>
    </row>
    <row r="40" spans="1:12" x14ac:dyDescent="0.25">
      <c r="A40" s="19">
        <v>31</v>
      </c>
      <c r="B40" s="11">
        <v>0</v>
      </c>
      <c r="C40" s="62">
        <v>871</v>
      </c>
      <c r="D40" s="62">
        <v>805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99072.885732535113</v>
      </c>
      <c r="I40" s="16">
        <f t="shared" si="3"/>
        <v>0</v>
      </c>
      <c r="J40" s="16">
        <f t="shared" si="1"/>
        <v>99072.885732535113</v>
      </c>
      <c r="K40" s="16">
        <f t="shared" si="4"/>
        <v>5144026.9551049117</v>
      </c>
      <c r="L40" s="23">
        <f t="shared" si="5"/>
        <v>51.921642506630199</v>
      </c>
    </row>
    <row r="41" spans="1:12" x14ac:dyDescent="0.25">
      <c r="A41" s="19">
        <v>32</v>
      </c>
      <c r="B41" s="11">
        <v>2</v>
      </c>
      <c r="C41" s="62">
        <v>826</v>
      </c>
      <c r="D41" s="62">
        <v>913</v>
      </c>
      <c r="E41" s="20">
        <v>0.5</v>
      </c>
      <c r="F41" s="21">
        <f t="shared" si="2"/>
        <v>2.3001725129384704E-3</v>
      </c>
      <c r="G41" s="21">
        <f t="shared" si="0"/>
        <v>2.2975301550832855E-3</v>
      </c>
      <c r="H41" s="16">
        <f t="shared" si="6"/>
        <v>99072.885732535113</v>
      </c>
      <c r="I41" s="16">
        <f t="shared" si="3"/>
        <v>227.62294252162002</v>
      </c>
      <c r="J41" s="16">
        <f t="shared" si="1"/>
        <v>98959.074261274305</v>
      </c>
      <c r="K41" s="16">
        <f t="shared" si="4"/>
        <v>5044954.0693723764</v>
      </c>
      <c r="L41" s="23">
        <f t="shared" si="5"/>
        <v>50.921642506630199</v>
      </c>
    </row>
    <row r="42" spans="1:12" x14ac:dyDescent="0.25">
      <c r="A42" s="19">
        <v>33</v>
      </c>
      <c r="B42" s="11">
        <v>0</v>
      </c>
      <c r="C42" s="62">
        <v>919</v>
      </c>
      <c r="D42" s="62">
        <v>861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98845.262790013498</v>
      </c>
      <c r="I42" s="16">
        <f t="shared" si="3"/>
        <v>0</v>
      </c>
      <c r="J42" s="16">
        <f t="shared" si="1"/>
        <v>98845.262790013498</v>
      </c>
      <c r="K42" s="16">
        <f t="shared" si="4"/>
        <v>4945994.9951111022</v>
      </c>
      <c r="L42" s="23">
        <f t="shared" si="5"/>
        <v>50.037754521613799</v>
      </c>
    </row>
    <row r="43" spans="1:12" x14ac:dyDescent="0.25">
      <c r="A43" s="19">
        <v>34</v>
      </c>
      <c r="B43" s="11">
        <v>0</v>
      </c>
      <c r="C43" s="62">
        <v>1054</v>
      </c>
      <c r="D43" s="62">
        <v>950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98845.262790013498</v>
      </c>
      <c r="I43" s="16">
        <f t="shared" si="3"/>
        <v>0</v>
      </c>
      <c r="J43" s="16">
        <f t="shared" si="1"/>
        <v>98845.262790013498</v>
      </c>
      <c r="K43" s="16">
        <f t="shared" si="4"/>
        <v>4847149.7323210891</v>
      </c>
      <c r="L43" s="23">
        <f t="shared" si="5"/>
        <v>49.037754521613806</v>
      </c>
    </row>
    <row r="44" spans="1:12" x14ac:dyDescent="0.25">
      <c r="A44" s="19">
        <v>35</v>
      </c>
      <c r="B44" s="11">
        <v>1</v>
      </c>
      <c r="C44" s="62">
        <v>1075</v>
      </c>
      <c r="D44" s="62">
        <v>1082</v>
      </c>
      <c r="E44" s="20">
        <v>0.5</v>
      </c>
      <c r="F44" s="21">
        <f t="shared" si="2"/>
        <v>9.2721372276309685E-4</v>
      </c>
      <c r="G44" s="21">
        <f t="shared" si="0"/>
        <v>9.2678405931417981E-4</v>
      </c>
      <c r="H44" s="16">
        <f t="shared" si="6"/>
        <v>98845.262790013498</v>
      </c>
      <c r="I44" s="16">
        <f t="shared" si="3"/>
        <v>91.60821389250556</v>
      </c>
      <c r="J44" s="16">
        <f t="shared" si="1"/>
        <v>98799.458683067234</v>
      </c>
      <c r="K44" s="16">
        <f t="shared" si="4"/>
        <v>4748304.469531076</v>
      </c>
      <c r="L44" s="23">
        <f t="shared" si="5"/>
        <v>48.037754521613806</v>
      </c>
    </row>
    <row r="45" spans="1:12" x14ac:dyDescent="0.25">
      <c r="A45" s="19">
        <v>36</v>
      </c>
      <c r="B45" s="11">
        <v>1</v>
      </c>
      <c r="C45" s="62">
        <v>1190</v>
      </c>
      <c r="D45" s="62">
        <v>1095</v>
      </c>
      <c r="E45" s="20">
        <v>0.5</v>
      </c>
      <c r="F45" s="21">
        <f t="shared" si="2"/>
        <v>8.7527352297593001E-4</v>
      </c>
      <c r="G45" s="21">
        <f t="shared" si="0"/>
        <v>8.7489063867016625E-4</v>
      </c>
      <c r="H45" s="16">
        <f t="shared" si="6"/>
        <v>98753.654576120985</v>
      </c>
      <c r="I45" s="16">
        <f t="shared" si="3"/>
        <v>86.398647923115476</v>
      </c>
      <c r="J45" s="16">
        <f t="shared" si="1"/>
        <v>98710.455252159431</v>
      </c>
      <c r="K45" s="16">
        <f t="shared" si="4"/>
        <v>4649505.010848009</v>
      </c>
      <c r="L45" s="23">
        <f t="shared" si="5"/>
        <v>47.081852624138499</v>
      </c>
    </row>
    <row r="46" spans="1:12" x14ac:dyDescent="0.25">
      <c r="A46" s="19">
        <v>37</v>
      </c>
      <c r="B46" s="11">
        <v>4</v>
      </c>
      <c r="C46" s="62">
        <v>1347</v>
      </c>
      <c r="D46" s="62">
        <v>1225</v>
      </c>
      <c r="E46" s="20">
        <v>0.5</v>
      </c>
      <c r="F46" s="21">
        <f t="shared" si="2"/>
        <v>3.1104199066874028E-3</v>
      </c>
      <c r="G46" s="21">
        <f t="shared" si="0"/>
        <v>3.105590062111801E-3</v>
      </c>
      <c r="H46" s="16">
        <f t="shared" si="6"/>
        <v>98667.255928197876</v>
      </c>
      <c r="I46" s="16">
        <f t="shared" si="3"/>
        <v>306.42004946645301</v>
      </c>
      <c r="J46" s="16">
        <f t="shared" si="1"/>
        <v>98514.045903464648</v>
      </c>
      <c r="K46" s="16">
        <f t="shared" si="4"/>
        <v>4550794.5555958496</v>
      </c>
      <c r="L46" s="23">
        <f t="shared" si="5"/>
        <v>46.122642337469621</v>
      </c>
    </row>
    <row r="47" spans="1:12" x14ac:dyDescent="0.25">
      <c r="A47" s="19">
        <v>38</v>
      </c>
      <c r="B47" s="11">
        <v>0</v>
      </c>
      <c r="C47" s="62">
        <v>1471</v>
      </c>
      <c r="D47" s="62">
        <v>1363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98360.835878731421</v>
      </c>
      <c r="I47" s="16">
        <f t="shared" si="3"/>
        <v>0</v>
      </c>
      <c r="J47" s="16">
        <f t="shared" si="1"/>
        <v>98360.835878731421</v>
      </c>
      <c r="K47" s="16">
        <f t="shared" si="4"/>
        <v>4452280.5096923849</v>
      </c>
      <c r="L47" s="23">
        <f t="shared" si="5"/>
        <v>45.264768949112828</v>
      </c>
    </row>
    <row r="48" spans="1:12" x14ac:dyDescent="0.25">
      <c r="A48" s="19">
        <v>39</v>
      </c>
      <c r="B48" s="11">
        <v>0</v>
      </c>
      <c r="C48" s="62">
        <v>1521</v>
      </c>
      <c r="D48" s="62">
        <v>1478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98360.835878731421</v>
      </c>
      <c r="I48" s="16">
        <f t="shared" si="3"/>
        <v>0</v>
      </c>
      <c r="J48" s="16">
        <f t="shared" si="1"/>
        <v>98360.835878731421</v>
      </c>
      <c r="K48" s="16">
        <f t="shared" si="4"/>
        <v>4353919.6738136532</v>
      </c>
      <c r="L48" s="23">
        <f t="shared" si="5"/>
        <v>44.26476894911282</v>
      </c>
    </row>
    <row r="49" spans="1:12" x14ac:dyDescent="0.25">
      <c r="A49" s="19">
        <v>40</v>
      </c>
      <c r="B49" s="11">
        <v>1</v>
      </c>
      <c r="C49" s="62">
        <v>1627</v>
      </c>
      <c r="D49" s="62">
        <v>1530</v>
      </c>
      <c r="E49" s="20">
        <v>0.5</v>
      </c>
      <c r="F49" s="21">
        <f t="shared" si="2"/>
        <v>6.3351282863477985E-4</v>
      </c>
      <c r="G49" s="21">
        <f t="shared" si="0"/>
        <v>6.3331222292590248E-4</v>
      </c>
      <c r="H49" s="16">
        <f t="shared" si="6"/>
        <v>98360.835878731421</v>
      </c>
      <c r="I49" s="16">
        <f t="shared" si="3"/>
        <v>62.293119619209257</v>
      </c>
      <c r="J49" s="16">
        <f t="shared" si="1"/>
        <v>98329.689318921824</v>
      </c>
      <c r="K49" s="16">
        <f t="shared" si="4"/>
        <v>4255558.8379349215</v>
      </c>
      <c r="L49" s="23">
        <f t="shared" si="5"/>
        <v>43.26476894911282</v>
      </c>
    </row>
    <row r="50" spans="1:12" x14ac:dyDescent="0.25">
      <c r="A50" s="19">
        <v>41</v>
      </c>
      <c r="B50" s="11">
        <v>1</v>
      </c>
      <c r="C50" s="62">
        <v>1658</v>
      </c>
      <c r="D50" s="62">
        <v>1657</v>
      </c>
      <c r="E50" s="20">
        <v>0.5</v>
      </c>
      <c r="F50" s="21">
        <f t="shared" si="2"/>
        <v>6.0331825037707393E-4</v>
      </c>
      <c r="G50" s="21">
        <f t="shared" si="0"/>
        <v>6.0313630880579018E-4</v>
      </c>
      <c r="H50" s="16">
        <f t="shared" si="6"/>
        <v>98298.542759112213</v>
      </c>
      <c r="I50" s="16">
        <f t="shared" si="3"/>
        <v>59.287420240719072</v>
      </c>
      <c r="J50" s="16">
        <f t="shared" si="1"/>
        <v>98268.899048991851</v>
      </c>
      <c r="K50" s="16">
        <f t="shared" si="4"/>
        <v>4157229.1486159996</v>
      </c>
      <c r="L50" s="23">
        <f t="shared" si="5"/>
        <v>42.291869563149014</v>
      </c>
    </row>
    <row r="51" spans="1:12" x14ac:dyDescent="0.25">
      <c r="A51" s="19">
        <v>42</v>
      </c>
      <c r="B51" s="11">
        <v>0</v>
      </c>
      <c r="C51" s="62">
        <v>1645</v>
      </c>
      <c r="D51" s="62">
        <v>1670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98239.255338871488</v>
      </c>
      <c r="I51" s="16">
        <f t="shared" si="3"/>
        <v>0</v>
      </c>
      <c r="J51" s="16">
        <f t="shared" si="1"/>
        <v>98239.255338871488</v>
      </c>
      <c r="K51" s="16">
        <f t="shared" si="4"/>
        <v>4058960.2495670076</v>
      </c>
      <c r="L51" s="23">
        <f t="shared" si="5"/>
        <v>41.317090969041075</v>
      </c>
    </row>
    <row r="52" spans="1:12" x14ac:dyDescent="0.25">
      <c r="A52" s="19">
        <v>43</v>
      </c>
      <c r="B52" s="11">
        <v>1</v>
      </c>
      <c r="C52" s="62">
        <v>1557</v>
      </c>
      <c r="D52" s="62">
        <v>1661</v>
      </c>
      <c r="E52" s="20">
        <v>0.5</v>
      </c>
      <c r="F52" s="21">
        <f t="shared" si="2"/>
        <v>6.215040397762585E-4</v>
      </c>
      <c r="G52" s="21">
        <f t="shared" si="0"/>
        <v>6.2131096613855233E-4</v>
      </c>
      <c r="H52" s="16">
        <f t="shared" si="6"/>
        <v>98239.255338871488</v>
      </c>
      <c r="I52" s="16">
        <f t="shared" si="3"/>
        <v>61.037126647326176</v>
      </c>
      <c r="J52" s="16">
        <f t="shared" si="1"/>
        <v>98208.736775547834</v>
      </c>
      <c r="K52" s="16">
        <f t="shared" si="4"/>
        <v>3960720.9942281363</v>
      </c>
      <c r="L52" s="23">
        <f t="shared" si="5"/>
        <v>40.317090969041082</v>
      </c>
    </row>
    <row r="53" spans="1:12" x14ac:dyDescent="0.25">
      <c r="A53" s="19">
        <v>44</v>
      </c>
      <c r="B53" s="11">
        <v>0</v>
      </c>
      <c r="C53" s="62">
        <v>1366</v>
      </c>
      <c r="D53" s="62">
        <v>1568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98178.218212224165</v>
      </c>
      <c r="I53" s="16">
        <f t="shared" si="3"/>
        <v>0</v>
      </c>
      <c r="J53" s="16">
        <f t="shared" si="1"/>
        <v>98178.218212224165</v>
      </c>
      <c r="K53" s="16">
        <f t="shared" si="4"/>
        <v>3862512.2574525885</v>
      </c>
      <c r="L53" s="23">
        <f t="shared" si="5"/>
        <v>39.341845144340454</v>
      </c>
    </row>
    <row r="54" spans="1:12" x14ac:dyDescent="0.25">
      <c r="A54" s="19">
        <v>45</v>
      </c>
      <c r="B54" s="11">
        <v>2</v>
      </c>
      <c r="C54" s="62">
        <v>1272</v>
      </c>
      <c r="D54" s="62">
        <v>1397</v>
      </c>
      <c r="E54" s="20">
        <v>0.5</v>
      </c>
      <c r="F54" s="21">
        <f t="shared" si="2"/>
        <v>1.4986886474334957E-3</v>
      </c>
      <c r="G54" s="21">
        <f t="shared" si="0"/>
        <v>1.4975664545114188E-3</v>
      </c>
      <c r="H54" s="16">
        <f t="shared" si="6"/>
        <v>98178.218212224165</v>
      </c>
      <c r="I54" s="16">
        <f t="shared" si="3"/>
        <v>147.02840615832895</v>
      </c>
      <c r="J54" s="16">
        <f t="shared" si="1"/>
        <v>98104.704009145004</v>
      </c>
      <c r="K54" s="16">
        <f t="shared" si="4"/>
        <v>3764334.0392403645</v>
      </c>
      <c r="L54" s="23">
        <f t="shared" si="5"/>
        <v>38.341845144340454</v>
      </c>
    </row>
    <row r="55" spans="1:12" x14ac:dyDescent="0.25">
      <c r="A55" s="19">
        <v>46</v>
      </c>
      <c r="B55" s="11">
        <v>2</v>
      </c>
      <c r="C55" s="62">
        <v>1207</v>
      </c>
      <c r="D55" s="62">
        <v>1287</v>
      </c>
      <c r="E55" s="20">
        <v>0.5</v>
      </c>
      <c r="F55" s="21">
        <f t="shared" si="2"/>
        <v>1.6038492381716118E-3</v>
      </c>
      <c r="G55" s="21">
        <f t="shared" si="0"/>
        <v>1.6025641025641025E-3</v>
      </c>
      <c r="H55" s="16">
        <f t="shared" si="6"/>
        <v>98031.189806065842</v>
      </c>
      <c r="I55" s="16">
        <f t="shared" si="3"/>
        <v>157.10126571484909</v>
      </c>
      <c r="J55" s="16">
        <f t="shared" si="1"/>
        <v>97952.639173208416</v>
      </c>
      <c r="K55" s="16">
        <f t="shared" si="4"/>
        <v>3666229.3352312194</v>
      </c>
      <c r="L55" s="23">
        <f t="shared" si="5"/>
        <v>37.398600817597803</v>
      </c>
    </row>
    <row r="56" spans="1:12" x14ac:dyDescent="0.25">
      <c r="A56" s="19">
        <v>47</v>
      </c>
      <c r="B56" s="11">
        <v>2</v>
      </c>
      <c r="C56" s="62">
        <v>1078</v>
      </c>
      <c r="D56" s="62">
        <v>1225</v>
      </c>
      <c r="E56" s="20">
        <v>0.5</v>
      </c>
      <c r="F56" s="21">
        <f t="shared" si="2"/>
        <v>1.7368649587494573E-3</v>
      </c>
      <c r="G56" s="21">
        <f t="shared" si="0"/>
        <v>1.7353579175704991E-3</v>
      </c>
      <c r="H56" s="16">
        <f t="shared" si="6"/>
        <v>97874.088540350989</v>
      </c>
      <c r="I56" s="16">
        <f t="shared" si="3"/>
        <v>169.84657447349414</v>
      </c>
      <c r="J56" s="16">
        <f t="shared" si="1"/>
        <v>97789.165253114232</v>
      </c>
      <c r="K56" s="16">
        <f t="shared" si="4"/>
        <v>3568276.6960580111</v>
      </c>
      <c r="L56" s="23">
        <f t="shared" si="5"/>
        <v>36.457828106229584</v>
      </c>
    </row>
    <row r="57" spans="1:12" x14ac:dyDescent="0.25">
      <c r="A57" s="19">
        <v>48</v>
      </c>
      <c r="B57" s="11">
        <v>4</v>
      </c>
      <c r="C57" s="62">
        <v>996</v>
      </c>
      <c r="D57" s="62">
        <v>1089</v>
      </c>
      <c r="E57" s="20">
        <v>0.5</v>
      </c>
      <c r="F57" s="21">
        <f t="shared" si="2"/>
        <v>3.8369304556354917E-3</v>
      </c>
      <c r="G57" s="21">
        <f t="shared" si="0"/>
        <v>3.8295835327908094E-3</v>
      </c>
      <c r="H57" s="16">
        <f t="shared" si="6"/>
        <v>97704.241965877489</v>
      </c>
      <c r="I57" s="16">
        <f t="shared" si="3"/>
        <v>374.1665561163332</v>
      </c>
      <c r="J57" s="16">
        <f t="shared" si="1"/>
        <v>97517.158687819319</v>
      </c>
      <c r="K57" s="16">
        <f t="shared" si="4"/>
        <v>3470487.5308048967</v>
      </c>
      <c r="L57" s="23">
        <f t="shared" si="5"/>
        <v>35.52033628199009</v>
      </c>
    </row>
    <row r="58" spans="1:12" x14ac:dyDescent="0.25">
      <c r="A58" s="19">
        <v>49</v>
      </c>
      <c r="B58" s="11">
        <v>3</v>
      </c>
      <c r="C58" s="62">
        <v>933</v>
      </c>
      <c r="D58" s="62">
        <v>1008</v>
      </c>
      <c r="E58" s="20">
        <v>0.5</v>
      </c>
      <c r="F58" s="21">
        <f t="shared" si="2"/>
        <v>3.0911901081916537E-3</v>
      </c>
      <c r="G58" s="21">
        <f t="shared" si="0"/>
        <v>3.0864197530864196E-3</v>
      </c>
      <c r="H58" s="16">
        <f t="shared" si="6"/>
        <v>97330.07540976115</v>
      </c>
      <c r="I58" s="16">
        <f t="shared" si="3"/>
        <v>300.40146731407759</v>
      </c>
      <c r="J58" s="16">
        <f t="shared" si="1"/>
        <v>97179.874676104111</v>
      </c>
      <c r="K58" s="16">
        <f t="shared" si="4"/>
        <v>3372970.3721170775</v>
      </c>
      <c r="L58" s="23">
        <f t="shared" si="5"/>
        <v>34.654965157653677</v>
      </c>
    </row>
    <row r="59" spans="1:12" x14ac:dyDescent="0.25">
      <c r="A59" s="19">
        <v>50</v>
      </c>
      <c r="B59" s="11">
        <v>2</v>
      </c>
      <c r="C59" s="62">
        <v>883</v>
      </c>
      <c r="D59" s="62">
        <v>955</v>
      </c>
      <c r="E59" s="20">
        <v>0.5</v>
      </c>
      <c r="F59" s="21">
        <f t="shared" si="2"/>
        <v>2.176278563656148E-3</v>
      </c>
      <c r="G59" s="21">
        <f t="shared" si="0"/>
        <v>2.1739130434782609E-3</v>
      </c>
      <c r="H59" s="16">
        <f t="shared" si="6"/>
        <v>97029.673942447072</v>
      </c>
      <c r="I59" s="16">
        <f t="shared" si="3"/>
        <v>210.93407378792841</v>
      </c>
      <c r="J59" s="16">
        <f t="shared" si="1"/>
        <v>96924.206905553117</v>
      </c>
      <c r="K59" s="16">
        <f t="shared" si="4"/>
        <v>3275790.4974409733</v>
      </c>
      <c r="L59" s="23">
        <f t="shared" si="5"/>
        <v>33.76070808383836</v>
      </c>
    </row>
    <row r="60" spans="1:12" x14ac:dyDescent="0.25">
      <c r="A60" s="19">
        <v>51</v>
      </c>
      <c r="B60" s="11">
        <v>2</v>
      </c>
      <c r="C60" s="62">
        <v>875</v>
      </c>
      <c r="D60" s="62">
        <v>900</v>
      </c>
      <c r="E60" s="20">
        <v>0.5</v>
      </c>
      <c r="F60" s="21">
        <f t="shared" si="2"/>
        <v>2.2535211267605635E-3</v>
      </c>
      <c r="G60" s="21">
        <f t="shared" si="0"/>
        <v>2.2509848058525606E-3</v>
      </c>
      <c r="H60" s="16">
        <f t="shared" si="6"/>
        <v>96818.739868659148</v>
      </c>
      <c r="I60" s="16">
        <f t="shared" si="3"/>
        <v>217.9375123661433</v>
      </c>
      <c r="J60" s="16">
        <f t="shared" si="1"/>
        <v>96709.771112476068</v>
      </c>
      <c r="K60" s="16">
        <f t="shared" si="4"/>
        <v>3178866.2905354202</v>
      </c>
      <c r="L60" s="23">
        <f t="shared" si="5"/>
        <v>32.833171500143017</v>
      </c>
    </row>
    <row r="61" spans="1:12" x14ac:dyDescent="0.25">
      <c r="A61" s="19">
        <v>52</v>
      </c>
      <c r="B61" s="11">
        <v>4</v>
      </c>
      <c r="C61" s="62">
        <v>821</v>
      </c>
      <c r="D61" s="62">
        <v>888</v>
      </c>
      <c r="E61" s="20">
        <v>0.5</v>
      </c>
      <c r="F61" s="21">
        <f t="shared" si="2"/>
        <v>4.6811000585137508E-3</v>
      </c>
      <c r="G61" s="21">
        <f t="shared" si="0"/>
        <v>4.6701692936368944E-3</v>
      </c>
      <c r="H61" s="16">
        <f t="shared" si="6"/>
        <v>96600.802356293003</v>
      </c>
      <c r="I61" s="16">
        <f t="shared" si="3"/>
        <v>451.14210090504611</v>
      </c>
      <c r="J61" s="16">
        <f t="shared" si="1"/>
        <v>96375.231305840483</v>
      </c>
      <c r="K61" s="16">
        <f t="shared" si="4"/>
        <v>3082156.5194229442</v>
      </c>
      <c r="L61" s="23">
        <f t="shared" si="5"/>
        <v>31.906117177526308</v>
      </c>
    </row>
    <row r="62" spans="1:12" x14ac:dyDescent="0.25">
      <c r="A62" s="19">
        <v>53</v>
      </c>
      <c r="B62" s="11">
        <v>2</v>
      </c>
      <c r="C62" s="62">
        <v>731</v>
      </c>
      <c r="D62" s="62">
        <v>819</v>
      </c>
      <c r="E62" s="20">
        <v>0.5</v>
      </c>
      <c r="F62" s="21">
        <f t="shared" si="2"/>
        <v>2.5806451612903226E-3</v>
      </c>
      <c r="G62" s="21">
        <f t="shared" si="0"/>
        <v>2.5773195876288659E-3</v>
      </c>
      <c r="H62" s="16">
        <f t="shared" si="6"/>
        <v>96149.660255387964</v>
      </c>
      <c r="I62" s="16">
        <f t="shared" si="3"/>
        <v>247.80840272007208</v>
      </c>
      <c r="J62" s="16">
        <f t="shared" si="1"/>
        <v>96025.756054027937</v>
      </c>
      <c r="K62" s="16">
        <f t="shared" si="4"/>
        <v>2985781.2881171037</v>
      </c>
      <c r="L62" s="23">
        <f t="shared" si="5"/>
        <v>31.053477258124673</v>
      </c>
    </row>
    <row r="63" spans="1:12" x14ac:dyDescent="0.25">
      <c r="A63" s="19">
        <v>54</v>
      </c>
      <c r="B63" s="11">
        <v>1</v>
      </c>
      <c r="C63" s="62">
        <v>718</v>
      </c>
      <c r="D63" s="62">
        <v>742</v>
      </c>
      <c r="E63" s="20">
        <v>0.5</v>
      </c>
      <c r="F63" s="21">
        <f t="shared" si="2"/>
        <v>1.3698630136986301E-3</v>
      </c>
      <c r="G63" s="21">
        <f t="shared" si="0"/>
        <v>1.3689253935660506E-3</v>
      </c>
      <c r="H63" s="16">
        <f t="shared" si="6"/>
        <v>95901.851852667896</v>
      </c>
      <c r="I63" s="16">
        <f t="shared" si="3"/>
        <v>131.28248029112649</v>
      </c>
      <c r="J63" s="16">
        <f t="shared" si="1"/>
        <v>95836.210612522336</v>
      </c>
      <c r="K63" s="16">
        <f t="shared" si="4"/>
        <v>2889755.5320630758</v>
      </c>
      <c r="L63" s="23">
        <f t="shared" si="5"/>
        <v>30.132426811763235</v>
      </c>
    </row>
    <row r="64" spans="1:12" x14ac:dyDescent="0.25">
      <c r="A64" s="19">
        <v>55</v>
      </c>
      <c r="B64" s="11">
        <v>6</v>
      </c>
      <c r="C64" s="62">
        <v>723</v>
      </c>
      <c r="D64" s="62">
        <v>743</v>
      </c>
      <c r="E64" s="20">
        <v>0.5</v>
      </c>
      <c r="F64" s="21">
        <f t="shared" si="2"/>
        <v>8.1855388813096858E-3</v>
      </c>
      <c r="G64" s="21">
        <f t="shared" si="0"/>
        <v>8.1521739130434763E-3</v>
      </c>
      <c r="H64" s="16">
        <f t="shared" si="6"/>
        <v>95770.569372376776</v>
      </c>
      <c r="I64" s="16">
        <f t="shared" si="3"/>
        <v>780.73833727481053</v>
      </c>
      <c r="J64" s="16">
        <f t="shared" si="1"/>
        <v>95380.200203739369</v>
      </c>
      <c r="K64" s="16">
        <f t="shared" si="4"/>
        <v>2793919.3214505534</v>
      </c>
      <c r="L64" s="23">
        <f t="shared" si="5"/>
        <v>29.173046999305061</v>
      </c>
    </row>
    <row r="65" spans="1:12" x14ac:dyDescent="0.25">
      <c r="A65" s="19">
        <v>56</v>
      </c>
      <c r="B65" s="11">
        <v>5</v>
      </c>
      <c r="C65" s="62">
        <v>642</v>
      </c>
      <c r="D65" s="62">
        <v>731</v>
      </c>
      <c r="E65" s="20">
        <v>0.5</v>
      </c>
      <c r="F65" s="21">
        <f t="shared" si="2"/>
        <v>7.2833211944646759E-3</v>
      </c>
      <c r="G65" s="21">
        <f t="shared" si="0"/>
        <v>7.2568940493468797E-3</v>
      </c>
      <c r="H65" s="16">
        <f t="shared" si="6"/>
        <v>94989.831035101961</v>
      </c>
      <c r="I65" s="16">
        <f t="shared" si="3"/>
        <v>689.33113958709703</v>
      </c>
      <c r="J65" s="16">
        <f t="shared" si="1"/>
        <v>94645.165465308412</v>
      </c>
      <c r="K65" s="16">
        <f t="shared" si="4"/>
        <v>2698539.1212468138</v>
      </c>
      <c r="L65" s="23">
        <f t="shared" si="5"/>
        <v>28.408715878751401</v>
      </c>
    </row>
    <row r="66" spans="1:12" x14ac:dyDescent="0.25">
      <c r="A66" s="19">
        <v>57</v>
      </c>
      <c r="B66" s="11">
        <v>3</v>
      </c>
      <c r="C66" s="62">
        <v>583</v>
      </c>
      <c r="D66" s="62">
        <v>645</v>
      </c>
      <c r="E66" s="20">
        <v>0.5</v>
      </c>
      <c r="F66" s="21">
        <f t="shared" si="2"/>
        <v>4.8859934853420191E-3</v>
      </c>
      <c r="G66" s="21">
        <f t="shared" si="0"/>
        <v>4.87408610885459E-3</v>
      </c>
      <c r="H66" s="16">
        <f t="shared" si="6"/>
        <v>94300.499895514862</v>
      </c>
      <c r="I66" s="16">
        <f t="shared" si="3"/>
        <v>459.62875659877272</v>
      </c>
      <c r="J66" s="16">
        <f t="shared" si="1"/>
        <v>94070.685517215476</v>
      </c>
      <c r="K66" s="16">
        <f t="shared" si="4"/>
        <v>2603893.9557815054</v>
      </c>
      <c r="L66" s="23">
        <f t="shared" si="5"/>
        <v>27.612726959736428</v>
      </c>
    </row>
    <row r="67" spans="1:12" x14ac:dyDescent="0.25">
      <c r="A67" s="19">
        <v>58</v>
      </c>
      <c r="B67" s="11">
        <v>2</v>
      </c>
      <c r="C67" s="62">
        <v>609</v>
      </c>
      <c r="D67" s="62">
        <v>580</v>
      </c>
      <c r="E67" s="20">
        <v>0.5</v>
      </c>
      <c r="F67" s="21">
        <f t="shared" si="2"/>
        <v>3.3641715727502101E-3</v>
      </c>
      <c r="G67" s="21">
        <f t="shared" si="0"/>
        <v>3.3585222502099076E-3</v>
      </c>
      <c r="H67" s="16">
        <f t="shared" si="6"/>
        <v>93840.871138916089</v>
      </c>
      <c r="I67" s="16">
        <f t="shared" si="3"/>
        <v>315.16665369913045</v>
      </c>
      <c r="J67" s="16">
        <f t="shared" si="1"/>
        <v>93683.287812066526</v>
      </c>
      <c r="K67" s="16">
        <f t="shared" si="4"/>
        <v>2509823.2702642898</v>
      </c>
      <c r="L67" s="23">
        <f t="shared" si="5"/>
        <v>26.745523989743297</v>
      </c>
    </row>
    <row r="68" spans="1:12" x14ac:dyDescent="0.25">
      <c r="A68" s="19">
        <v>59</v>
      </c>
      <c r="B68" s="11">
        <v>7</v>
      </c>
      <c r="C68" s="62">
        <v>586</v>
      </c>
      <c r="D68" s="62">
        <v>613</v>
      </c>
      <c r="E68" s="20">
        <v>0.5</v>
      </c>
      <c r="F68" s="21">
        <f t="shared" si="2"/>
        <v>1.1676396997497914E-2</v>
      </c>
      <c r="G68" s="21">
        <f t="shared" si="0"/>
        <v>1.1608623548922056E-2</v>
      </c>
      <c r="H68" s="16">
        <f t="shared" si="6"/>
        <v>93525.704485216964</v>
      </c>
      <c r="I68" s="16">
        <f t="shared" si="3"/>
        <v>1085.7046955166147</v>
      </c>
      <c r="J68" s="16">
        <f t="shared" si="1"/>
        <v>92982.852137458656</v>
      </c>
      <c r="K68" s="16">
        <f t="shared" si="4"/>
        <v>2416139.9824522231</v>
      </c>
      <c r="L68" s="23">
        <f t="shared" si="5"/>
        <v>25.833967204536027</v>
      </c>
    </row>
    <row r="69" spans="1:12" x14ac:dyDescent="0.25">
      <c r="A69" s="19">
        <v>60</v>
      </c>
      <c r="B69" s="11">
        <v>6</v>
      </c>
      <c r="C69" s="62">
        <v>576</v>
      </c>
      <c r="D69" s="62">
        <v>587</v>
      </c>
      <c r="E69" s="20">
        <v>0.5</v>
      </c>
      <c r="F69" s="21">
        <f t="shared" si="2"/>
        <v>1.0318142734307825E-2</v>
      </c>
      <c r="G69" s="21">
        <f t="shared" si="0"/>
        <v>1.0265183917878529E-2</v>
      </c>
      <c r="H69" s="16">
        <f t="shared" si="6"/>
        <v>92439.999789700349</v>
      </c>
      <c r="I69" s="16">
        <f t="shared" si="3"/>
        <v>948.91359920992659</v>
      </c>
      <c r="J69" s="16">
        <f t="shared" si="1"/>
        <v>91965.542990095375</v>
      </c>
      <c r="K69" s="16">
        <f t="shared" si="4"/>
        <v>2323157.1303147646</v>
      </c>
      <c r="L69" s="23">
        <f t="shared" si="5"/>
        <v>25.131513799220176</v>
      </c>
    </row>
    <row r="70" spans="1:12" x14ac:dyDescent="0.25">
      <c r="A70" s="19">
        <v>61</v>
      </c>
      <c r="B70" s="11">
        <v>2</v>
      </c>
      <c r="C70" s="62">
        <v>603</v>
      </c>
      <c r="D70" s="62">
        <v>581</v>
      </c>
      <c r="E70" s="20">
        <v>0.5</v>
      </c>
      <c r="F70" s="21">
        <f t="shared" si="2"/>
        <v>3.3783783783783786E-3</v>
      </c>
      <c r="G70" s="21">
        <f t="shared" si="0"/>
        <v>3.3726812816188868E-3</v>
      </c>
      <c r="H70" s="16">
        <f t="shared" si="6"/>
        <v>91491.086190490416</v>
      </c>
      <c r="I70" s="16">
        <f t="shared" si="3"/>
        <v>308.57027382964725</v>
      </c>
      <c r="J70" s="16">
        <f t="shared" si="1"/>
        <v>91336.801053575589</v>
      </c>
      <c r="K70" s="16">
        <f t="shared" si="4"/>
        <v>2231191.5873246691</v>
      </c>
      <c r="L70" s="23">
        <f t="shared" si="5"/>
        <v>24.386983259540525</v>
      </c>
    </row>
    <row r="71" spans="1:12" x14ac:dyDescent="0.25">
      <c r="A71" s="19">
        <v>62</v>
      </c>
      <c r="B71" s="11">
        <v>8</v>
      </c>
      <c r="C71" s="62">
        <v>599</v>
      </c>
      <c r="D71" s="62">
        <v>598</v>
      </c>
      <c r="E71" s="20">
        <v>0.5</v>
      </c>
      <c r="F71" s="21">
        <f t="shared" si="2"/>
        <v>1.3366750208855471E-2</v>
      </c>
      <c r="G71" s="21">
        <f t="shared" si="0"/>
        <v>1.3278008298755186E-2</v>
      </c>
      <c r="H71" s="16">
        <f t="shared" si="6"/>
        <v>91182.515916660763</v>
      </c>
      <c r="I71" s="16">
        <f t="shared" si="3"/>
        <v>1210.7222030427986</v>
      </c>
      <c r="J71" s="16">
        <f t="shared" si="1"/>
        <v>90577.154815139365</v>
      </c>
      <c r="K71" s="16">
        <f t="shared" si="4"/>
        <v>2139854.7862710934</v>
      </c>
      <c r="L71" s="23">
        <f t="shared" si="5"/>
        <v>23.467819074293622</v>
      </c>
    </row>
    <row r="72" spans="1:12" x14ac:dyDescent="0.25">
      <c r="A72" s="19">
        <v>63</v>
      </c>
      <c r="B72" s="11">
        <v>7</v>
      </c>
      <c r="C72" s="62">
        <v>592</v>
      </c>
      <c r="D72" s="62">
        <v>599</v>
      </c>
      <c r="E72" s="20">
        <v>0.5</v>
      </c>
      <c r="F72" s="21">
        <f t="shared" si="2"/>
        <v>1.1754827875734676E-2</v>
      </c>
      <c r="G72" s="21">
        <f t="shared" si="0"/>
        <v>1.1686143572621033E-2</v>
      </c>
      <c r="H72" s="16">
        <f t="shared" si="6"/>
        <v>89971.793713617968</v>
      </c>
      <c r="I72" s="16">
        <f t="shared" si="3"/>
        <v>1051.4232988235822</v>
      </c>
      <c r="J72" s="16">
        <f t="shared" si="1"/>
        <v>89446.082064206174</v>
      </c>
      <c r="K72" s="16">
        <f t="shared" si="4"/>
        <v>2049277.6314559542</v>
      </c>
      <c r="L72" s="23">
        <f t="shared" si="5"/>
        <v>22.77688981036486</v>
      </c>
    </row>
    <row r="73" spans="1:12" x14ac:dyDescent="0.25">
      <c r="A73" s="19">
        <v>64</v>
      </c>
      <c r="B73" s="11">
        <v>6</v>
      </c>
      <c r="C73" s="62">
        <v>528</v>
      </c>
      <c r="D73" s="62">
        <v>584</v>
      </c>
      <c r="E73" s="20">
        <v>0.5</v>
      </c>
      <c r="F73" s="21">
        <f t="shared" si="2"/>
        <v>1.0791366906474821E-2</v>
      </c>
      <c r="G73" s="21">
        <f t="shared" ref="G73:G103" si="7">F73/((1+(1-E73)*F73))</f>
        <v>1.0733452593917711E-2</v>
      </c>
      <c r="H73" s="16">
        <f t="shared" si="6"/>
        <v>88920.370414794379</v>
      </c>
      <c r="I73" s="16">
        <f t="shared" si="3"/>
        <v>954.42258048079839</v>
      </c>
      <c r="J73" s="16">
        <f t="shared" ref="J73:J103" si="8">H74+I73*E73</f>
        <v>88443.159124553989</v>
      </c>
      <c r="K73" s="16">
        <f t="shared" si="4"/>
        <v>1959831.5493917479</v>
      </c>
      <c r="L73" s="23">
        <f t="shared" si="5"/>
        <v>22.040298980419848</v>
      </c>
    </row>
    <row r="74" spans="1:12" x14ac:dyDescent="0.25">
      <c r="A74" s="19">
        <v>65</v>
      </c>
      <c r="B74" s="11">
        <v>5</v>
      </c>
      <c r="C74" s="62">
        <v>619</v>
      </c>
      <c r="D74" s="62">
        <v>524</v>
      </c>
      <c r="E74" s="20">
        <v>0.5</v>
      </c>
      <c r="F74" s="21">
        <f t="shared" ref="F74:F103" si="9">B74/((C74+D74)/2)</f>
        <v>8.7489063867016627E-3</v>
      </c>
      <c r="G74" s="21">
        <f t="shared" si="7"/>
        <v>8.7108013937282243E-3</v>
      </c>
      <c r="H74" s="16">
        <f t="shared" si="6"/>
        <v>87965.947834313585</v>
      </c>
      <c r="I74" s="16">
        <f t="shared" ref="I74:I103" si="10">H74*G74</f>
        <v>766.25390099576305</v>
      </c>
      <c r="J74" s="16">
        <f t="shared" si="8"/>
        <v>87582.820883815701</v>
      </c>
      <c r="K74" s="16">
        <f t="shared" ref="K74:K97" si="11">K75+J74</f>
        <v>1871388.390267194</v>
      </c>
      <c r="L74" s="23">
        <f t="shared" ref="L74:L103" si="12">K74/H74</f>
        <v>21.274009276771601</v>
      </c>
    </row>
    <row r="75" spans="1:12" x14ac:dyDescent="0.25">
      <c r="A75" s="19">
        <v>66</v>
      </c>
      <c r="B75" s="11">
        <v>5</v>
      </c>
      <c r="C75" s="62">
        <v>644</v>
      </c>
      <c r="D75" s="62">
        <v>619</v>
      </c>
      <c r="E75" s="20">
        <v>0.5</v>
      </c>
      <c r="F75" s="21">
        <f t="shared" si="9"/>
        <v>7.91765637371338E-3</v>
      </c>
      <c r="G75" s="21">
        <f t="shared" si="7"/>
        <v>7.8864353312302817E-3</v>
      </c>
      <c r="H75" s="16">
        <f t="shared" ref="H75:H104" si="13">H74-I74</f>
        <v>87199.693933317816</v>
      </c>
      <c r="I75" s="16">
        <f t="shared" si="10"/>
        <v>687.69474710818452</v>
      </c>
      <c r="J75" s="16">
        <f t="shared" si="8"/>
        <v>86855.846559763726</v>
      </c>
      <c r="K75" s="16">
        <f t="shared" si="11"/>
        <v>1783805.5693833784</v>
      </c>
      <c r="L75" s="23">
        <f t="shared" si="12"/>
        <v>20.456557688694026</v>
      </c>
    </row>
    <row r="76" spans="1:12" x14ac:dyDescent="0.25">
      <c r="A76" s="19">
        <v>67</v>
      </c>
      <c r="B76" s="11">
        <v>9</v>
      </c>
      <c r="C76" s="62">
        <v>587</v>
      </c>
      <c r="D76" s="62">
        <v>641</v>
      </c>
      <c r="E76" s="20">
        <v>0.5</v>
      </c>
      <c r="F76" s="21">
        <f t="shared" si="9"/>
        <v>1.4657980456026058E-2</v>
      </c>
      <c r="G76" s="21">
        <f t="shared" si="7"/>
        <v>1.4551333872271626E-2</v>
      </c>
      <c r="H76" s="16">
        <f t="shared" si="13"/>
        <v>86511.999186209636</v>
      </c>
      <c r="I76" s="16">
        <f t="shared" si="10"/>
        <v>1258.8649841162276</v>
      </c>
      <c r="J76" s="16">
        <f t="shared" si="8"/>
        <v>85882.566694151523</v>
      </c>
      <c r="K76" s="16">
        <f t="shared" si="11"/>
        <v>1696949.7228236147</v>
      </c>
      <c r="L76" s="23">
        <f t="shared" si="12"/>
        <v>19.615194872228955</v>
      </c>
    </row>
    <row r="77" spans="1:12" x14ac:dyDescent="0.25">
      <c r="A77" s="19">
        <v>68</v>
      </c>
      <c r="B77" s="11">
        <v>9</v>
      </c>
      <c r="C77" s="62">
        <v>526</v>
      </c>
      <c r="D77" s="62">
        <v>581</v>
      </c>
      <c r="E77" s="20">
        <v>0.5</v>
      </c>
      <c r="F77" s="21">
        <f t="shared" si="9"/>
        <v>1.6260162601626018E-2</v>
      </c>
      <c r="G77" s="21">
        <f t="shared" si="7"/>
        <v>1.6129032258064519E-2</v>
      </c>
      <c r="H77" s="16">
        <f t="shared" si="13"/>
        <v>85253.13420209341</v>
      </c>
      <c r="I77" s="16">
        <f t="shared" si="10"/>
        <v>1375.0505516466681</v>
      </c>
      <c r="J77" s="16">
        <f t="shared" si="8"/>
        <v>84565.608926270084</v>
      </c>
      <c r="K77" s="16">
        <f t="shared" si="11"/>
        <v>1611067.1561294631</v>
      </c>
      <c r="L77" s="23">
        <f t="shared" si="12"/>
        <v>18.89745369724956</v>
      </c>
    </row>
    <row r="78" spans="1:12" x14ac:dyDescent="0.25">
      <c r="A78" s="19">
        <v>69</v>
      </c>
      <c r="B78" s="11">
        <v>7</v>
      </c>
      <c r="C78" s="62">
        <v>496</v>
      </c>
      <c r="D78" s="62">
        <v>509</v>
      </c>
      <c r="E78" s="20">
        <v>0.5</v>
      </c>
      <c r="F78" s="21">
        <f t="shared" si="9"/>
        <v>1.3930348258706468E-2</v>
      </c>
      <c r="G78" s="21">
        <f t="shared" si="7"/>
        <v>1.383399209486166E-2</v>
      </c>
      <c r="H78" s="16">
        <f t="shared" si="13"/>
        <v>83878.083650446744</v>
      </c>
      <c r="I78" s="16">
        <f t="shared" si="10"/>
        <v>1160.3687461524253</v>
      </c>
      <c r="J78" s="16">
        <f t="shared" si="8"/>
        <v>83297.899277370539</v>
      </c>
      <c r="K78" s="16">
        <f t="shared" si="11"/>
        <v>1526501.547203193</v>
      </c>
      <c r="L78" s="23">
        <f t="shared" si="12"/>
        <v>18.199051298843816</v>
      </c>
    </row>
    <row r="79" spans="1:12" x14ac:dyDescent="0.25">
      <c r="A79" s="19">
        <v>70</v>
      </c>
      <c r="B79" s="11">
        <v>9</v>
      </c>
      <c r="C79" s="62">
        <v>488</v>
      </c>
      <c r="D79" s="62">
        <v>497</v>
      </c>
      <c r="E79" s="20">
        <v>0.5</v>
      </c>
      <c r="F79" s="21">
        <f t="shared" si="9"/>
        <v>1.8274111675126905E-2</v>
      </c>
      <c r="G79" s="21">
        <f t="shared" si="7"/>
        <v>1.8108651911468814E-2</v>
      </c>
      <c r="H79" s="16">
        <f t="shared" si="13"/>
        <v>82717.71490429432</v>
      </c>
      <c r="I79" s="16">
        <f t="shared" si="10"/>
        <v>1497.9063061139816</v>
      </c>
      <c r="J79" s="16">
        <f t="shared" si="8"/>
        <v>81968.76175123734</v>
      </c>
      <c r="K79" s="16">
        <f t="shared" si="11"/>
        <v>1443203.6479258225</v>
      </c>
      <c r="L79" s="23">
        <f t="shared" si="12"/>
        <v>17.447334583597137</v>
      </c>
    </row>
    <row r="80" spans="1:12" x14ac:dyDescent="0.25">
      <c r="A80" s="19">
        <v>71</v>
      </c>
      <c r="B80" s="11">
        <v>8</v>
      </c>
      <c r="C80" s="62">
        <v>448</v>
      </c>
      <c r="D80" s="62">
        <v>480</v>
      </c>
      <c r="E80" s="20">
        <v>0.5</v>
      </c>
      <c r="F80" s="21">
        <f t="shared" si="9"/>
        <v>1.7241379310344827E-2</v>
      </c>
      <c r="G80" s="21">
        <f t="shared" si="7"/>
        <v>1.7094017094017096E-2</v>
      </c>
      <c r="H80" s="16">
        <f t="shared" si="13"/>
        <v>81219.808598180345</v>
      </c>
      <c r="I80" s="16">
        <f t="shared" si="10"/>
        <v>1388.3727965500916</v>
      </c>
      <c r="J80" s="16">
        <f t="shared" si="8"/>
        <v>80525.622199905309</v>
      </c>
      <c r="K80" s="16">
        <f t="shared" si="11"/>
        <v>1361234.8861745852</v>
      </c>
      <c r="L80" s="23">
        <f t="shared" si="12"/>
        <v>16.759887885343804</v>
      </c>
    </row>
    <row r="81" spans="1:12" x14ac:dyDescent="0.25">
      <c r="A81" s="19">
        <v>72</v>
      </c>
      <c r="B81" s="11">
        <v>8</v>
      </c>
      <c r="C81" s="62">
        <v>369</v>
      </c>
      <c r="D81" s="62">
        <v>439</v>
      </c>
      <c r="E81" s="20">
        <v>0.5</v>
      </c>
      <c r="F81" s="21">
        <f t="shared" si="9"/>
        <v>1.9801980198019802E-2</v>
      </c>
      <c r="G81" s="21">
        <f t="shared" si="7"/>
        <v>1.9607843137254902E-2</v>
      </c>
      <c r="H81" s="16">
        <f t="shared" si="13"/>
        <v>79831.435801630258</v>
      </c>
      <c r="I81" s="16">
        <f t="shared" si="10"/>
        <v>1565.3222706202012</v>
      </c>
      <c r="J81" s="16">
        <f t="shared" si="8"/>
        <v>79048.774666320154</v>
      </c>
      <c r="K81" s="16">
        <f t="shared" si="11"/>
        <v>1280709.2639746799</v>
      </c>
      <c r="L81" s="23">
        <f t="shared" si="12"/>
        <v>16.042668544219346</v>
      </c>
    </row>
    <row r="82" spans="1:12" x14ac:dyDescent="0.25">
      <c r="A82" s="19">
        <v>73</v>
      </c>
      <c r="B82" s="11">
        <v>6</v>
      </c>
      <c r="C82" s="62">
        <v>331</v>
      </c>
      <c r="D82" s="62">
        <v>361</v>
      </c>
      <c r="E82" s="20">
        <v>0.5</v>
      </c>
      <c r="F82" s="21">
        <f t="shared" si="9"/>
        <v>1.7341040462427744E-2</v>
      </c>
      <c r="G82" s="21">
        <f t="shared" si="7"/>
        <v>1.7191977077363897E-2</v>
      </c>
      <c r="H82" s="16">
        <f t="shared" si="13"/>
        <v>78266.113531010051</v>
      </c>
      <c r="I82" s="16">
        <f t="shared" si="10"/>
        <v>1345.5492297594851</v>
      </c>
      <c r="J82" s="16">
        <f t="shared" si="8"/>
        <v>77593.338916130306</v>
      </c>
      <c r="K82" s="16">
        <f t="shared" si="11"/>
        <v>1201660.4893083598</v>
      </c>
      <c r="L82" s="23">
        <f t="shared" si="12"/>
        <v>15.353521915103736</v>
      </c>
    </row>
    <row r="83" spans="1:12" x14ac:dyDescent="0.25">
      <c r="A83" s="19">
        <v>74</v>
      </c>
      <c r="B83" s="11">
        <v>6</v>
      </c>
      <c r="C83" s="62">
        <v>300</v>
      </c>
      <c r="D83" s="62">
        <v>326</v>
      </c>
      <c r="E83" s="20">
        <v>0.5</v>
      </c>
      <c r="F83" s="21">
        <f t="shared" si="9"/>
        <v>1.9169329073482427E-2</v>
      </c>
      <c r="G83" s="21">
        <f t="shared" si="7"/>
        <v>1.8987341772151899E-2</v>
      </c>
      <c r="H83" s="16">
        <f t="shared" si="13"/>
        <v>76920.564301250561</v>
      </c>
      <c r="I83" s="16">
        <f t="shared" si="10"/>
        <v>1460.517043694631</v>
      </c>
      <c r="J83" s="16">
        <f t="shared" si="8"/>
        <v>76190.305779403236</v>
      </c>
      <c r="K83" s="16">
        <f t="shared" si="11"/>
        <v>1124067.1503922294</v>
      </c>
      <c r="L83" s="23">
        <f t="shared" si="12"/>
        <v>14.613350286796512</v>
      </c>
    </row>
    <row r="84" spans="1:12" x14ac:dyDescent="0.25">
      <c r="A84" s="19">
        <v>75</v>
      </c>
      <c r="B84" s="11">
        <v>5</v>
      </c>
      <c r="C84" s="62">
        <v>289</v>
      </c>
      <c r="D84" s="62">
        <v>297</v>
      </c>
      <c r="E84" s="20">
        <v>0.5</v>
      </c>
      <c r="F84" s="21">
        <f t="shared" si="9"/>
        <v>1.7064846416382253E-2</v>
      </c>
      <c r="G84" s="21">
        <f t="shared" si="7"/>
        <v>1.6920473773265651E-2</v>
      </c>
      <c r="H84" s="16">
        <f t="shared" si="13"/>
        <v>75460.047257555925</v>
      </c>
      <c r="I84" s="16">
        <f t="shared" si="10"/>
        <v>1276.8197505508617</v>
      </c>
      <c r="J84" s="16">
        <f t="shared" si="8"/>
        <v>74821.637382280504</v>
      </c>
      <c r="K84" s="16">
        <f t="shared" si="11"/>
        <v>1047876.8446128261</v>
      </c>
      <c r="L84" s="23">
        <f t="shared" si="12"/>
        <v>13.886511905250638</v>
      </c>
    </row>
    <row r="85" spans="1:12" x14ac:dyDescent="0.25">
      <c r="A85" s="19">
        <v>76</v>
      </c>
      <c r="B85" s="11">
        <v>7</v>
      </c>
      <c r="C85" s="62">
        <v>179</v>
      </c>
      <c r="D85" s="62">
        <v>283</v>
      </c>
      <c r="E85" s="20">
        <v>0.5</v>
      </c>
      <c r="F85" s="21">
        <f t="shared" si="9"/>
        <v>3.0303030303030304E-2</v>
      </c>
      <c r="G85" s="21">
        <f t="shared" si="7"/>
        <v>2.9850746268656719E-2</v>
      </c>
      <c r="H85" s="16">
        <f t="shared" si="13"/>
        <v>74183.227507005067</v>
      </c>
      <c r="I85" s="16">
        <f t="shared" si="10"/>
        <v>2214.4247017016442</v>
      </c>
      <c r="J85" s="16">
        <f t="shared" si="8"/>
        <v>73076.015156154244</v>
      </c>
      <c r="K85" s="16">
        <f t="shared" si="11"/>
        <v>973055.20723054558</v>
      </c>
      <c r="L85" s="23">
        <f t="shared" si="12"/>
        <v>13.116916585203315</v>
      </c>
    </row>
    <row r="86" spans="1:12" x14ac:dyDescent="0.25">
      <c r="A86" s="19">
        <v>77</v>
      </c>
      <c r="B86" s="11">
        <v>5</v>
      </c>
      <c r="C86" s="62">
        <v>185</v>
      </c>
      <c r="D86" s="62">
        <v>174</v>
      </c>
      <c r="E86" s="20">
        <v>0.5</v>
      </c>
      <c r="F86" s="21">
        <f t="shared" si="9"/>
        <v>2.7855153203342618E-2</v>
      </c>
      <c r="G86" s="21">
        <f t="shared" si="7"/>
        <v>2.7472527472527472E-2</v>
      </c>
      <c r="H86" s="16">
        <f t="shared" si="13"/>
        <v>71968.802805303421</v>
      </c>
      <c r="I86" s="16">
        <f t="shared" si="10"/>
        <v>1977.1649122336105</v>
      </c>
      <c r="J86" s="16">
        <f t="shared" si="8"/>
        <v>70980.220349186624</v>
      </c>
      <c r="K86" s="16">
        <f t="shared" si="11"/>
        <v>899979.19207439129</v>
      </c>
      <c r="L86" s="23">
        <f t="shared" si="12"/>
        <v>12.505129403209571</v>
      </c>
    </row>
    <row r="87" spans="1:12" x14ac:dyDescent="0.25">
      <c r="A87" s="19">
        <v>78</v>
      </c>
      <c r="B87" s="11">
        <v>8</v>
      </c>
      <c r="C87" s="62">
        <v>229</v>
      </c>
      <c r="D87" s="62">
        <v>176</v>
      </c>
      <c r="E87" s="20">
        <v>0.5</v>
      </c>
      <c r="F87" s="21">
        <f t="shared" si="9"/>
        <v>3.9506172839506172E-2</v>
      </c>
      <c r="G87" s="21">
        <f t="shared" si="7"/>
        <v>3.8740920096852302E-2</v>
      </c>
      <c r="H87" s="16">
        <f t="shared" si="13"/>
        <v>69991.637893069812</v>
      </c>
      <c r="I87" s="16">
        <f t="shared" si="10"/>
        <v>2711.5404510632375</v>
      </c>
      <c r="J87" s="16">
        <f t="shared" si="8"/>
        <v>68635.867667538201</v>
      </c>
      <c r="K87" s="16">
        <f t="shared" si="11"/>
        <v>828998.97172520473</v>
      </c>
      <c r="L87" s="23">
        <f t="shared" si="12"/>
        <v>11.844257352452781</v>
      </c>
    </row>
    <row r="88" spans="1:12" x14ac:dyDescent="0.25">
      <c r="A88" s="19">
        <v>79</v>
      </c>
      <c r="B88" s="11">
        <v>6</v>
      </c>
      <c r="C88" s="62">
        <v>125</v>
      </c>
      <c r="D88" s="62">
        <v>223</v>
      </c>
      <c r="E88" s="20">
        <v>0.5</v>
      </c>
      <c r="F88" s="21">
        <f t="shared" si="9"/>
        <v>3.4482758620689655E-2</v>
      </c>
      <c r="G88" s="21">
        <f t="shared" si="7"/>
        <v>3.3898305084745763E-2</v>
      </c>
      <c r="H88" s="16">
        <f t="shared" si="13"/>
        <v>67280.097442006576</v>
      </c>
      <c r="I88" s="16">
        <f t="shared" si="10"/>
        <v>2280.6812692205617</v>
      </c>
      <c r="J88" s="16">
        <f t="shared" si="8"/>
        <v>66139.75680739629</v>
      </c>
      <c r="K88" s="16">
        <f t="shared" si="11"/>
        <v>760363.1040576665</v>
      </c>
      <c r="L88" s="23">
        <f t="shared" si="12"/>
        <v>11.301456641216619</v>
      </c>
    </row>
    <row r="89" spans="1:12" x14ac:dyDescent="0.25">
      <c r="A89" s="19">
        <v>80</v>
      </c>
      <c r="B89" s="11">
        <v>4</v>
      </c>
      <c r="C89" s="62">
        <v>109</v>
      </c>
      <c r="D89" s="62">
        <v>126</v>
      </c>
      <c r="E89" s="20">
        <v>0.5</v>
      </c>
      <c r="F89" s="21">
        <f t="shared" si="9"/>
        <v>3.4042553191489362E-2</v>
      </c>
      <c r="G89" s="21">
        <f t="shared" si="7"/>
        <v>3.3472803347280332E-2</v>
      </c>
      <c r="H89" s="16">
        <f t="shared" si="13"/>
        <v>64999.416172786012</v>
      </c>
      <c r="I89" s="16">
        <f t="shared" si="10"/>
        <v>2175.7126752396989</v>
      </c>
      <c r="J89" s="16">
        <f t="shared" si="8"/>
        <v>63911.559835166161</v>
      </c>
      <c r="K89" s="16">
        <f t="shared" si="11"/>
        <v>694223.34725027019</v>
      </c>
      <c r="L89" s="23">
        <f t="shared" si="12"/>
        <v>10.680455119855798</v>
      </c>
    </row>
    <row r="90" spans="1:12" x14ac:dyDescent="0.25">
      <c r="A90" s="19">
        <v>81</v>
      </c>
      <c r="B90" s="11">
        <v>4</v>
      </c>
      <c r="C90" s="62">
        <v>128</v>
      </c>
      <c r="D90" s="62">
        <v>109</v>
      </c>
      <c r="E90" s="20">
        <v>0.5</v>
      </c>
      <c r="F90" s="21">
        <f t="shared" si="9"/>
        <v>3.3755274261603373E-2</v>
      </c>
      <c r="G90" s="21">
        <f t="shared" si="7"/>
        <v>3.3195020746887967E-2</v>
      </c>
      <c r="H90" s="16">
        <f t="shared" si="13"/>
        <v>62823.70349754631</v>
      </c>
      <c r="I90" s="16">
        <f t="shared" si="10"/>
        <v>2085.4341409973881</v>
      </c>
      <c r="J90" s="16">
        <f t="shared" si="8"/>
        <v>61780.986427047617</v>
      </c>
      <c r="K90" s="16">
        <f t="shared" si="11"/>
        <v>630311.78741510399</v>
      </c>
      <c r="L90" s="23">
        <f t="shared" si="12"/>
        <v>10.03302499413652</v>
      </c>
    </row>
    <row r="91" spans="1:12" x14ac:dyDescent="0.25">
      <c r="A91" s="19">
        <v>82</v>
      </c>
      <c r="B91" s="11">
        <v>6</v>
      </c>
      <c r="C91" s="62">
        <v>105</v>
      </c>
      <c r="D91" s="62">
        <v>123</v>
      </c>
      <c r="E91" s="20">
        <v>0.5</v>
      </c>
      <c r="F91" s="21">
        <f t="shared" si="9"/>
        <v>5.2631578947368418E-2</v>
      </c>
      <c r="G91" s="21">
        <f t="shared" si="7"/>
        <v>5.1282051282051273E-2</v>
      </c>
      <c r="H91" s="16">
        <f t="shared" si="13"/>
        <v>60738.269356548924</v>
      </c>
      <c r="I91" s="16">
        <f t="shared" si="10"/>
        <v>3114.7830439255854</v>
      </c>
      <c r="J91" s="16">
        <f t="shared" si="8"/>
        <v>59180.877834586136</v>
      </c>
      <c r="K91" s="16">
        <f t="shared" si="11"/>
        <v>568530.80098805635</v>
      </c>
      <c r="L91" s="23">
        <f t="shared" si="12"/>
        <v>9.3603391570253258</v>
      </c>
    </row>
    <row r="92" spans="1:12" x14ac:dyDescent="0.25">
      <c r="A92" s="19">
        <v>83</v>
      </c>
      <c r="B92" s="11">
        <v>6</v>
      </c>
      <c r="C92" s="62">
        <v>83</v>
      </c>
      <c r="D92" s="62">
        <v>96</v>
      </c>
      <c r="E92" s="20">
        <v>0.5</v>
      </c>
      <c r="F92" s="21">
        <f t="shared" si="9"/>
        <v>6.7039106145251395E-2</v>
      </c>
      <c r="G92" s="21">
        <f t="shared" si="7"/>
        <v>6.4864864864864855E-2</v>
      </c>
      <c r="H92" s="16">
        <f t="shared" si="13"/>
        <v>57623.486312623339</v>
      </c>
      <c r="I92" s="16">
        <f t="shared" si="10"/>
        <v>3737.7396527107026</v>
      </c>
      <c r="J92" s="16">
        <f t="shared" si="8"/>
        <v>55754.616486267987</v>
      </c>
      <c r="K92" s="16">
        <f t="shared" si="11"/>
        <v>509349.92315347021</v>
      </c>
      <c r="L92" s="23">
        <f t="shared" si="12"/>
        <v>8.8392764087564242</v>
      </c>
    </row>
    <row r="93" spans="1:12" x14ac:dyDescent="0.25">
      <c r="A93" s="19">
        <v>84</v>
      </c>
      <c r="B93" s="11">
        <v>5</v>
      </c>
      <c r="C93" s="62">
        <v>82</v>
      </c>
      <c r="D93" s="62">
        <v>81</v>
      </c>
      <c r="E93" s="20">
        <v>0.5</v>
      </c>
      <c r="F93" s="21">
        <f t="shared" si="9"/>
        <v>6.1349693251533742E-2</v>
      </c>
      <c r="G93" s="21">
        <f t="shared" si="7"/>
        <v>5.9523809523809521E-2</v>
      </c>
      <c r="H93" s="16">
        <f t="shared" si="13"/>
        <v>53885.746659912635</v>
      </c>
      <c r="I93" s="16">
        <f t="shared" si="10"/>
        <v>3207.4849202328946</v>
      </c>
      <c r="J93" s="16">
        <f t="shared" si="8"/>
        <v>52282.004199796189</v>
      </c>
      <c r="K93" s="16">
        <f t="shared" si="11"/>
        <v>453595.30666720221</v>
      </c>
      <c r="L93" s="23">
        <f t="shared" si="12"/>
        <v>8.4177233272828822</v>
      </c>
    </row>
    <row r="94" spans="1:12" x14ac:dyDescent="0.25">
      <c r="A94" s="19">
        <v>85</v>
      </c>
      <c r="B94" s="11">
        <v>5</v>
      </c>
      <c r="C94" s="62">
        <v>90</v>
      </c>
      <c r="D94" s="62">
        <v>79</v>
      </c>
      <c r="E94" s="20">
        <v>0.5</v>
      </c>
      <c r="F94" s="21">
        <f t="shared" si="9"/>
        <v>5.9171597633136092E-2</v>
      </c>
      <c r="G94" s="21">
        <f t="shared" si="7"/>
        <v>5.7471264367816091E-2</v>
      </c>
      <c r="H94" s="16">
        <f t="shared" si="13"/>
        <v>50678.261739679743</v>
      </c>
      <c r="I94" s="16">
        <f t="shared" si="10"/>
        <v>2912.5437781425139</v>
      </c>
      <c r="J94" s="16">
        <f t="shared" si="8"/>
        <v>49221.989850608486</v>
      </c>
      <c r="K94" s="16">
        <f t="shared" si="11"/>
        <v>401313.30246740603</v>
      </c>
      <c r="L94" s="23">
        <f t="shared" si="12"/>
        <v>7.9188450568577471</v>
      </c>
    </row>
    <row r="95" spans="1:12" x14ac:dyDescent="0.25">
      <c r="A95" s="19">
        <v>86</v>
      </c>
      <c r="B95" s="11">
        <v>9</v>
      </c>
      <c r="C95" s="62">
        <v>59</v>
      </c>
      <c r="D95" s="62">
        <v>79</v>
      </c>
      <c r="E95" s="20">
        <v>0.5</v>
      </c>
      <c r="F95" s="21">
        <f t="shared" si="9"/>
        <v>0.13043478260869565</v>
      </c>
      <c r="G95" s="21">
        <f t="shared" si="7"/>
        <v>0.12244897959183672</v>
      </c>
      <c r="H95" s="16">
        <f t="shared" si="13"/>
        <v>47765.71796153723</v>
      </c>
      <c r="I95" s="16">
        <f t="shared" si="10"/>
        <v>5848.8634238617005</v>
      </c>
      <c r="J95" s="16">
        <f t="shared" si="8"/>
        <v>44841.286249606375</v>
      </c>
      <c r="K95" s="16">
        <f t="shared" si="11"/>
        <v>352091.31261679751</v>
      </c>
      <c r="L95" s="23">
        <f t="shared" si="12"/>
        <v>7.371213657885658</v>
      </c>
    </row>
    <row r="96" spans="1:12" x14ac:dyDescent="0.25">
      <c r="A96" s="19">
        <v>87</v>
      </c>
      <c r="B96" s="11">
        <v>4</v>
      </c>
      <c r="C96" s="62">
        <v>52</v>
      </c>
      <c r="D96" s="62">
        <v>59</v>
      </c>
      <c r="E96" s="20">
        <v>0.5</v>
      </c>
      <c r="F96" s="21">
        <f t="shared" si="9"/>
        <v>7.2072072072072071E-2</v>
      </c>
      <c r="G96" s="21">
        <f t="shared" si="7"/>
        <v>6.9565217391304349E-2</v>
      </c>
      <c r="H96" s="16">
        <f t="shared" si="13"/>
        <v>41916.854537675528</v>
      </c>
      <c r="I96" s="16">
        <f t="shared" si="10"/>
        <v>2915.9550982730802</v>
      </c>
      <c r="J96" s="16">
        <f t="shared" si="8"/>
        <v>40458.876988538992</v>
      </c>
      <c r="K96" s="16">
        <f t="shared" si="11"/>
        <v>307250.02636719111</v>
      </c>
      <c r="L96" s="23">
        <f t="shared" si="12"/>
        <v>7.3299876566603999</v>
      </c>
    </row>
    <row r="97" spans="1:12" x14ac:dyDescent="0.25">
      <c r="A97" s="19">
        <v>88</v>
      </c>
      <c r="B97" s="11">
        <v>3</v>
      </c>
      <c r="C97" s="62">
        <v>52</v>
      </c>
      <c r="D97" s="62">
        <v>46</v>
      </c>
      <c r="E97" s="20">
        <v>0.5</v>
      </c>
      <c r="F97" s="21">
        <f t="shared" si="9"/>
        <v>6.1224489795918366E-2</v>
      </c>
      <c r="G97" s="21">
        <f t="shared" si="7"/>
        <v>5.940594059405941E-2</v>
      </c>
      <c r="H97" s="16">
        <f t="shared" si="13"/>
        <v>39000.899439402448</v>
      </c>
      <c r="I97" s="16">
        <f t="shared" si="10"/>
        <v>2316.8851152120269</v>
      </c>
      <c r="J97" s="16">
        <f t="shared" si="8"/>
        <v>37842.456881796439</v>
      </c>
      <c r="K97" s="16">
        <f t="shared" si="11"/>
        <v>266791.1493786521</v>
      </c>
      <c r="L97" s="23">
        <f t="shared" si="12"/>
        <v>6.8406409394013643</v>
      </c>
    </row>
    <row r="98" spans="1:12" x14ac:dyDescent="0.25">
      <c r="A98" s="19">
        <v>89</v>
      </c>
      <c r="B98" s="11">
        <v>3</v>
      </c>
      <c r="C98" s="62">
        <v>43</v>
      </c>
      <c r="D98" s="62">
        <v>50</v>
      </c>
      <c r="E98" s="20">
        <v>0.5</v>
      </c>
      <c r="F98" s="21">
        <f t="shared" si="9"/>
        <v>6.4516129032258063E-2</v>
      </c>
      <c r="G98" s="21">
        <f t="shared" si="7"/>
        <v>6.25E-2</v>
      </c>
      <c r="H98" s="16">
        <f t="shared" si="13"/>
        <v>36684.014324190422</v>
      </c>
      <c r="I98" s="16">
        <f t="shared" si="10"/>
        <v>2292.7508952619014</v>
      </c>
      <c r="J98" s="16">
        <f t="shared" si="8"/>
        <v>35537.638876559467</v>
      </c>
      <c r="K98" s="16">
        <f>K99+J98</f>
        <v>228948.69249685566</v>
      </c>
      <c r="L98" s="23">
        <f t="shared" si="12"/>
        <v>6.2411024724161868</v>
      </c>
    </row>
    <row r="99" spans="1:12" x14ac:dyDescent="0.25">
      <c r="A99" s="19">
        <v>90</v>
      </c>
      <c r="B99" s="11">
        <v>6</v>
      </c>
      <c r="C99" s="62">
        <v>27</v>
      </c>
      <c r="D99" s="62">
        <v>36</v>
      </c>
      <c r="E99" s="20">
        <v>0.5</v>
      </c>
      <c r="F99" s="25">
        <f t="shared" si="9"/>
        <v>0.19047619047619047</v>
      </c>
      <c r="G99" s="25">
        <f t="shared" si="7"/>
        <v>0.17391304347826084</v>
      </c>
      <c r="H99" s="26">
        <f t="shared" si="13"/>
        <v>34391.26342892852</v>
      </c>
      <c r="I99" s="26">
        <f t="shared" si="10"/>
        <v>5981.0892919875678</v>
      </c>
      <c r="J99" s="26">
        <f t="shared" si="8"/>
        <v>31400.718782934735</v>
      </c>
      <c r="K99" s="26">
        <f t="shared" ref="K99:K102" si="14">K100+J99</f>
        <v>193411.05362029618</v>
      </c>
      <c r="L99" s="27">
        <f t="shared" si="12"/>
        <v>5.623842637243933</v>
      </c>
    </row>
    <row r="100" spans="1:12" x14ac:dyDescent="0.25">
      <c r="A100" s="19">
        <v>91</v>
      </c>
      <c r="B100" s="11">
        <v>4</v>
      </c>
      <c r="C100" s="62">
        <v>23</v>
      </c>
      <c r="D100" s="62">
        <v>22</v>
      </c>
      <c r="E100" s="20">
        <v>0.5</v>
      </c>
      <c r="F100" s="25">
        <f t="shared" si="9"/>
        <v>0.17777777777777778</v>
      </c>
      <c r="G100" s="25">
        <f t="shared" si="7"/>
        <v>0.16326530612244899</v>
      </c>
      <c r="H100" s="26">
        <f t="shared" si="13"/>
        <v>28410.17413694095</v>
      </c>
      <c r="I100" s="26">
        <f t="shared" si="10"/>
        <v>4638.3957774597475</v>
      </c>
      <c r="J100" s="26">
        <f t="shared" si="8"/>
        <v>26090.976248211075</v>
      </c>
      <c r="K100" s="26">
        <f t="shared" si="14"/>
        <v>162010.33483736144</v>
      </c>
      <c r="L100" s="27">
        <f t="shared" si="12"/>
        <v>5.7025463503479186</v>
      </c>
    </row>
    <row r="101" spans="1:12" x14ac:dyDescent="0.25">
      <c r="A101" s="19">
        <v>92</v>
      </c>
      <c r="B101" s="11">
        <v>0</v>
      </c>
      <c r="C101" s="62">
        <v>16</v>
      </c>
      <c r="D101" s="62">
        <v>21</v>
      </c>
      <c r="E101" s="20">
        <v>0.5</v>
      </c>
      <c r="F101" s="25">
        <f t="shared" si="9"/>
        <v>0</v>
      </c>
      <c r="G101" s="25">
        <f t="shared" si="7"/>
        <v>0</v>
      </c>
      <c r="H101" s="26">
        <f t="shared" si="13"/>
        <v>23771.778359481203</v>
      </c>
      <c r="I101" s="26">
        <f t="shared" si="10"/>
        <v>0</v>
      </c>
      <c r="J101" s="26">
        <f t="shared" si="8"/>
        <v>23771.778359481203</v>
      </c>
      <c r="K101" s="26">
        <f t="shared" si="14"/>
        <v>135919.35858915036</v>
      </c>
      <c r="L101" s="27">
        <f t="shared" si="12"/>
        <v>5.7176773455377559</v>
      </c>
    </row>
    <row r="102" spans="1:12" x14ac:dyDescent="0.25">
      <c r="A102" s="19">
        <v>93</v>
      </c>
      <c r="B102" s="11">
        <v>4</v>
      </c>
      <c r="C102" s="62">
        <v>18</v>
      </c>
      <c r="D102" s="62">
        <v>16</v>
      </c>
      <c r="E102" s="20">
        <v>0.5</v>
      </c>
      <c r="F102" s="25">
        <f t="shared" si="9"/>
        <v>0.23529411764705882</v>
      </c>
      <c r="G102" s="25">
        <f t="shared" si="7"/>
        <v>0.21052631578947367</v>
      </c>
      <c r="H102" s="26">
        <f t="shared" si="13"/>
        <v>23771.778359481203</v>
      </c>
      <c r="I102" s="26">
        <f t="shared" si="10"/>
        <v>5004.5849177855162</v>
      </c>
      <c r="J102" s="26">
        <f t="shared" si="8"/>
        <v>21269.485900588443</v>
      </c>
      <c r="K102" s="26">
        <f t="shared" si="14"/>
        <v>112147.58022966917</v>
      </c>
      <c r="L102" s="27">
        <f t="shared" si="12"/>
        <v>4.7176773455377568</v>
      </c>
    </row>
    <row r="103" spans="1:12" x14ac:dyDescent="0.25">
      <c r="A103" s="19">
        <v>94</v>
      </c>
      <c r="B103" s="11">
        <v>3</v>
      </c>
      <c r="C103" s="62">
        <v>7</v>
      </c>
      <c r="D103" s="62">
        <v>13</v>
      </c>
      <c r="E103" s="20">
        <v>0.5</v>
      </c>
      <c r="F103" s="25">
        <f t="shared" si="9"/>
        <v>0.3</v>
      </c>
      <c r="G103" s="25">
        <f t="shared" si="7"/>
        <v>0.2608695652173913</v>
      </c>
      <c r="H103" s="26">
        <f t="shared" si="13"/>
        <v>18767.193441695686</v>
      </c>
      <c r="I103" s="26">
        <f t="shared" si="10"/>
        <v>4895.7895934858316</v>
      </c>
      <c r="J103" s="26">
        <f t="shared" si="8"/>
        <v>16319.298644952771</v>
      </c>
      <c r="K103" s="26">
        <f>K104+J103</f>
        <v>90878.094329080734</v>
      </c>
      <c r="L103" s="27">
        <f t="shared" si="12"/>
        <v>4.8423913043478253</v>
      </c>
    </row>
    <row r="104" spans="1:12" x14ac:dyDescent="0.25">
      <c r="A104" s="19" t="s">
        <v>26</v>
      </c>
      <c r="B104" s="11">
        <v>4</v>
      </c>
      <c r="C104" s="11">
        <v>22</v>
      </c>
      <c r="D104" s="11">
        <v>21</v>
      </c>
      <c r="E104" s="24"/>
      <c r="F104" s="25">
        <f>B104/((C104+D104)/2)</f>
        <v>0.18604651162790697</v>
      </c>
      <c r="G104" s="25">
        <v>1</v>
      </c>
      <c r="H104" s="26">
        <f t="shared" si="13"/>
        <v>13871.403848209855</v>
      </c>
      <c r="I104" s="26">
        <f>H104*G104</f>
        <v>13871.403848209855</v>
      </c>
      <c r="J104" s="26">
        <f>H104/F104</f>
        <v>74558.795684127967</v>
      </c>
      <c r="K104" s="26">
        <f>J104</f>
        <v>74558.795684127967</v>
      </c>
      <c r="L104" s="27">
        <f>K104/H104</f>
        <v>5.375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43101</v>
      </c>
      <c r="D7" s="67">
        <v>43466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62">
        <v>841</v>
      </c>
      <c r="D9" s="62">
        <v>721</v>
      </c>
      <c r="E9" s="20">
        <v>0.5</v>
      </c>
      <c r="F9" s="21">
        <f>B9/((C9+D9)/2)</f>
        <v>3.8412291933418692E-3</v>
      </c>
      <c r="G9" s="21">
        <f t="shared" ref="G9:G72" si="0">F9/((1+(1-E9)*F9))</f>
        <v>3.8338658146964853E-3</v>
      </c>
      <c r="H9" s="16">
        <v>100000</v>
      </c>
      <c r="I9" s="16">
        <f>H9*G9</f>
        <v>383.38658146964855</v>
      </c>
      <c r="J9" s="16">
        <f t="shared" ref="J9:J72" si="1">H10+I9*E9</f>
        <v>99808.306709265176</v>
      </c>
      <c r="K9" s="16">
        <f>K10+J9</f>
        <v>8182949.4158770936</v>
      </c>
      <c r="L9" s="22">
        <f>K9/H9</f>
        <v>81.829494158770942</v>
      </c>
    </row>
    <row r="10" spans="1:13" x14ac:dyDescent="0.25">
      <c r="A10" s="19">
        <v>1</v>
      </c>
      <c r="B10" s="11">
        <v>0</v>
      </c>
      <c r="C10" s="62">
        <v>890</v>
      </c>
      <c r="D10" s="62">
        <v>845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99616.613418530353</v>
      </c>
      <c r="I10" s="16">
        <f t="shared" ref="I10:I73" si="3">H10*G10</f>
        <v>0</v>
      </c>
      <c r="J10" s="16">
        <f t="shared" si="1"/>
        <v>99616.613418530353</v>
      </c>
      <c r="K10" s="16">
        <f t="shared" ref="K10:K73" si="4">K11+J10</f>
        <v>8083141.1091678282</v>
      </c>
      <c r="L10" s="23">
        <f t="shared" ref="L10:L73" si="5">K10/H10</f>
        <v>81.14250055065844</v>
      </c>
    </row>
    <row r="11" spans="1:13" x14ac:dyDescent="0.25">
      <c r="A11" s="19">
        <v>2</v>
      </c>
      <c r="B11" s="63">
        <v>0</v>
      </c>
      <c r="C11" s="62">
        <v>922</v>
      </c>
      <c r="D11" s="62">
        <v>863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99616.613418530353</v>
      </c>
      <c r="I11" s="16">
        <f t="shared" si="3"/>
        <v>0</v>
      </c>
      <c r="J11" s="16">
        <f t="shared" si="1"/>
        <v>99616.613418530353</v>
      </c>
      <c r="K11" s="16">
        <f t="shared" si="4"/>
        <v>7983524.4957492976</v>
      </c>
      <c r="L11" s="23">
        <f t="shared" si="5"/>
        <v>80.14250055065844</v>
      </c>
    </row>
    <row r="12" spans="1:13" x14ac:dyDescent="0.25">
      <c r="A12" s="19">
        <v>3</v>
      </c>
      <c r="B12" s="63">
        <v>0</v>
      </c>
      <c r="C12" s="62">
        <v>970</v>
      </c>
      <c r="D12" s="62">
        <v>914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99616.613418530353</v>
      </c>
      <c r="I12" s="16">
        <f t="shared" si="3"/>
        <v>0</v>
      </c>
      <c r="J12" s="16">
        <f t="shared" si="1"/>
        <v>99616.613418530353</v>
      </c>
      <c r="K12" s="16">
        <f t="shared" si="4"/>
        <v>7883907.8823307669</v>
      </c>
      <c r="L12" s="23">
        <f t="shared" si="5"/>
        <v>79.14250055065844</v>
      </c>
    </row>
    <row r="13" spans="1:13" x14ac:dyDescent="0.25">
      <c r="A13" s="19">
        <v>4</v>
      </c>
      <c r="B13" s="63">
        <v>0</v>
      </c>
      <c r="C13" s="62">
        <v>951</v>
      </c>
      <c r="D13" s="62">
        <v>981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99616.613418530353</v>
      </c>
      <c r="I13" s="16">
        <f t="shared" si="3"/>
        <v>0</v>
      </c>
      <c r="J13" s="16">
        <f t="shared" si="1"/>
        <v>99616.613418530353</v>
      </c>
      <c r="K13" s="16">
        <f t="shared" si="4"/>
        <v>7784291.2689122362</v>
      </c>
      <c r="L13" s="23">
        <f t="shared" si="5"/>
        <v>78.142500550658426</v>
      </c>
    </row>
    <row r="14" spans="1:13" x14ac:dyDescent="0.25">
      <c r="A14" s="19">
        <v>5</v>
      </c>
      <c r="B14" s="63">
        <v>0</v>
      </c>
      <c r="C14" s="62">
        <v>979</v>
      </c>
      <c r="D14" s="62">
        <v>972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99616.613418530353</v>
      </c>
      <c r="I14" s="16">
        <f t="shared" si="3"/>
        <v>0</v>
      </c>
      <c r="J14" s="16">
        <f t="shared" si="1"/>
        <v>99616.613418530353</v>
      </c>
      <c r="K14" s="16">
        <f t="shared" si="4"/>
        <v>7684674.6554937055</v>
      </c>
      <c r="L14" s="23">
        <f t="shared" si="5"/>
        <v>77.142500550658426</v>
      </c>
    </row>
    <row r="15" spans="1:13" x14ac:dyDescent="0.25">
      <c r="A15" s="19">
        <v>6</v>
      </c>
      <c r="B15" s="63">
        <v>0</v>
      </c>
      <c r="C15" s="62">
        <v>1085</v>
      </c>
      <c r="D15" s="62">
        <v>974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99616.613418530353</v>
      </c>
      <c r="I15" s="16">
        <f t="shared" si="3"/>
        <v>0</v>
      </c>
      <c r="J15" s="16">
        <f t="shared" si="1"/>
        <v>99616.613418530353</v>
      </c>
      <c r="K15" s="16">
        <f t="shared" si="4"/>
        <v>7585058.0420751749</v>
      </c>
      <c r="L15" s="23">
        <f t="shared" si="5"/>
        <v>76.142500550658426</v>
      </c>
    </row>
    <row r="16" spans="1:13" x14ac:dyDescent="0.25">
      <c r="A16" s="19">
        <v>7</v>
      </c>
      <c r="B16" s="63">
        <v>0</v>
      </c>
      <c r="C16" s="62">
        <v>1086</v>
      </c>
      <c r="D16" s="62">
        <v>1084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99616.613418530353</v>
      </c>
      <c r="I16" s="16">
        <f t="shared" si="3"/>
        <v>0</v>
      </c>
      <c r="J16" s="16">
        <f t="shared" si="1"/>
        <v>99616.613418530353</v>
      </c>
      <c r="K16" s="16">
        <f t="shared" si="4"/>
        <v>7485441.4286566442</v>
      </c>
      <c r="L16" s="23">
        <f t="shared" si="5"/>
        <v>75.142500550658426</v>
      </c>
    </row>
    <row r="17" spans="1:12" x14ac:dyDescent="0.25">
      <c r="A17" s="19">
        <v>8</v>
      </c>
      <c r="B17" s="63">
        <v>0</v>
      </c>
      <c r="C17" s="62">
        <v>1024</v>
      </c>
      <c r="D17" s="62">
        <v>1084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99616.613418530353</v>
      </c>
      <c r="I17" s="16">
        <f t="shared" si="3"/>
        <v>0</v>
      </c>
      <c r="J17" s="16">
        <f t="shared" si="1"/>
        <v>99616.613418530353</v>
      </c>
      <c r="K17" s="16">
        <f t="shared" si="4"/>
        <v>7385824.8152381135</v>
      </c>
      <c r="L17" s="23">
        <f t="shared" si="5"/>
        <v>74.142500550658426</v>
      </c>
    </row>
    <row r="18" spans="1:12" x14ac:dyDescent="0.25">
      <c r="A18" s="19">
        <v>9</v>
      </c>
      <c r="B18" s="63">
        <v>0</v>
      </c>
      <c r="C18" s="62">
        <v>1005</v>
      </c>
      <c r="D18" s="62">
        <v>1032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99616.613418530353</v>
      </c>
      <c r="I18" s="16">
        <f t="shared" si="3"/>
        <v>0</v>
      </c>
      <c r="J18" s="16">
        <f t="shared" si="1"/>
        <v>99616.613418530353</v>
      </c>
      <c r="K18" s="16">
        <f t="shared" si="4"/>
        <v>7286208.2018195828</v>
      </c>
      <c r="L18" s="23">
        <f t="shared" si="5"/>
        <v>73.142500550658411</v>
      </c>
    </row>
    <row r="19" spans="1:12" x14ac:dyDescent="0.25">
      <c r="A19" s="19">
        <v>10</v>
      </c>
      <c r="B19" s="63">
        <v>0</v>
      </c>
      <c r="C19" s="62">
        <v>874</v>
      </c>
      <c r="D19" s="62">
        <v>999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99616.613418530353</v>
      </c>
      <c r="I19" s="16">
        <f t="shared" si="3"/>
        <v>0</v>
      </c>
      <c r="J19" s="16">
        <f t="shared" si="1"/>
        <v>99616.613418530353</v>
      </c>
      <c r="K19" s="16">
        <f t="shared" si="4"/>
        <v>7186591.5884010522</v>
      </c>
      <c r="L19" s="23">
        <f t="shared" si="5"/>
        <v>72.142500550658411</v>
      </c>
    </row>
    <row r="20" spans="1:12" x14ac:dyDescent="0.25">
      <c r="A20" s="19">
        <v>11</v>
      </c>
      <c r="B20" s="63">
        <v>0</v>
      </c>
      <c r="C20" s="62">
        <v>780</v>
      </c>
      <c r="D20" s="62">
        <v>877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99616.613418530353</v>
      </c>
      <c r="I20" s="16">
        <f t="shared" si="3"/>
        <v>0</v>
      </c>
      <c r="J20" s="16">
        <f t="shared" si="1"/>
        <v>99616.613418530353</v>
      </c>
      <c r="K20" s="16">
        <f t="shared" si="4"/>
        <v>7086974.9749825215</v>
      </c>
      <c r="L20" s="23">
        <f t="shared" si="5"/>
        <v>71.142500550658411</v>
      </c>
    </row>
    <row r="21" spans="1:12" x14ac:dyDescent="0.25">
      <c r="A21" s="19">
        <v>12</v>
      </c>
      <c r="B21" s="63">
        <v>1</v>
      </c>
      <c r="C21" s="62">
        <v>691</v>
      </c>
      <c r="D21" s="62">
        <v>776</v>
      </c>
      <c r="E21" s="20">
        <v>0.5</v>
      </c>
      <c r="F21" s="21">
        <f t="shared" si="2"/>
        <v>1.3633265167007499E-3</v>
      </c>
      <c r="G21" s="21">
        <f t="shared" si="0"/>
        <v>1.3623978201634877E-3</v>
      </c>
      <c r="H21" s="16">
        <f t="shared" si="6"/>
        <v>99616.613418530353</v>
      </c>
      <c r="I21" s="16">
        <f t="shared" si="3"/>
        <v>135.71745697347458</v>
      </c>
      <c r="J21" s="16">
        <f t="shared" si="1"/>
        <v>99548.754690043614</v>
      </c>
      <c r="K21" s="16">
        <f t="shared" si="4"/>
        <v>6987358.3615639908</v>
      </c>
      <c r="L21" s="23">
        <f t="shared" si="5"/>
        <v>70.142500550658411</v>
      </c>
    </row>
    <row r="22" spans="1:12" x14ac:dyDescent="0.25">
      <c r="A22" s="19">
        <v>13</v>
      </c>
      <c r="B22" s="63">
        <v>0</v>
      </c>
      <c r="C22" s="62">
        <v>758</v>
      </c>
      <c r="D22" s="62">
        <v>712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99480.895961556875</v>
      </c>
      <c r="I22" s="16">
        <f t="shared" si="3"/>
        <v>0</v>
      </c>
      <c r="J22" s="16">
        <f t="shared" si="1"/>
        <v>99480.895961556875</v>
      </c>
      <c r="K22" s="16">
        <f t="shared" si="4"/>
        <v>6887809.6068739472</v>
      </c>
      <c r="L22" s="23">
        <f t="shared" si="5"/>
        <v>69.237510783333249</v>
      </c>
    </row>
    <row r="23" spans="1:12" x14ac:dyDescent="0.25">
      <c r="A23" s="19">
        <v>14</v>
      </c>
      <c r="B23" s="63">
        <v>1</v>
      </c>
      <c r="C23" s="62">
        <v>717</v>
      </c>
      <c r="D23" s="62">
        <v>760</v>
      </c>
      <c r="E23" s="20">
        <v>0.5</v>
      </c>
      <c r="F23" s="21">
        <f t="shared" si="2"/>
        <v>1.3540961408259986E-3</v>
      </c>
      <c r="G23" s="21">
        <f t="shared" si="0"/>
        <v>1.3531799729364004E-3</v>
      </c>
      <c r="H23" s="16">
        <f t="shared" si="6"/>
        <v>99480.895961556875</v>
      </c>
      <c r="I23" s="16">
        <f t="shared" si="3"/>
        <v>134.61555610494841</v>
      </c>
      <c r="J23" s="16">
        <f t="shared" si="1"/>
        <v>99413.588183504398</v>
      </c>
      <c r="K23" s="16">
        <f t="shared" si="4"/>
        <v>6788328.7109123906</v>
      </c>
      <c r="L23" s="23">
        <f t="shared" si="5"/>
        <v>68.237510783333249</v>
      </c>
    </row>
    <row r="24" spans="1:12" x14ac:dyDescent="0.25">
      <c r="A24" s="19">
        <v>15</v>
      </c>
      <c r="B24" s="63">
        <v>0</v>
      </c>
      <c r="C24" s="62">
        <v>635</v>
      </c>
      <c r="D24" s="62">
        <v>736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99346.280405451922</v>
      </c>
      <c r="I24" s="16">
        <f t="shared" si="3"/>
        <v>0</v>
      </c>
      <c r="J24" s="16">
        <f t="shared" si="1"/>
        <v>99346.280405451922</v>
      </c>
      <c r="K24" s="16">
        <f t="shared" si="4"/>
        <v>6688915.1227288861</v>
      </c>
      <c r="L24" s="23">
        <f t="shared" si="5"/>
        <v>67.329296028297122</v>
      </c>
    </row>
    <row r="25" spans="1:12" x14ac:dyDescent="0.25">
      <c r="A25" s="19">
        <v>16</v>
      </c>
      <c r="B25" s="63">
        <v>0</v>
      </c>
      <c r="C25" s="62">
        <v>620</v>
      </c>
      <c r="D25" s="62">
        <v>658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99346.280405451922</v>
      </c>
      <c r="I25" s="16">
        <f t="shared" si="3"/>
        <v>0</v>
      </c>
      <c r="J25" s="16">
        <f t="shared" si="1"/>
        <v>99346.280405451922</v>
      </c>
      <c r="K25" s="16">
        <f t="shared" si="4"/>
        <v>6589568.8423234345</v>
      </c>
      <c r="L25" s="23">
        <f t="shared" si="5"/>
        <v>66.329296028297122</v>
      </c>
    </row>
    <row r="26" spans="1:12" x14ac:dyDescent="0.25">
      <c r="A26" s="19">
        <v>17</v>
      </c>
      <c r="B26" s="63">
        <v>0</v>
      </c>
      <c r="C26" s="62">
        <v>660</v>
      </c>
      <c r="D26" s="62">
        <v>652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99346.280405451922</v>
      </c>
      <c r="I26" s="16">
        <f t="shared" si="3"/>
        <v>0</v>
      </c>
      <c r="J26" s="16">
        <f t="shared" si="1"/>
        <v>99346.280405451922</v>
      </c>
      <c r="K26" s="16">
        <f t="shared" si="4"/>
        <v>6490222.561917983</v>
      </c>
      <c r="L26" s="23">
        <f t="shared" si="5"/>
        <v>65.329296028297122</v>
      </c>
    </row>
    <row r="27" spans="1:12" x14ac:dyDescent="0.25">
      <c r="A27" s="19">
        <v>18</v>
      </c>
      <c r="B27" s="63">
        <v>1</v>
      </c>
      <c r="C27" s="62">
        <v>610</v>
      </c>
      <c r="D27" s="62">
        <v>682</v>
      </c>
      <c r="E27" s="20">
        <v>0.5</v>
      </c>
      <c r="F27" s="21">
        <f t="shared" si="2"/>
        <v>1.5479876160990713E-3</v>
      </c>
      <c r="G27" s="21">
        <f t="shared" si="0"/>
        <v>1.5467904098994587E-3</v>
      </c>
      <c r="H27" s="16">
        <f t="shared" si="6"/>
        <v>99346.280405451922</v>
      </c>
      <c r="I27" s="16">
        <f t="shared" si="3"/>
        <v>153.66787379033553</v>
      </c>
      <c r="J27" s="16">
        <f t="shared" si="1"/>
        <v>99269.446468556751</v>
      </c>
      <c r="K27" s="16">
        <f t="shared" si="4"/>
        <v>6390876.2815125315</v>
      </c>
      <c r="L27" s="23">
        <f t="shared" si="5"/>
        <v>64.329296028297136</v>
      </c>
    </row>
    <row r="28" spans="1:12" x14ac:dyDescent="0.25">
      <c r="A28" s="19">
        <v>19</v>
      </c>
      <c r="B28" s="11">
        <v>0</v>
      </c>
      <c r="C28" s="62">
        <v>603</v>
      </c>
      <c r="D28" s="62">
        <v>637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99192.61253166158</v>
      </c>
      <c r="I28" s="16">
        <f t="shared" si="3"/>
        <v>0</v>
      </c>
      <c r="J28" s="16">
        <f t="shared" si="1"/>
        <v>99192.61253166158</v>
      </c>
      <c r="K28" s="16">
        <f t="shared" si="4"/>
        <v>6291606.8350439752</v>
      </c>
      <c r="L28" s="23">
        <f t="shared" si="5"/>
        <v>63.42817952330612</v>
      </c>
    </row>
    <row r="29" spans="1:12" x14ac:dyDescent="0.25">
      <c r="A29" s="19">
        <v>20</v>
      </c>
      <c r="B29" s="11">
        <v>0</v>
      </c>
      <c r="C29" s="62">
        <v>596</v>
      </c>
      <c r="D29" s="62">
        <v>627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99192.61253166158</v>
      </c>
      <c r="I29" s="16">
        <f t="shared" si="3"/>
        <v>0</v>
      </c>
      <c r="J29" s="16">
        <f t="shared" si="1"/>
        <v>99192.61253166158</v>
      </c>
      <c r="K29" s="16">
        <f t="shared" si="4"/>
        <v>6192414.2225123132</v>
      </c>
      <c r="L29" s="23">
        <f t="shared" si="5"/>
        <v>62.42817952330612</v>
      </c>
    </row>
    <row r="30" spans="1:12" x14ac:dyDescent="0.25">
      <c r="A30" s="19">
        <v>21</v>
      </c>
      <c r="B30" s="11">
        <v>0</v>
      </c>
      <c r="C30" s="62">
        <v>582</v>
      </c>
      <c r="D30" s="62">
        <v>622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99192.61253166158</v>
      </c>
      <c r="I30" s="16">
        <f t="shared" si="3"/>
        <v>0</v>
      </c>
      <c r="J30" s="16">
        <f t="shared" si="1"/>
        <v>99192.61253166158</v>
      </c>
      <c r="K30" s="16">
        <f t="shared" si="4"/>
        <v>6093221.6099806512</v>
      </c>
      <c r="L30" s="23">
        <f t="shared" si="5"/>
        <v>61.428179523306113</v>
      </c>
    </row>
    <row r="31" spans="1:12" x14ac:dyDescent="0.25">
      <c r="A31" s="19">
        <v>22</v>
      </c>
      <c r="B31" s="11">
        <v>0</v>
      </c>
      <c r="C31" s="62">
        <v>611</v>
      </c>
      <c r="D31" s="62">
        <v>604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99192.61253166158</v>
      </c>
      <c r="I31" s="16">
        <f t="shared" si="3"/>
        <v>0</v>
      </c>
      <c r="J31" s="16">
        <f t="shared" si="1"/>
        <v>99192.61253166158</v>
      </c>
      <c r="K31" s="16">
        <f t="shared" si="4"/>
        <v>5994028.9974489892</v>
      </c>
      <c r="L31" s="23">
        <f t="shared" si="5"/>
        <v>60.428179523306106</v>
      </c>
    </row>
    <row r="32" spans="1:12" x14ac:dyDescent="0.25">
      <c r="A32" s="19">
        <v>23</v>
      </c>
      <c r="B32" s="11">
        <v>0</v>
      </c>
      <c r="C32" s="62">
        <v>622</v>
      </c>
      <c r="D32" s="62">
        <v>650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99192.61253166158</v>
      </c>
      <c r="I32" s="16">
        <f t="shared" si="3"/>
        <v>0</v>
      </c>
      <c r="J32" s="16">
        <f t="shared" si="1"/>
        <v>99192.61253166158</v>
      </c>
      <c r="K32" s="16">
        <f t="shared" si="4"/>
        <v>5894836.3849173272</v>
      </c>
      <c r="L32" s="23">
        <f t="shared" si="5"/>
        <v>59.428179523306106</v>
      </c>
    </row>
    <row r="33" spans="1:12" x14ac:dyDescent="0.25">
      <c r="A33" s="19">
        <v>24</v>
      </c>
      <c r="B33" s="11">
        <v>1</v>
      </c>
      <c r="C33" s="62">
        <v>608</v>
      </c>
      <c r="D33" s="62">
        <v>642</v>
      </c>
      <c r="E33" s="20">
        <v>0.5</v>
      </c>
      <c r="F33" s="21">
        <f t="shared" si="2"/>
        <v>1.6000000000000001E-3</v>
      </c>
      <c r="G33" s="21">
        <f t="shared" si="0"/>
        <v>1.598721023181455E-3</v>
      </c>
      <c r="H33" s="16">
        <f t="shared" si="6"/>
        <v>99192.61253166158</v>
      </c>
      <c r="I33" s="16">
        <f t="shared" si="3"/>
        <v>158.58131499865962</v>
      </c>
      <c r="J33" s="16">
        <f t="shared" si="1"/>
        <v>99113.32187416224</v>
      </c>
      <c r="K33" s="16">
        <f t="shared" si="4"/>
        <v>5795643.7723856652</v>
      </c>
      <c r="L33" s="23">
        <f t="shared" si="5"/>
        <v>58.428179523306099</v>
      </c>
    </row>
    <row r="34" spans="1:12" x14ac:dyDescent="0.25">
      <c r="A34" s="19">
        <v>25</v>
      </c>
      <c r="B34" s="11">
        <v>0</v>
      </c>
      <c r="C34" s="62">
        <v>660</v>
      </c>
      <c r="D34" s="62">
        <v>637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99034.031216662916</v>
      </c>
      <c r="I34" s="16">
        <f t="shared" si="3"/>
        <v>0</v>
      </c>
      <c r="J34" s="16">
        <f t="shared" si="1"/>
        <v>99034.031216662916</v>
      </c>
      <c r="K34" s="16">
        <f t="shared" si="4"/>
        <v>5696530.450511503</v>
      </c>
      <c r="L34" s="23">
        <f t="shared" si="5"/>
        <v>57.520938817979129</v>
      </c>
    </row>
    <row r="35" spans="1:12" x14ac:dyDescent="0.25">
      <c r="A35" s="19">
        <v>26</v>
      </c>
      <c r="B35" s="11">
        <v>0</v>
      </c>
      <c r="C35" s="62">
        <v>667</v>
      </c>
      <c r="D35" s="62">
        <v>693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99034.031216662916</v>
      </c>
      <c r="I35" s="16">
        <f t="shared" si="3"/>
        <v>0</v>
      </c>
      <c r="J35" s="16">
        <f t="shared" si="1"/>
        <v>99034.031216662916</v>
      </c>
      <c r="K35" s="16">
        <f t="shared" si="4"/>
        <v>5597496.4192948397</v>
      </c>
      <c r="L35" s="23">
        <f t="shared" si="5"/>
        <v>56.520938817979129</v>
      </c>
    </row>
    <row r="36" spans="1:12" x14ac:dyDescent="0.25">
      <c r="A36" s="19">
        <v>27</v>
      </c>
      <c r="B36" s="11">
        <v>1</v>
      </c>
      <c r="C36" s="62">
        <v>717</v>
      </c>
      <c r="D36" s="62">
        <v>707</v>
      </c>
      <c r="E36" s="20">
        <v>0.5</v>
      </c>
      <c r="F36" s="21">
        <f t="shared" si="2"/>
        <v>1.4044943820224719E-3</v>
      </c>
      <c r="G36" s="21">
        <f t="shared" si="0"/>
        <v>1.4035087719298247E-3</v>
      </c>
      <c r="H36" s="16">
        <f t="shared" si="6"/>
        <v>99034.031216662916</v>
      </c>
      <c r="I36" s="16">
        <f t="shared" si="3"/>
        <v>138.9951315321585</v>
      </c>
      <c r="J36" s="16">
        <f t="shared" si="1"/>
        <v>98964.533650896847</v>
      </c>
      <c r="K36" s="16">
        <f t="shared" si="4"/>
        <v>5498462.3880781764</v>
      </c>
      <c r="L36" s="23">
        <f t="shared" si="5"/>
        <v>55.520938817979122</v>
      </c>
    </row>
    <row r="37" spans="1:12" x14ac:dyDescent="0.25">
      <c r="A37" s="19">
        <v>28</v>
      </c>
      <c r="B37" s="11">
        <v>0</v>
      </c>
      <c r="C37" s="62">
        <v>719</v>
      </c>
      <c r="D37" s="62">
        <v>728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98895.036085130763</v>
      </c>
      <c r="I37" s="16">
        <f t="shared" si="3"/>
        <v>0</v>
      </c>
      <c r="J37" s="16">
        <f t="shared" si="1"/>
        <v>98895.036085130763</v>
      </c>
      <c r="K37" s="16">
        <f t="shared" si="4"/>
        <v>5399497.8544272799</v>
      </c>
      <c r="L37" s="23">
        <f t="shared" si="5"/>
        <v>54.598269722853303</v>
      </c>
    </row>
    <row r="38" spans="1:12" x14ac:dyDescent="0.25">
      <c r="A38" s="19">
        <v>29</v>
      </c>
      <c r="B38" s="11">
        <v>0</v>
      </c>
      <c r="C38" s="62">
        <v>718</v>
      </c>
      <c r="D38" s="62">
        <v>763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98895.036085130763</v>
      </c>
      <c r="I38" s="16">
        <f t="shared" si="3"/>
        <v>0</v>
      </c>
      <c r="J38" s="16">
        <f t="shared" si="1"/>
        <v>98895.036085130763</v>
      </c>
      <c r="K38" s="16">
        <f t="shared" si="4"/>
        <v>5300602.8183421493</v>
      </c>
      <c r="L38" s="23">
        <f t="shared" si="5"/>
        <v>53.598269722853303</v>
      </c>
    </row>
    <row r="39" spans="1:12" x14ac:dyDescent="0.25">
      <c r="A39" s="19">
        <v>30</v>
      </c>
      <c r="B39" s="11">
        <v>1</v>
      </c>
      <c r="C39" s="62">
        <v>841</v>
      </c>
      <c r="D39" s="62">
        <v>757</v>
      </c>
      <c r="E39" s="20">
        <v>0.5</v>
      </c>
      <c r="F39" s="21">
        <f t="shared" si="2"/>
        <v>1.2515644555694619E-3</v>
      </c>
      <c r="G39" s="21">
        <f t="shared" si="0"/>
        <v>1.2507817385866169E-3</v>
      </c>
      <c r="H39" s="16">
        <f t="shared" si="6"/>
        <v>98895.036085130763</v>
      </c>
      <c r="I39" s="16">
        <f t="shared" si="3"/>
        <v>123.69610517214606</v>
      </c>
      <c r="J39" s="16">
        <f t="shared" si="1"/>
        <v>98833.188032544698</v>
      </c>
      <c r="K39" s="16">
        <f t="shared" si="4"/>
        <v>5201707.7822570186</v>
      </c>
      <c r="L39" s="23">
        <f t="shared" si="5"/>
        <v>52.59826972285331</v>
      </c>
    </row>
    <row r="40" spans="1:12" x14ac:dyDescent="0.25">
      <c r="A40" s="19">
        <v>31</v>
      </c>
      <c r="B40" s="11">
        <v>0</v>
      </c>
      <c r="C40" s="62">
        <v>801</v>
      </c>
      <c r="D40" s="62">
        <v>871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98771.339979958619</v>
      </c>
      <c r="I40" s="16">
        <f t="shared" si="3"/>
        <v>0</v>
      </c>
      <c r="J40" s="16">
        <f t="shared" si="1"/>
        <v>98771.339979958619</v>
      </c>
      <c r="K40" s="16">
        <f t="shared" si="4"/>
        <v>5102874.5942244735</v>
      </c>
      <c r="L40" s="23">
        <f t="shared" si="5"/>
        <v>51.663514894704086</v>
      </c>
    </row>
    <row r="41" spans="1:12" x14ac:dyDescent="0.25">
      <c r="A41" s="19">
        <v>32</v>
      </c>
      <c r="B41" s="11">
        <v>0</v>
      </c>
      <c r="C41" s="62">
        <v>888</v>
      </c>
      <c r="D41" s="62">
        <v>826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98771.339979958619</v>
      </c>
      <c r="I41" s="16">
        <f t="shared" si="3"/>
        <v>0</v>
      </c>
      <c r="J41" s="16">
        <f t="shared" si="1"/>
        <v>98771.339979958619</v>
      </c>
      <c r="K41" s="16">
        <f t="shared" si="4"/>
        <v>5004103.2542445147</v>
      </c>
      <c r="L41" s="23">
        <f t="shared" si="5"/>
        <v>50.663514894704086</v>
      </c>
    </row>
    <row r="42" spans="1:12" x14ac:dyDescent="0.25">
      <c r="A42" s="19">
        <v>33</v>
      </c>
      <c r="B42" s="11">
        <v>1</v>
      </c>
      <c r="C42" s="62">
        <v>1037</v>
      </c>
      <c r="D42" s="62">
        <v>919</v>
      </c>
      <c r="E42" s="20">
        <v>0.5</v>
      </c>
      <c r="F42" s="21">
        <f t="shared" si="2"/>
        <v>1.0224948875255625E-3</v>
      </c>
      <c r="G42" s="21">
        <f t="shared" si="0"/>
        <v>1.021972406745018E-3</v>
      </c>
      <c r="H42" s="16">
        <f t="shared" si="6"/>
        <v>98771.339979958619</v>
      </c>
      <c r="I42" s="16">
        <f t="shared" si="3"/>
        <v>100.94158403674872</v>
      </c>
      <c r="J42" s="16">
        <f t="shared" si="1"/>
        <v>98720.869187940247</v>
      </c>
      <c r="K42" s="16">
        <f t="shared" si="4"/>
        <v>4905331.914264556</v>
      </c>
      <c r="L42" s="23">
        <f t="shared" si="5"/>
        <v>49.663514894704086</v>
      </c>
    </row>
    <row r="43" spans="1:12" x14ac:dyDescent="0.25">
      <c r="A43" s="19">
        <v>34</v>
      </c>
      <c r="B43" s="11">
        <v>0</v>
      </c>
      <c r="C43" s="62">
        <v>1045</v>
      </c>
      <c r="D43" s="62">
        <v>1054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98670.398395921875</v>
      </c>
      <c r="I43" s="16">
        <f t="shared" si="3"/>
        <v>0</v>
      </c>
      <c r="J43" s="16">
        <f t="shared" si="1"/>
        <v>98670.398395921875</v>
      </c>
      <c r="K43" s="16">
        <f t="shared" si="4"/>
        <v>4806611.0450766161</v>
      </c>
      <c r="L43" s="23">
        <f t="shared" si="5"/>
        <v>48.713810050606597</v>
      </c>
    </row>
    <row r="44" spans="1:12" x14ac:dyDescent="0.25">
      <c r="A44" s="19">
        <v>35</v>
      </c>
      <c r="B44" s="11">
        <v>0</v>
      </c>
      <c r="C44" s="62">
        <v>1209</v>
      </c>
      <c r="D44" s="62">
        <v>1075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98670.398395921875</v>
      </c>
      <c r="I44" s="16">
        <f t="shared" si="3"/>
        <v>0</v>
      </c>
      <c r="J44" s="16">
        <f t="shared" si="1"/>
        <v>98670.398395921875</v>
      </c>
      <c r="K44" s="16">
        <f t="shared" si="4"/>
        <v>4707940.6466806941</v>
      </c>
      <c r="L44" s="23">
        <f t="shared" si="5"/>
        <v>47.713810050606597</v>
      </c>
    </row>
    <row r="45" spans="1:12" x14ac:dyDescent="0.25">
      <c r="A45" s="19">
        <v>36</v>
      </c>
      <c r="B45" s="11">
        <v>0</v>
      </c>
      <c r="C45" s="62">
        <v>1353</v>
      </c>
      <c r="D45" s="62">
        <v>1190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98670.398395921875</v>
      </c>
      <c r="I45" s="16">
        <f t="shared" si="3"/>
        <v>0</v>
      </c>
      <c r="J45" s="16">
        <f t="shared" si="1"/>
        <v>98670.398395921875</v>
      </c>
      <c r="K45" s="16">
        <f t="shared" si="4"/>
        <v>4609270.248284772</v>
      </c>
      <c r="L45" s="23">
        <f t="shared" si="5"/>
        <v>46.713810050606597</v>
      </c>
    </row>
    <row r="46" spans="1:12" x14ac:dyDescent="0.25">
      <c r="A46" s="19">
        <v>37</v>
      </c>
      <c r="B46" s="11">
        <v>1</v>
      </c>
      <c r="C46" s="62">
        <v>1472</v>
      </c>
      <c r="D46" s="62">
        <v>1347</v>
      </c>
      <c r="E46" s="20">
        <v>0.5</v>
      </c>
      <c r="F46" s="21">
        <f t="shared" si="2"/>
        <v>7.0947144377438804E-4</v>
      </c>
      <c r="G46" s="21">
        <f t="shared" si="0"/>
        <v>7.0921985815602831E-4</v>
      </c>
      <c r="H46" s="16">
        <f t="shared" si="6"/>
        <v>98670.398395921875</v>
      </c>
      <c r="I46" s="16">
        <f t="shared" si="3"/>
        <v>69.979005954554509</v>
      </c>
      <c r="J46" s="16">
        <f t="shared" si="1"/>
        <v>98635.408892944601</v>
      </c>
      <c r="K46" s="16">
        <f t="shared" si="4"/>
        <v>4510599.84988885</v>
      </c>
      <c r="L46" s="23">
        <f t="shared" si="5"/>
        <v>45.71381005060659</v>
      </c>
    </row>
    <row r="47" spans="1:12" x14ac:dyDescent="0.25">
      <c r="A47" s="19">
        <v>38</v>
      </c>
      <c r="B47" s="11">
        <v>0</v>
      </c>
      <c r="C47" s="62">
        <v>1513</v>
      </c>
      <c r="D47" s="62">
        <v>1471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98600.419389967326</v>
      </c>
      <c r="I47" s="16">
        <f t="shared" si="3"/>
        <v>0</v>
      </c>
      <c r="J47" s="16">
        <f t="shared" si="1"/>
        <v>98600.419389967326</v>
      </c>
      <c r="K47" s="16">
        <f t="shared" si="4"/>
        <v>4411964.4409959055</v>
      </c>
      <c r="L47" s="23">
        <f t="shared" si="5"/>
        <v>44.745899340919301</v>
      </c>
    </row>
    <row r="48" spans="1:12" x14ac:dyDescent="0.25">
      <c r="A48" s="19">
        <v>39</v>
      </c>
      <c r="B48" s="11">
        <v>1</v>
      </c>
      <c r="C48" s="62">
        <v>1632</v>
      </c>
      <c r="D48" s="62">
        <v>1521</v>
      </c>
      <c r="E48" s="20">
        <v>0.5</v>
      </c>
      <c r="F48" s="21">
        <f t="shared" si="2"/>
        <v>6.3431652394544877E-4</v>
      </c>
      <c r="G48" s="21">
        <f t="shared" si="0"/>
        <v>6.3411540900443881E-4</v>
      </c>
      <c r="H48" s="16">
        <f t="shared" si="6"/>
        <v>98600.419389967326</v>
      </c>
      <c r="I48" s="16">
        <f t="shared" si="3"/>
        <v>62.524045269478329</v>
      </c>
      <c r="J48" s="16">
        <f t="shared" si="1"/>
        <v>98569.157367332577</v>
      </c>
      <c r="K48" s="16">
        <f t="shared" si="4"/>
        <v>4313364.0216059387</v>
      </c>
      <c r="L48" s="23">
        <f t="shared" si="5"/>
        <v>43.745899340919301</v>
      </c>
    </row>
    <row r="49" spans="1:12" x14ac:dyDescent="0.25">
      <c r="A49" s="19">
        <v>40</v>
      </c>
      <c r="B49" s="11">
        <v>1</v>
      </c>
      <c r="C49" s="62">
        <v>1662</v>
      </c>
      <c r="D49" s="62">
        <v>1627</v>
      </c>
      <c r="E49" s="20">
        <v>0.5</v>
      </c>
      <c r="F49" s="21">
        <f t="shared" si="2"/>
        <v>6.0808756460930375E-4</v>
      </c>
      <c r="G49" s="21">
        <f t="shared" si="0"/>
        <v>6.0790273556230996E-4</v>
      </c>
      <c r="H49" s="16">
        <f t="shared" si="6"/>
        <v>98537.895344697841</v>
      </c>
      <c r="I49" s="16">
        <f t="shared" si="3"/>
        <v>59.901456136594426</v>
      </c>
      <c r="J49" s="16">
        <f t="shared" si="1"/>
        <v>98507.944616629553</v>
      </c>
      <c r="K49" s="16">
        <f t="shared" si="4"/>
        <v>4214794.8642386058</v>
      </c>
      <c r="L49" s="23">
        <f t="shared" si="5"/>
        <v>42.773339632379276</v>
      </c>
    </row>
    <row r="50" spans="1:12" x14ac:dyDescent="0.25">
      <c r="A50" s="19">
        <v>41</v>
      </c>
      <c r="B50" s="11">
        <v>1</v>
      </c>
      <c r="C50" s="62">
        <v>1647</v>
      </c>
      <c r="D50" s="62">
        <v>1658</v>
      </c>
      <c r="E50" s="20">
        <v>0.5</v>
      </c>
      <c r="F50" s="21">
        <f t="shared" si="2"/>
        <v>6.05143721633888E-4</v>
      </c>
      <c r="G50" s="21">
        <f t="shared" si="0"/>
        <v>6.049606775559588E-4</v>
      </c>
      <c r="H50" s="16">
        <f t="shared" si="6"/>
        <v>98477.99388856125</v>
      </c>
      <c r="I50" s="16">
        <f t="shared" si="3"/>
        <v>59.575313907175584</v>
      </c>
      <c r="J50" s="16">
        <f t="shared" si="1"/>
        <v>98448.206231607663</v>
      </c>
      <c r="K50" s="16">
        <f t="shared" si="4"/>
        <v>4116286.9196219766</v>
      </c>
      <c r="L50" s="23">
        <f t="shared" si="5"/>
        <v>41.799053342617952</v>
      </c>
    </row>
    <row r="51" spans="1:12" x14ac:dyDescent="0.25">
      <c r="A51" s="19">
        <v>42</v>
      </c>
      <c r="B51" s="11">
        <v>2</v>
      </c>
      <c r="C51" s="62">
        <v>1560</v>
      </c>
      <c r="D51" s="62">
        <v>1645</v>
      </c>
      <c r="E51" s="20">
        <v>0.5</v>
      </c>
      <c r="F51" s="21">
        <f t="shared" si="2"/>
        <v>1.2480499219968799E-3</v>
      </c>
      <c r="G51" s="21">
        <f t="shared" si="0"/>
        <v>1.2472715933894607E-3</v>
      </c>
      <c r="H51" s="16">
        <f t="shared" si="6"/>
        <v>98418.418574654075</v>
      </c>
      <c r="I51" s="16">
        <f t="shared" si="3"/>
        <v>122.75449775447969</v>
      </c>
      <c r="J51" s="16">
        <f t="shared" si="1"/>
        <v>98357.041325776838</v>
      </c>
      <c r="K51" s="16">
        <f t="shared" si="4"/>
        <v>4017838.713390369</v>
      </c>
      <c r="L51" s="23">
        <f t="shared" si="5"/>
        <v>40.824052769580796</v>
      </c>
    </row>
    <row r="52" spans="1:12" x14ac:dyDescent="0.25">
      <c r="A52" s="19">
        <v>43</v>
      </c>
      <c r="B52" s="11">
        <v>1</v>
      </c>
      <c r="C52" s="62">
        <v>1384</v>
      </c>
      <c r="D52" s="62">
        <v>1557</v>
      </c>
      <c r="E52" s="20">
        <v>0.5</v>
      </c>
      <c r="F52" s="21">
        <f t="shared" si="2"/>
        <v>6.8004080244814691E-4</v>
      </c>
      <c r="G52" s="21">
        <f t="shared" si="0"/>
        <v>6.7980965329707689E-4</v>
      </c>
      <c r="H52" s="16">
        <f t="shared" si="6"/>
        <v>98295.6640768996</v>
      </c>
      <c r="I52" s="16">
        <f t="shared" si="3"/>
        <v>66.822341316723055</v>
      </c>
      <c r="J52" s="16">
        <f t="shared" si="1"/>
        <v>98262.252906241236</v>
      </c>
      <c r="K52" s="16">
        <f t="shared" si="4"/>
        <v>3919481.6720645921</v>
      </c>
      <c r="L52" s="23">
        <f t="shared" si="5"/>
        <v>39.874410625053265</v>
      </c>
    </row>
    <row r="53" spans="1:12" x14ac:dyDescent="0.25">
      <c r="A53" s="19">
        <v>44</v>
      </c>
      <c r="B53" s="11">
        <v>1</v>
      </c>
      <c r="C53" s="62">
        <v>1302</v>
      </c>
      <c r="D53" s="62">
        <v>1366</v>
      </c>
      <c r="E53" s="20">
        <v>0.5</v>
      </c>
      <c r="F53" s="21">
        <f t="shared" si="2"/>
        <v>7.4962518740629683E-4</v>
      </c>
      <c r="G53" s="21">
        <f t="shared" si="0"/>
        <v>7.4934432371674784E-4</v>
      </c>
      <c r="H53" s="16">
        <f t="shared" si="6"/>
        <v>98228.841735582871</v>
      </c>
      <c r="I53" s="16">
        <f t="shared" si="3"/>
        <v>73.607224979829809</v>
      </c>
      <c r="J53" s="16">
        <f t="shared" si="1"/>
        <v>98192.038123092949</v>
      </c>
      <c r="K53" s="16">
        <f t="shared" si="4"/>
        <v>3821219.4191583507</v>
      </c>
      <c r="L53" s="23">
        <f t="shared" si="5"/>
        <v>38.901195938403646</v>
      </c>
    </row>
    <row r="54" spans="1:12" x14ac:dyDescent="0.25">
      <c r="A54" s="19">
        <v>45</v>
      </c>
      <c r="B54" s="11">
        <v>0</v>
      </c>
      <c r="C54" s="62">
        <v>1208</v>
      </c>
      <c r="D54" s="62">
        <v>1272</v>
      </c>
      <c r="E54" s="20">
        <v>0.5</v>
      </c>
      <c r="F54" s="21">
        <f t="shared" si="2"/>
        <v>0</v>
      </c>
      <c r="G54" s="21">
        <f t="shared" si="0"/>
        <v>0</v>
      </c>
      <c r="H54" s="16">
        <f t="shared" si="6"/>
        <v>98155.234510603041</v>
      </c>
      <c r="I54" s="16">
        <f t="shared" si="3"/>
        <v>0</v>
      </c>
      <c r="J54" s="16">
        <f t="shared" si="1"/>
        <v>98155.234510603041</v>
      </c>
      <c r="K54" s="16">
        <f t="shared" si="4"/>
        <v>3723027.3810352576</v>
      </c>
      <c r="L54" s="23">
        <f t="shared" si="5"/>
        <v>37.929993235695285</v>
      </c>
    </row>
    <row r="55" spans="1:12" x14ac:dyDescent="0.25">
      <c r="A55" s="19">
        <v>46</v>
      </c>
      <c r="B55" s="11">
        <v>2</v>
      </c>
      <c r="C55" s="62">
        <v>1071</v>
      </c>
      <c r="D55" s="62">
        <v>1207</v>
      </c>
      <c r="E55" s="20">
        <v>0.5</v>
      </c>
      <c r="F55" s="21">
        <f t="shared" si="2"/>
        <v>1.7559262510974539E-3</v>
      </c>
      <c r="G55" s="21">
        <f t="shared" si="0"/>
        <v>1.7543859649122807E-3</v>
      </c>
      <c r="H55" s="16">
        <f t="shared" si="6"/>
        <v>98155.234510603041</v>
      </c>
      <c r="I55" s="16">
        <f t="shared" si="3"/>
        <v>172.20216580807551</v>
      </c>
      <c r="J55" s="16">
        <f t="shared" si="1"/>
        <v>98069.133427698995</v>
      </c>
      <c r="K55" s="16">
        <f t="shared" si="4"/>
        <v>3624872.1465246547</v>
      </c>
      <c r="L55" s="23">
        <f t="shared" si="5"/>
        <v>36.929993235695285</v>
      </c>
    </row>
    <row r="56" spans="1:12" x14ac:dyDescent="0.25">
      <c r="A56" s="19">
        <v>47</v>
      </c>
      <c r="B56" s="11">
        <v>1</v>
      </c>
      <c r="C56" s="62">
        <v>1002</v>
      </c>
      <c r="D56" s="62">
        <v>1078</v>
      </c>
      <c r="E56" s="20">
        <v>0.5</v>
      </c>
      <c r="F56" s="21">
        <f t="shared" si="2"/>
        <v>9.6153846153846159E-4</v>
      </c>
      <c r="G56" s="21">
        <f t="shared" si="0"/>
        <v>9.6107640557424308E-4</v>
      </c>
      <c r="H56" s="16">
        <f t="shared" si="6"/>
        <v>97983.032344794963</v>
      </c>
      <c r="I56" s="16">
        <f t="shared" si="3"/>
        <v>94.169180533200347</v>
      </c>
      <c r="J56" s="16">
        <f t="shared" si="1"/>
        <v>97935.947754528373</v>
      </c>
      <c r="K56" s="16">
        <f t="shared" si="4"/>
        <v>3526803.0130969556</v>
      </c>
      <c r="L56" s="23">
        <f t="shared" si="5"/>
        <v>35.994017828376649</v>
      </c>
    </row>
    <row r="57" spans="1:12" x14ac:dyDescent="0.25">
      <c r="A57" s="19">
        <v>48</v>
      </c>
      <c r="B57" s="11">
        <v>2</v>
      </c>
      <c r="C57" s="62">
        <v>934</v>
      </c>
      <c r="D57" s="62">
        <v>996</v>
      </c>
      <c r="E57" s="20">
        <v>0.5</v>
      </c>
      <c r="F57" s="21">
        <f t="shared" si="2"/>
        <v>2.0725388601036268E-3</v>
      </c>
      <c r="G57" s="21">
        <f t="shared" si="0"/>
        <v>2.0703933747412005E-3</v>
      </c>
      <c r="H57" s="16">
        <f t="shared" si="6"/>
        <v>97888.863164261769</v>
      </c>
      <c r="I57" s="16">
        <f t="shared" si="3"/>
        <v>202.66845375623552</v>
      </c>
      <c r="J57" s="16">
        <f t="shared" si="1"/>
        <v>97787.528937383642</v>
      </c>
      <c r="K57" s="16">
        <f t="shared" si="4"/>
        <v>3428867.0653424272</v>
      </c>
      <c r="L57" s="23">
        <f t="shared" si="5"/>
        <v>35.028163107672825</v>
      </c>
    </row>
    <row r="58" spans="1:12" x14ac:dyDescent="0.25">
      <c r="A58" s="19">
        <v>49</v>
      </c>
      <c r="B58" s="11">
        <v>4</v>
      </c>
      <c r="C58" s="62">
        <v>903</v>
      </c>
      <c r="D58" s="62">
        <v>933</v>
      </c>
      <c r="E58" s="20">
        <v>0.5</v>
      </c>
      <c r="F58" s="21">
        <f t="shared" si="2"/>
        <v>4.3572984749455342E-3</v>
      </c>
      <c r="G58" s="21">
        <f t="shared" si="0"/>
        <v>4.3478260869565227E-3</v>
      </c>
      <c r="H58" s="16">
        <f t="shared" si="6"/>
        <v>97686.19471050553</v>
      </c>
      <c r="I58" s="16">
        <f t="shared" si="3"/>
        <v>424.72258569785021</v>
      </c>
      <c r="J58" s="16">
        <f t="shared" si="1"/>
        <v>97473.833417656613</v>
      </c>
      <c r="K58" s="16">
        <f t="shared" si="4"/>
        <v>3331079.5364050437</v>
      </c>
      <c r="L58" s="23">
        <f t="shared" si="5"/>
        <v>34.099798300842274</v>
      </c>
    </row>
    <row r="59" spans="1:12" x14ac:dyDescent="0.25">
      <c r="A59" s="19">
        <v>50</v>
      </c>
      <c r="B59" s="11">
        <v>1</v>
      </c>
      <c r="C59" s="62">
        <v>875</v>
      </c>
      <c r="D59" s="62">
        <v>883</v>
      </c>
      <c r="E59" s="20">
        <v>0.5</v>
      </c>
      <c r="F59" s="21">
        <f t="shared" si="2"/>
        <v>1.1376564277588168E-3</v>
      </c>
      <c r="G59" s="21">
        <f t="shared" si="0"/>
        <v>1.1370096645821489E-3</v>
      </c>
      <c r="H59" s="16">
        <f t="shared" si="6"/>
        <v>97261.472124807682</v>
      </c>
      <c r="I59" s="16">
        <f t="shared" si="3"/>
        <v>110.58723379739361</v>
      </c>
      <c r="J59" s="16">
        <f t="shared" si="1"/>
        <v>97206.178507908975</v>
      </c>
      <c r="K59" s="16">
        <f t="shared" si="4"/>
        <v>3233605.7029873868</v>
      </c>
      <c r="L59" s="23">
        <f t="shared" si="5"/>
        <v>33.246522310889617</v>
      </c>
    </row>
    <row r="60" spans="1:12" x14ac:dyDescent="0.25">
      <c r="A60" s="19">
        <v>51</v>
      </c>
      <c r="B60" s="11">
        <v>2</v>
      </c>
      <c r="C60" s="62">
        <v>843</v>
      </c>
      <c r="D60" s="62">
        <v>875</v>
      </c>
      <c r="E60" s="20">
        <v>0.5</v>
      </c>
      <c r="F60" s="21">
        <f t="shared" si="2"/>
        <v>2.3282887077997671E-3</v>
      </c>
      <c r="G60" s="21">
        <f t="shared" si="0"/>
        <v>2.3255813953488372E-3</v>
      </c>
      <c r="H60" s="16">
        <f t="shared" si="6"/>
        <v>97150.884891010282</v>
      </c>
      <c r="I60" s="16">
        <f t="shared" si="3"/>
        <v>225.93229044420997</v>
      </c>
      <c r="J60" s="16">
        <f t="shared" si="1"/>
        <v>97037.918745788178</v>
      </c>
      <c r="K60" s="16">
        <f t="shared" si="4"/>
        <v>3136399.5244794777</v>
      </c>
      <c r="L60" s="23">
        <f t="shared" si="5"/>
        <v>32.283797805836556</v>
      </c>
    </row>
    <row r="61" spans="1:12" x14ac:dyDescent="0.25">
      <c r="A61" s="19">
        <v>52</v>
      </c>
      <c r="B61" s="11">
        <v>0</v>
      </c>
      <c r="C61" s="62">
        <v>718</v>
      </c>
      <c r="D61" s="62">
        <v>821</v>
      </c>
      <c r="E61" s="20">
        <v>0.5</v>
      </c>
      <c r="F61" s="21">
        <f t="shared" si="2"/>
        <v>0</v>
      </c>
      <c r="G61" s="21">
        <f t="shared" si="0"/>
        <v>0</v>
      </c>
      <c r="H61" s="16">
        <f t="shared" si="6"/>
        <v>96924.952600566074</v>
      </c>
      <c r="I61" s="16">
        <f t="shared" si="3"/>
        <v>0</v>
      </c>
      <c r="J61" s="16">
        <f t="shared" si="1"/>
        <v>96924.952600566074</v>
      </c>
      <c r="K61" s="16">
        <f t="shared" si="4"/>
        <v>3039361.6057336894</v>
      </c>
      <c r="L61" s="23">
        <f t="shared" si="5"/>
        <v>31.357885912610069</v>
      </c>
    </row>
    <row r="62" spans="1:12" x14ac:dyDescent="0.25">
      <c r="A62" s="19">
        <v>53</v>
      </c>
      <c r="B62" s="11">
        <v>0</v>
      </c>
      <c r="C62" s="62">
        <v>728</v>
      </c>
      <c r="D62" s="62">
        <v>731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96924.952600566074</v>
      </c>
      <c r="I62" s="16">
        <f t="shared" si="3"/>
        <v>0</v>
      </c>
      <c r="J62" s="16">
        <f t="shared" si="1"/>
        <v>96924.952600566074</v>
      </c>
      <c r="K62" s="16">
        <f t="shared" si="4"/>
        <v>2942436.6531331232</v>
      </c>
      <c r="L62" s="23">
        <f t="shared" si="5"/>
        <v>30.357885912610065</v>
      </c>
    </row>
    <row r="63" spans="1:12" x14ac:dyDescent="0.25">
      <c r="A63" s="19">
        <v>54</v>
      </c>
      <c r="B63" s="11">
        <v>3</v>
      </c>
      <c r="C63" s="62">
        <v>727</v>
      </c>
      <c r="D63" s="62">
        <v>718</v>
      </c>
      <c r="E63" s="20">
        <v>0.5</v>
      </c>
      <c r="F63" s="21">
        <f t="shared" si="2"/>
        <v>4.1522491349480972E-3</v>
      </c>
      <c r="G63" s="21">
        <f t="shared" si="0"/>
        <v>4.1436464088397788E-3</v>
      </c>
      <c r="H63" s="16">
        <f t="shared" si="6"/>
        <v>96924.952600566074</v>
      </c>
      <c r="I63" s="16">
        <f t="shared" si="3"/>
        <v>401.62273177030141</v>
      </c>
      <c r="J63" s="16">
        <f t="shared" si="1"/>
        <v>96724.141234680923</v>
      </c>
      <c r="K63" s="16">
        <f t="shared" si="4"/>
        <v>2845511.700532557</v>
      </c>
      <c r="L63" s="23">
        <f t="shared" si="5"/>
        <v>29.357885912610065</v>
      </c>
    </row>
    <row r="64" spans="1:12" x14ac:dyDescent="0.25">
      <c r="A64" s="19">
        <v>55</v>
      </c>
      <c r="B64" s="11">
        <v>2</v>
      </c>
      <c r="C64" s="62">
        <v>635</v>
      </c>
      <c r="D64" s="62">
        <v>723</v>
      </c>
      <c r="E64" s="20">
        <v>0.5</v>
      </c>
      <c r="F64" s="21">
        <f t="shared" si="2"/>
        <v>2.9455081001472753E-3</v>
      </c>
      <c r="G64" s="21">
        <f t="shared" si="0"/>
        <v>2.9411764705882353E-3</v>
      </c>
      <c r="H64" s="16">
        <f t="shared" si="6"/>
        <v>96523.329868795772</v>
      </c>
      <c r="I64" s="16">
        <f t="shared" si="3"/>
        <v>283.89214667292873</v>
      </c>
      <c r="J64" s="16">
        <f t="shared" si="1"/>
        <v>96381.383795459318</v>
      </c>
      <c r="K64" s="16">
        <f t="shared" si="4"/>
        <v>2748787.559297876</v>
      </c>
      <c r="L64" s="23">
        <f t="shared" si="5"/>
        <v>28.477960333883061</v>
      </c>
    </row>
    <row r="65" spans="1:12" x14ac:dyDescent="0.25">
      <c r="A65" s="19">
        <v>56</v>
      </c>
      <c r="B65" s="11">
        <v>6</v>
      </c>
      <c r="C65" s="62">
        <v>601</v>
      </c>
      <c r="D65" s="62">
        <v>642</v>
      </c>
      <c r="E65" s="20">
        <v>0.5</v>
      </c>
      <c r="F65" s="21">
        <f t="shared" si="2"/>
        <v>9.6540627514078835E-3</v>
      </c>
      <c r="G65" s="21">
        <f t="shared" si="0"/>
        <v>9.6076861489191347E-3</v>
      </c>
      <c r="H65" s="16">
        <f t="shared" si="6"/>
        <v>96239.43772212285</v>
      </c>
      <c r="I65" s="16">
        <f t="shared" si="3"/>
        <v>924.63831278260534</v>
      </c>
      <c r="J65" s="16">
        <f t="shared" si="1"/>
        <v>95777.118565731536</v>
      </c>
      <c r="K65" s="16">
        <f t="shared" si="4"/>
        <v>2652406.1755024167</v>
      </c>
      <c r="L65" s="23">
        <f t="shared" si="5"/>
        <v>27.560491190325191</v>
      </c>
    </row>
    <row r="66" spans="1:12" x14ac:dyDescent="0.25">
      <c r="A66" s="19">
        <v>57</v>
      </c>
      <c r="B66" s="11">
        <v>2</v>
      </c>
      <c r="C66" s="62">
        <v>620</v>
      </c>
      <c r="D66" s="62">
        <v>583</v>
      </c>
      <c r="E66" s="20">
        <v>0.5</v>
      </c>
      <c r="F66" s="21">
        <f t="shared" si="2"/>
        <v>3.3250207813798837E-3</v>
      </c>
      <c r="G66" s="21">
        <f t="shared" si="0"/>
        <v>3.3195020746887966E-3</v>
      </c>
      <c r="H66" s="16">
        <f t="shared" si="6"/>
        <v>95314.799409340238</v>
      </c>
      <c r="I66" s="16">
        <f t="shared" si="3"/>
        <v>316.3976743878514</v>
      </c>
      <c r="J66" s="16">
        <f t="shared" si="1"/>
        <v>95156.600572146315</v>
      </c>
      <c r="K66" s="16">
        <f t="shared" si="4"/>
        <v>2556629.056936685</v>
      </c>
      <c r="L66" s="23">
        <f t="shared" si="5"/>
        <v>26.823002018363916</v>
      </c>
    </row>
    <row r="67" spans="1:12" x14ac:dyDescent="0.25">
      <c r="A67" s="19">
        <v>58</v>
      </c>
      <c r="B67" s="11">
        <v>1</v>
      </c>
      <c r="C67" s="62">
        <v>581</v>
      </c>
      <c r="D67" s="62">
        <v>609</v>
      </c>
      <c r="E67" s="20">
        <v>0.5</v>
      </c>
      <c r="F67" s="21">
        <f t="shared" si="2"/>
        <v>1.6806722689075631E-3</v>
      </c>
      <c r="G67" s="21">
        <f t="shared" si="0"/>
        <v>1.679261125104954E-3</v>
      </c>
      <c r="H67" s="16">
        <f t="shared" si="6"/>
        <v>94998.401734952393</v>
      </c>
      <c r="I67" s="16">
        <f t="shared" si="3"/>
        <v>159.52712298060857</v>
      </c>
      <c r="J67" s="16">
        <f t="shared" si="1"/>
        <v>94918.638173462081</v>
      </c>
      <c r="K67" s="16">
        <f t="shared" si="4"/>
        <v>2461472.4563645385</v>
      </c>
      <c r="L67" s="23">
        <f t="shared" si="5"/>
        <v>25.910672299857215</v>
      </c>
    </row>
    <row r="68" spans="1:12" x14ac:dyDescent="0.25">
      <c r="A68" s="19">
        <v>59</v>
      </c>
      <c r="B68" s="11">
        <v>2</v>
      </c>
      <c r="C68" s="62">
        <v>582</v>
      </c>
      <c r="D68" s="62">
        <v>586</v>
      </c>
      <c r="E68" s="20">
        <v>0.5</v>
      </c>
      <c r="F68" s="21">
        <f t="shared" si="2"/>
        <v>3.4246575342465752E-3</v>
      </c>
      <c r="G68" s="21">
        <f t="shared" si="0"/>
        <v>3.4188034188034188E-3</v>
      </c>
      <c r="H68" s="16">
        <f t="shared" si="6"/>
        <v>94838.874611971783</v>
      </c>
      <c r="I68" s="16">
        <f t="shared" si="3"/>
        <v>324.23546875887791</v>
      </c>
      <c r="J68" s="16">
        <f t="shared" si="1"/>
        <v>94676.756877592343</v>
      </c>
      <c r="K68" s="16">
        <f t="shared" si="4"/>
        <v>2366553.8181910766</v>
      </c>
      <c r="L68" s="23">
        <f t="shared" si="5"/>
        <v>24.953415230555041</v>
      </c>
    </row>
    <row r="69" spans="1:12" x14ac:dyDescent="0.25">
      <c r="A69" s="19">
        <v>60</v>
      </c>
      <c r="B69" s="11">
        <v>6</v>
      </c>
      <c r="C69" s="62">
        <v>598</v>
      </c>
      <c r="D69" s="62">
        <v>576</v>
      </c>
      <c r="E69" s="20">
        <v>0.5</v>
      </c>
      <c r="F69" s="21">
        <f t="shared" si="2"/>
        <v>1.0221465076660987E-2</v>
      </c>
      <c r="G69" s="21">
        <f t="shared" si="0"/>
        <v>1.016949152542373E-2</v>
      </c>
      <c r="H69" s="16">
        <f t="shared" si="6"/>
        <v>94514.639143212902</v>
      </c>
      <c r="I69" s="16">
        <f t="shared" si="3"/>
        <v>961.16582179538557</v>
      </c>
      <c r="J69" s="16">
        <f t="shared" si="1"/>
        <v>94034.056232315212</v>
      </c>
      <c r="K69" s="16">
        <f t="shared" si="4"/>
        <v>2271877.0613134843</v>
      </c>
      <c r="L69" s="23">
        <f t="shared" si="5"/>
        <v>24.037303447469469</v>
      </c>
    </row>
    <row r="70" spans="1:12" x14ac:dyDescent="0.25">
      <c r="A70" s="19">
        <v>61</v>
      </c>
      <c r="B70" s="11">
        <v>5</v>
      </c>
      <c r="C70" s="62">
        <v>601</v>
      </c>
      <c r="D70" s="62">
        <v>603</v>
      </c>
      <c r="E70" s="20">
        <v>0.5</v>
      </c>
      <c r="F70" s="21">
        <f t="shared" si="2"/>
        <v>8.3056478405315621E-3</v>
      </c>
      <c r="G70" s="21">
        <f t="shared" si="0"/>
        <v>8.2712985938792408E-3</v>
      </c>
      <c r="H70" s="16">
        <f t="shared" si="6"/>
        <v>93553.473321417521</v>
      </c>
      <c r="I70" s="16">
        <f t="shared" si="3"/>
        <v>773.80871233595985</v>
      </c>
      <c r="J70" s="16">
        <f t="shared" si="1"/>
        <v>93166.568965249549</v>
      </c>
      <c r="K70" s="16">
        <f t="shared" si="4"/>
        <v>2177843.0050811693</v>
      </c>
      <c r="L70" s="23">
        <f t="shared" si="5"/>
        <v>23.279125058231141</v>
      </c>
    </row>
    <row r="71" spans="1:12" x14ac:dyDescent="0.25">
      <c r="A71" s="19">
        <v>62</v>
      </c>
      <c r="B71" s="11">
        <v>6</v>
      </c>
      <c r="C71" s="62">
        <v>601</v>
      </c>
      <c r="D71" s="62">
        <v>599</v>
      </c>
      <c r="E71" s="20">
        <v>0.5</v>
      </c>
      <c r="F71" s="21">
        <f t="shared" si="2"/>
        <v>0.01</v>
      </c>
      <c r="G71" s="21">
        <f t="shared" si="0"/>
        <v>9.950248756218907E-3</v>
      </c>
      <c r="H71" s="16">
        <f t="shared" si="6"/>
        <v>92779.664609081563</v>
      </c>
      <c r="I71" s="16">
        <f t="shared" si="3"/>
        <v>923.1807423789212</v>
      </c>
      <c r="J71" s="16">
        <f t="shared" si="1"/>
        <v>92318.074237892113</v>
      </c>
      <c r="K71" s="16">
        <f t="shared" si="4"/>
        <v>2084676.4361159198</v>
      </c>
      <c r="L71" s="23">
        <f t="shared" si="5"/>
        <v>22.469109420685115</v>
      </c>
    </row>
    <row r="72" spans="1:12" x14ac:dyDescent="0.25">
      <c r="A72" s="19">
        <v>63</v>
      </c>
      <c r="B72" s="11">
        <v>3</v>
      </c>
      <c r="C72" s="62">
        <v>534</v>
      </c>
      <c r="D72" s="62">
        <v>592</v>
      </c>
      <c r="E72" s="20">
        <v>0.5</v>
      </c>
      <c r="F72" s="21">
        <f t="shared" si="2"/>
        <v>5.3285968028419185E-3</v>
      </c>
      <c r="G72" s="21">
        <f t="shared" si="0"/>
        <v>5.3144375553587251E-3</v>
      </c>
      <c r="H72" s="16">
        <f t="shared" si="6"/>
        <v>91856.483866702649</v>
      </c>
      <c r="I72" s="16">
        <f t="shared" si="3"/>
        <v>488.1655475644074</v>
      </c>
      <c r="J72" s="16">
        <f t="shared" si="1"/>
        <v>91612.401092920438</v>
      </c>
      <c r="K72" s="16">
        <f t="shared" si="4"/>
        <v>1992358.3618780277</v>
      </c>
      <c r="L72" s="23">
        <f t="shared" si="5"/>
        <v>21.689904490239737</v>
      </c>
    </row>
    <row r="73" spans="1:12" x14ac:dyDescent="0.25">
      <c r="A73" s="19">
        <v>64</v>
      </c>
      <c r="B73" s="11">
        <v>8</v>
      </c>
      <c r="C73" s="62">
        <v>633</v>
      </c>
      <c r="D73" s="62">
        <v>528</v>
      </c>
      <c r="E73" s="20">
        <v>0.5</v>
      </c>
      <c r="F73" s="21">
        <f t="shared" si="2"/>
        <v>1.3781223083548665E-2</v>
      </c>
      <c r="G73" s="21">
        <f t="shared" ref="G73:G103" si="7">F73/((1+(1-E73)*F73))</f>
        <v>1.3686911890504704E-2</v>
      </c>
      <c r="H73" s="16">
        <f t="shared" si="6"/>
        <v>91368.318319138241</v>
      </c>
      <c r="I73" s="16">
        <f t="shared" si="3"/>
        <v>1250.5501224176319</v>
      </c>
      <c r="J73" s="16">
        <f t="shared" ref="J73:J103" si="8">H74+I73*E73</f>
        <v>90743.043257929428</v>
      </c>
      <c r="K73" s="16">
        <f t="shared" si="4"/>
        <v>1900745.9607851072</v>
      </c>
      <c r="L73" s="23">
        <f t="shared" si="5"/>
        <v>20.803118583687144</v>
      </c>
    </row>
    <row r="74" spans="1:12" x14ac:dyDescent="0.25">
      <c r="A74" s="19">
        <v>65</v>
      </c>
      <c r="B74" s="11">
        <v>4</v>
      </c>
      <c r="C74" s="62">
        <v>642</v>
      </c>
      <c r="D74" s="62">
        <v>619</v>
      </c>
      <c r="E74" s="20">
        <v>0.5</v>
      </c>
      <c r="F74" s="21">
        <f t="shared" ref="F74:F103" si="9">B74/((C74+D74)/2)</f>
        <v>6.3441712926249009E-3</v>
      </c>
      <c r="G74" s="21">
        <f t="shared" si="7"/>
        <v>6.3241106719367588E-3</v>
      </c>
      <c r="H74" s="16">
        <f t="shared" si="6"/>
        <v>90117.768196720615</v>
      </c>
      <c r="I74" s="16">
        <f t="shared" ref="I74:I103" si="10">H74*G74</f>
        <v>569.91473958400388</v>
      </c>
      <c r="J74" s="16">
        <f t="shared" si="8"/>
        <v>89832.810826928617</v>
      </c>
      <c r="K74" s="16">
        <f t="shared" ref="K74:K97" si="11">K75+J74</f>
        <v>1810002.9175271778</v>
      </c>
      <c r="L74" s="23">
        <f t="shared" ref="L74:L103" si="12">K74/H74</f>
        <v>20.084861773053138</v>
      </c>
    </row>
    <row r="75" spans="1:12" x14ac:dyDescent="0.25">
      <c r="A75" s="19">
        <v>66</v>
      </c>
      <c r="B75" s="11">
        <v>10</v>
      </c>
      <c r="C75" s="62">
        <v>604</v>
      </c>
      <c r="D75" s="62">
        <v>644</v>
      </c>
      <c r="E75" s="20">
        <v>0.5</v>
      </c>
      <c r="F75" s="21">
        <f t="shared" si="9"/>
        <v>1.6025641025641024E-2</v>
      </c>
      <c r="G75" s="21">
        <f t="shared" si="7"/>
        <v>1.5898251192368838E-2</v>
      </c>
      <c r="H75" s="16">
        <f t="shared" ref="H75:H104" si="13">H74-I74</f>
        <v>89547.853457136618</v>
      </c>
      <c r="I75" s="16">
        <f t="shared" si="10"/>
        <v>1423.6542679989923</v>
      </c>
      <c r="J75" s="16">
        <f t="shared" si="8"/>
        <v>88836.026323137121</v>
      </c>
      <c r="K75" s="16">
        <f t="shared" si="11"/>
        <v>1720170.1067002492</v>
      </c>
      <c r="L75" s="23">
        <f t="shared" si="12"/>
        <v>19.209506875825156</v>
      </c>
    </row>
    <row r="76" spans="1:12" x14ac:dyDescent="0.25">
      <c r="A76" s="19">
        <v>67</v>
      </c>
      <c r="B76" s="11">
        <v>7</v>
      </c>
      <c r="C76" s="62">
        <v>528</v>
      </c>
      <c r="D76" s="62">
        <v>587</v>
      </c>
      <c r="E76" s="20">
        <v>0.5</v>
      </c>
      <c r="F76" s="21">
        <f t="shared" si="9"/>
        <v>1.2556053811659192E-2</v>
      </c>
      <c r="G76" s="21">
        <f t="shared" si="7"/>
        <v>1.2477718360071301E-2</v>
      </c>
      <c r="H76" s="16">
        <f t="shared" si="13"/>
        <v>88124.199189137624</v>
      </c>
      <c r="I76" s="16">
        <f t="shared" si="10"/>
        <v>1099.588938188883</v>
      </c>
      <c r="J76" s="16">
        <f t="shared" si="8"/>
        <v>87574.404720043181</v>
      </c>
      <c r="K76" s="16">
        <f t="shared" si="11"/>
        <v>1631334.0803771121</v>
      </c>
      <c r="L76" s="23">
        <f t="shared" si="12"/>
        <v>18.511760621799713</v>
      </c>
    </row>
    <row r="77" spans="1:12" x14ac:dyDescent="0.25">
      <c r="A77" s="19">
        <v>68</v>
      </c>
      <c r="B77" s="11">
        <v>11</v>
      </c>
      <c r="C77" s="62">
        <v>504</v>
      </c>
      <c r="D77" s="62">
        <v>526</v>
      </c>
      <c r="E77" s="20">
        <v>0.5</v>
      </c>
      <c r="F77" s="21">
        <f t="shared" si="9"/>
        <v>2.1359223300970873E-2</v>
      </c>
      <c r="G77" s="21">
        <f t="shared" si="7"/>
        <v>2.1133525456292025E-2</v>
      </c>
      <c r="H77" s="16">
        <f t="shared" si="13"/>
        <v>87024.610250948739</v>
      </c>
      <c r="I77" s="16">
        <f t="shared" si="10"/>
        <v>1839.1368160623172</v>
      </c>
      <c r="J77" s="16">
        <f t="shared" si="8"/>
        <v>86105.041842917577</v>
      </c>
      <c r="K77" s="16">
        <f t="shared" si="11"/>
        <v>1543759.6756570691</v>
      </c>
      <c r="L77" s="23">
        <f t="shared" si="12"/>
        <v>17.739346044818845</v>
      </c>
    </row>
    <row r="78" spans="1:12" x14ac:dyDescent="0.25">
      <c r="A78" s="19">
        <v>69</v>
      </c>
      <c r="B78" s="11">
        <v>4</v>
      </c>
      <c r="C78" s="62">
        <v>499</v>
      </c>
      <c r="D78" s="62">
        <v>496</v>
      </c>
      <c r="E78" s="20">
        <v>0.5</v>
      </c>
      <c r="F78" s="21">
        <f t="shared" si="9"/>
        <v>8.0402010050251264E-3</v>
      </c>
      <c r="G78" s="21">
        <f t="shared" si="7"/>
        <v>8.0080080080080079E-3</v>
      </c>
      <c r="H78" s="16">
        <f t="shared" si="13"/>
        <v>85185.473434886415</v>
      </c>
      <c r="I78" s="16">
        <f t="shared" si="10"/>
        <v>682.16595343252379</v>
      </c>
      <c r="J78" s="16">
        <f t="shared" si="8"/>
        <v>84844.39045817015</v>
      </c>
      <c r="K78" s="16">
        <f t="shared" si="11"/>
        <v>1457654.6338141514</v>
      </c>
      <c r="L78" s="23">
        <f t="shared" si="12"/>
        <v>17.111539973166259</v>
      </c>
    </row>
    <row r="79" spans="1:12" x14ac:dyDescent="0.25">
      <c r="A79" s="19">
        <v>70</v>
      </c>
      <c r="B79" s="11">
        <v>10</v>
      </c>
      <c r="C79" s="62">
        <v>455</v>
      </c>
      <c r="D79" s="62">
        <v>488</v>
      </c>
      <c r="E79" s="20">
        <v>0.5</v>
      </c>
      <c r="F79" s="21">
        <f t="shared" si="9"/>
        <v>2.1208907741251327E-2</v>
      </c>
      <c r="G79" s="21">
        <f t="shared" si="7"/>
        <v>2.0986358866736624E-2</v>
      </c>
      <c r="H79" s="16">
        <f t="shared" si="13"/>
        <v>84503.307481453885</v>
      </c>
      <c r="I79" s="16">
        <f t="shared" si="10"/>
        <v>1773.4167362319811</v>
      </c>
      <c r="J79" s="16">
        <f t="shared" si="8"/>
        <v>83616.599113337885</v>
      </c>
      <c r="K79" s="16">
        <f t="shared" si="11"/>
        <v>1372810.2433559813</v>
      </c>
      <c r="L79" s="23">
        <f t="shared" si="12"/>
        <v>16.245639185865887</v>
      </c>
    </row>
    <row r="80" spans="1:12" x14ac:dyDescent="0.25">
      <c r="A80" s="19">
        <v>71</v>
      </c>
      <c r="B80" s="11">
        <v>9</v>
      </c>
      <c r="C80" s="62">
        <v>375</v>
      </c>
      <c r="D80" s="62">
        <v>448</v>
      </c>
      <c r="E80" s="20">
        <v>0.5</v>
      </c>
      <c r="F80" s="21">
        <f t="shared" si="9"/>
        <v>2.187120291616039E-2</v>
      </c>
      <c r="G80" s="21">
        <f t="shared" si="7"/>
        <v>2.1634615384615388E-2</v>
      </c>
      <c r="H80" s="16">
        <f t="shared" si="13"/>
        <v>82729.890745221899</v>
      </c>
      <c r="I80" s="16">
        <f t="shared" si="10"/>
        <v>1789.8293670841279</v>
      </c>
      <c r="J80" s="16">
        <f t="shared" si="8"/>
        <v>81834.976061679845</v>
      </c>
      <c r="K80" s="16">
        <f t="shared" si="11"/>
        <v>1289193.6442426434</v>
      </c>
      <c r="L80" s="23">
        <f t="shared" si="12"/>
        <v>15.583166285241363</v>
      </c>
    </row>
    <row r="81" spans="1:12" x14ac:dyDescent="0.25">
      <c r="A81" s="19">
        <v>72</v>
      </c>
      <c r="B81" s="11">
        <v>9</v>
      </c>
      <c r="C81" s="62">
        <v>333</v>
      </c>
      <c r="D81" s="62">
        <v>369</v>
      </c>
      <c r="E81" s="20">
        <v>0.5</v>
      </c>
      <c r="F81" s="21">
        <f t="shared" si="9"/>
        <v>2.564102564102564E-2</v>
      </c>
      <c r="G81" s="21">
        <f t="shared" si="7"/>
        <v>2.5316455696202531E-2</v>
      </c>
      <c r="H81" s="16">
        <f t="shared" si="13"/>
        <v>80940.061378137776</v>
      </c>
      <c r="I81" s="16">
        <f t="shared" si="10"/>
        <v>2049.1154779275384</v>
      </c>
      <c r="J81" s="16">
        <f t="shared" si="8"/>
        <v>79915.503639174014</v>
      </c>
      <c r="K81" s="16">
        <f t="shared" si="11"/>
        <v>1207358.6681809635</v>
      </c>
      <c r="L81" s="23">
        <f t="shared" si="12"/>
        <v>14.916700674841294</v>
      </c>
    </row>
    <row r="82" spans="1:12" x14ac:dyDescent="0.25">
      <c r="A82" s="19">
        <v>73</v>
      </c>
      <c r="B82" s="11">
        <v>4</v>
      </c>
      <c r="C82" s="62">
        <v>305</v>
      </c>
      <c r="D82" s="62">
        <v>331</v>
      </c>
      <c r="E82" s="20">
        <v>0.5</v>
      </c>
      <c r="F82" s="21">
        <f t="shared" si="9"/>
        <v>1.2578616352201259E-2</v>
      </c>
      <c r="G82" s="21">
        <f t="shared" si="7"/>
        <v>1.2500000000000001E-2</v>
      </c>
      <c r="H82" s="16">
        <f t="shared" si="13"/>
        <v>78890.945900210238</v>
      </c>
      <c r="I82" s="16">
        <f t="shared" si="10"/>
        <v>986.13682375262806</v>
      </c>
      <c r="J82" s="16">
        <f t="shared" si="8"/>
        <v>78397.877488333921</v>
      </c>
      <c r="K82" s="16">
        <f t="shared" si="11"/>
        <v>1127443.1645417896</v>
      </c>
      <c r="L82" s="23">
        <f t="shared" si="12"/>
        <v>14.291160432629381</v>
      </c>
    </row>
    <row r="83" spans="1:12" x14ac:dyDescent="0.25">
      <c r="A83" s="19">
        <v>74</v>
      </c>
      <c r="B83" s="11">
        <v>5</v>
      </c>
      <c r="C83" s="62">
        <v>302</v>
      </c>
      <c r="D83" s="62">
        <v>300</v>
      </c>
      <c r="E83" s="20">
        <v>0.5</v>
      </c>
      <c r="F83" s="21">
        <f t="shared" si="9"/>
        <v>1.6611295681063124E-2</v>
      </c>
      <c r="G83" s="21">
        <f t="shared" si="7"/>
        <v>1.6474464579901153E-2</v>
      </c>
      <c r="H83" s="16">
        <f t="shared" si="13"/>
        <v>77904.809076457605</v>
      </c>
      <c r="I83" s="16">
        <f t="shared" si="10"/>
        <v>1283.4400177340626</v>
      </c>
      <c r="J83" s="16">
        <f t="shared" si="8"/>
        <v>77263.089067590583</v>
      </c>
      <c r="K83" s="16">
        <f t="shared" si="11"/>
        <v>1049045.2870534556</v>
      </c>
      <c r="L83" s="23">
        <f t="shared" si="12"/>
        <v>13.465732083675322</v>
      </c>
    </row>
    <row r="84" spans="1:12" x14ac:dyDescent="0.25">
      <c r="A84" s="19">
        <v>75</v>
      </c>
      <c r="B84" s="11">
        <v>9</v>
      </c>
      <c r="C84" s="62">
        <v>186</v>
      </c>
      <c r="D84" s="62">
        <v>289</v>
      </c>
      <c r="E84" s="20">
        <v>0.5</v>
      </c>
      <c r="F84" s="21">
        <f t="shared" si="9"/>
        <v>3.7894736842105266E-2</v>
      </c>
      <c r="G84" s="21">
        <f t="shared" si="7"/>
        <v>3.71900826446281E-2</v>
      </c>
      <c r="H84" s="16">
        <f t="shared" si="13"/>
        <v>76621.369058723547</v>
      </c>
      <c r="I84" s="16">
        <f t="shared" si="10"/>
        <v>2849.5550476384792</v>
      </c>
      <c r="J84" s="16">
        <f t="shared" si="8"/>
        <v>75196.591534904306</v>
      </c>
      <c r="K84" s="16">
        <f t="shared" si="11"/>
        <v>971782.19798586494</v>
      </c>
      <c r="L84" s="23">
        <f t="shared" si="12"/>
        <v>12.68291352561293</v>
      </c>
    </row>
    <row r="85" spans="1:12" x14ac:dyDescent="0.25">
      <c r="A85" s="19">
        <v>76</v>
      </c>
      <c r="B85" s="11">
        <v>8</v>
      </c>
      <c r="C85" s="62">
        <v>194</v>
      </c>
      <c r="D85" s="62">
        <v>179</v>
      </c>
      <c r="E85" s="20">
        <v>0.5</v>
      </c>
      <c r="F85" s="21">
        <f t="shared" si="9"/>
        <v>4.2895442359249331E-2</v>
      </c>
      <c r="G85" s="21">
        <f t="shared" si="7"/>
        <v>4.1994750656167978E-2</v>
      </c>
      <c r="H85" s="16">
        <f t="shared" si="13"/>
        <v>73771.814011085065</v>
      </c>
      <c r="I85" s="16">
        <f t="shared" si="10"/>
        <v>3098.0289348487167</v>
      </c>
      <c r="J85" s="16">
        <f t="shared" si="8"/>
        <v>72222.799543660716</v>
      </c>
      <c r="K85" s="16">
        <f t="shared" si="11"/>
        <v>896585.60645096062</v>
      </c>
      <c r="L85" s="23">
        <f t="shared" si="12"/>
        <v>12.153498168233172</v>
      </c>
    </row>
    <row r="86" spans="1:12" x14ac:dyDescent="0.25">
      <c r="A86" s="19">
        <v>77</v>
      </c>
      <c r="B86" s="11">
        <v>6</v>
      </c>
      <c r="C86" s="62">
        <v>234</v>
      </c>
      <c r="D86" s="62">
        <v>185</v>
      </c>
      <c r="E86" s="20">
        <v>0.5</v>
      </c>
      <c r="F86" s="21">
        <f t="shared" si="9"/>
        <v>2.8639618138424822E-2</v>
      </c>
      <c r="G86" s="21">
        <f t="shared" si="7"/>
        <v>2.8235294117647056E-2</v>
      </c>
      <c r="H86" s="16">
        <f t="shared" si="13"/>
        <v>70673.785076236352</v>
      </c>
      <c r="I86" s="16">
        <f t="shared" si="10"/>
        <v>1995.4951080349085</v>
      </c>
      <c r="J86" s="16">
        <f t="shared" si="8"/>
        <v>69676.037522218889</v>
      </c>
      <c r="K86" s="16">
        <f t="shared" si="11"/>
        <v>824362.80690729991</v>
      </c>
      <c r="L86" s="23">
        <f t="shared" si="12"/>
        <v>11.664336444100927</v>
      </c>
    </row>
    <row r="87" spans="1:12" x14ac:dyDescent="0.25">
      <c r="A87" s="19">
        <v>78</v>
      </c>
      <c r="B87" s="11">
        <v>5</v>
      </c>
      <c r="C87" s="62">
        <v>127</v>
      </c>
      <c r="D87" s="62">
        <v>229</v>
      </c>
      <c r="E87" s="20">
        <v>0.5</v>
      </c>
      <c r="F87" s="21">
        <f t="shared" si="9"/>
        <v>2.8089887640449437E-2</v>
      </c>
      <c r="G87" s="21">
        <f t="shared" si="7"/>
        <v>2.7700831024930744E-2</v>
      </c>
      <c r="H87" s="16">
        <f t="shared" si="13"/>
        <v>68678.289968201439</v>
      </c>
      <c r="I87" s="16">
        <f t="shared" si="10"/>
        <v>1902.4457054903444</v>
      </c>
      <c r="J87" s="16">
        <f t="shared" si="8"/>
        <v>67727.067115456259</v>
      </c>
      <c r="K87" s="16">
        <f t="shared" si="11"/>
        <v>754686.76938508102</v>
      </c>
      <c r="L87" s="23">
        <f t="shared" si="12"/>
        <v>10.988723943687395</v>
      </c>
    </row>
    <row r="88" spans="1:12" x14ac:dyDescent="0.25">
      <c r="A88" s="19">
        <v>79</v>
      </c>
      <c r="B88" s="11">
        <v>6</v>
      </c>
      <c r="C88" s="62">
        <v>114</v>
      </c>
      <c r="D88" s="62">
        <v>125</v>
      </c>
      <c r="E88" s="20">
        <v>0.5</v>
      </c>
      <c r="F88" s="21">
        <f t="shared" si="9"/>
        <v>5.0209205020920501E-2</v>
      </c>
      <c r="G88" s="21">
        <f t="shared" si="7"/>
        <v>4.8979591836734698E-2</v>
      </c>
      <c r="H88" s="16">
        <f t="shared" si="13"/>
        <v>66775.844262711093</v>
      </c>
      <c r="I88" s="16">
        <f t="shared" si="10"/>
        <v>3270.6535965409516</v>
      </c>
      <c r="J88" s="16">
        <f t="shared" si="8"/>
        <v>65140.517464440622</v>
      </c>
      <c r="K88" s="16">
        <f t="shared" si="11"/>
        <v>686959.7022696248</v>
      </c>
      <c r="L88" s="23">
        <f t="shared" si="12"/>
        <v>10.287547987667095</v>
      </c>
    </row>
    <row r="89" spans="1:12" x14ac:dyDescent="0.25">
      <c r="A89" s="19">
        <v>80</v>
      </c>
      <c r="B89" s="11">
        <v>5</v>
      </c>
      <c r="C89" s="62">
        <v>138</v>
      </c>
      <c r="D89" s="62">
        <v>109</v>
      </c>
      <c r="E89" s="20">
        <v>0.5</v>
      </c>
      <c r="F89" s="21">
        <f t="shared" si="9"/>
        <v>4.048582995951417E-2</v>
      </c>
      <c r="G89" s="21">
        <f t="shared" si="7"/>
        <v>3.968253968253968E-2</v>
      </c>
      <c r="H89" s="16">
        <f t="shared" si="13"/>
        <v>63505.190666170143</v>
      </c>
      <c r="I89" s="16">
        <f t="shared" si="10"/>
        <v>2520.0472486575454</v>
      </c>
      <c r="J89" s="16">
        <f t="shared" si="8"/>
        <v>62245.167041841371</v>
      </c>
      <c r="K89" s="16">
        <f t="shared" si="11"/>
        <v>621819.18480518414</v>
      </c>
      <c r="L89" s="23">
        <f t="shared" si="12"/>
        <v>9.7916277123538116</v>
      </c>
    </row>
    <row r="90" spans="1:12" x14ac:dyDescent="0.25">
      <c r="A90" s="19">
        <v>81</v>
      </c>
      <c r="B90" s="11">
        <v>10</v>
      </c>
      <c r="C90" s="62">
        <v>114</v>
      </c>
      <c r="D90" s="62">
        <v>128</v>
      </c>
      <c r="E90" s="20">
        <v>0.5</v>
      </c>
      <c r="F90" s="21">
        <f t="shared" si="9"/>
        <v>8.2644628099173556E-2</v>
      </c>
      <c r="G90" s="21">
        <f t="shared" si="7"/>
        <v>7.9365079365079361E-2</v>
      </c>
      <c r="H90" s="16">
        <f t="shared" si="13"/>
        <v>60985.143417512598</v>
      </c>
      <c r="I90" s="16">
        <f t="shared" si="10"/>
        <v>4840.0907474216347</v>
      </c>
      <c r="J90" s="16">
        <f t="shared" si="8"/>
        <v>58565.09804380178</v>
      </c>
      <c r="K90" s="16">
        <f t="shared" si="11"/>
        <v>559574.01776334271</v>
      </c>
      <c r="L90" s="23">
        <f t="shared" si="12"/>
        <v>9.1755792707155379</v>
      </c>
    </row>
    <row r="91" spans="1:12" x14ac:dyDescent="0.25">
      <c r="A91" s="19">
        <v>82</v>
      </c>
      <c r="B91" s="11">
        <v>8</v>
      </c>
      <c r="C91" s="62">
        <v>86</v>
      </c>
      <c r="D91" s="62">
        <v>105</v>
      </c>
      <c r="E91" s="20">
        <v>0.5</v>
      </c>
      <c r="F91" s="21">
        <f t="shared" si="9"/>
        <v>8.3769633507853408E-2</v>
      </c>
      <c r="G91" s="21">
        <f t="shared" si="7"/>
        <v>8.0402010050251257E-2</v>
      </c>
      <c r="H91" s="16">
        <f t="shared" si="13"/>
        <v>56145.052670090961</v>
      </c>
      <c r="I91" s="16">
        <f t="shared" si="10"/>
        <v>4514.17508905254</v>
      </c>
      <c r="J91" s="16">
        <f t="shared" si="8"/>
        <v>53887.965125564697</v>
      </c>
      <c r="K91" s="16">
        <f t="shared" si="11"/>
        <v>501008.91971954098</v>
      </c>
      <c r="L91" s="23">
        <f t="shared" si="12"/>
        <v>8.9234740354323954</v>
      </c>
    </row>
    <row r="92" spans="1:12" x14ac:dyDescent="0.25">
      <c r="A92" s="19">
        <v>83</v>
      </c>
      <c r="B92" s="11">
        <v>4</v>
      </c>
      <c r="C92" s="62">
        <v>89</v>
      </c>
      <c r="D92" s="62">
        <v>83</v>
      </c>
      <c r="E92" s="20">
        <v>0.5</v>
      </c>
      <c r="F92" s="21">
        <f t="shared" si="9"/>
        <v>4.6511627906976744E-2</v>
      </c>
      <c r="G92" s="21">
        <f t="shared" si="7"/>
        <v>4.5454545454545449E-2</v>
      </c>
      <c r="H92" s="16">
        <f t="shared" si="13"/>
        <v>51630.877581038425</v>
      </c>
      <c r="I92" s="16">
        <f t="shared" si="10"/>
        <v>2346.8580718653825</v>
      </c>
      <c r="J92" s="16">
        <f t="shared" si="8"/>
        <v>50457.448545105734</v>
      </c>
      <c r="K92" s="16">
        <f t="shared" si="11"/>
        <v>447120.95459397626</v>
      </c>
      <c r="L92" s="23">
        <f t="shared" si="12"/>
        <v>8.6599526396232047</v>
      </c>
    </row>
    <row r="93" spans="1:12" x14ac:dyDescent="0.25">
      <c r="A93" s="19">
        <v>84</v>
      </c>
      <c r="B93" s="11">
        <v>4</v>
      </c>
      <c r="C93" s="62">
        <v>96</v>
      </c>
      <c r="D93" s="62">
        <v>82</v>
      </c>
      <c r="E93" s="20">
        <v>0.5</v>
      </c>
      <c r="F93" s="21">
        <f t="shared" si="9"/>
        <v>4.49438202247191E-2</v>
      </c>
      <c r="G93" s="21">
        <f t="shared" si="7"/>
        <v>4.3956043956043953E-2</v>
      </c>
      <c r="H93" s="16">
        <f t="shared" si="13"/>
        <v>49284.019509173042</v>
      </c>
      <c r="I93" s="16">
        <f t="shared" si="10"/>
        <v>2166.330527875738</v>
      </c>
      <c r="J93" s="16">
        <f t="shared" si="8"/>
        <v>48200.854245235168</v>
      </c>
      <c r="K93" s="16">
        <f t="shared" si="11"/>
        <v>396663.50604887051</v>
      </c>
      <c r="L93" s="23">
        <f t="shared" si="12"/>
        <v>8.0485218129385956</v>
      </c>
    </row>
    <row r="94" spans="1:12" x14ac:dyDescent="0.25">
      <c r="A94" s="19">
        <v>85</v>
      </c>
      <c r="B94" s="11">
        <v>6</v>
      </c>
      <c r="C94" s="62">
        <v>64</v>
      </c>
      <c r="D94" s="62">
        <v>90</v>
      </c>
      <c r="E94" s="20">
        <v>0.5</v>
      </c>
      <c r="F94" s="21">
        <f t="shared" si="9"/>
        <v>7.792207792207792E-2</v>
      </c>
      <c r="G94" s="21">
        <f t="shared" si="7"/>
        <v>7.5000000000000011E-2</v>
      </c>
      <c r="H94" s="16">
        <f t="shared" si="13"/>
        <v>47117.688981297302</v>
      </c>
      <c r="I94" s="16">
        <f t="shared" si="10"/>
        <v>3533.8266735972984</v>
      </c>
      <c r="J94" s="16">
        <f t="shared" si="8"/>
        <v>45350.775644498652</v>
      </c>
      <c r="K94" s="16">
        <f t="shared" si="11"/>
        <v>348462.65180363535</v>
      </c>
      <c r="L94" s="23">
        <f t="shared" si="12"/>
        <v>7.395580287096692</v>
      </c>
    </row>
    <row r="95" spans="1:12" x14ac:dyDescent="0.25">
      <c r="A95" s="19">
        <v>86</v>
      </c>
      <c r="B95" s="11">
        <v>5</v>
      </c>
      <c r="C95" s="62">
        <v>59</v>
      </c>
      <c r="D95" s="62">
        <v>59</v>
      </c>
      <c r="E95" s="20">
        <v>0.5</v>
      </c>
      <c r="F95" s="21">
        <f t="shared" si="9"/>
        <v>8.4745762711864403E-2</v>
      </c>
      <c r="G95" s="21">
        <f t="shared" si="7"/>
        <v>8.1300813008130093E-2</v>
      </c>
      <c r="H95" s="16">
        <f t="shared" si="13"/>
        <v>43583.862307700001</v>
      </c>
      <c r="I95" s="16">
        <f t="shared" si="10"/>
        <v>3543.4034396504071</v>
      </c>
      <c r="J95" s="16">
        <f t="shared" si="8"/>
        <v>41812.160587874801</v>
      </c>
      <c r="K95" s="16">
        <f t="shared" si="11"/>
        <v>303111.87615913671</v>
      </c>
      <c r="L95" s="23">
        <f t="shared" si="12"/>
        <v>6.9546813914558845</v>
      </c>
    </row>
    <row r="96" spans="1:12" x14ac:dyDescent="0.25">
      <c r="A96" s="19">
        <v>87</v>
      </c>
      <c r="B96" s="11">
        <v>7</v>
      </c>
      <c r="C96" s="62">
        <v>59</v>
      </c>
      <c r="D96" s="62">
        <v>52</v>
      </c>
      <c r="E96" s="20">
        <v>0.5</v>
      </c>
      <c r="F96" s="21">
        <f t="shared" si="9"/>
        <v>0.12612612612612611</v>
      </c>
      <c r="G96" s="21">
        <f t="shared" si="7"/>
        <v>0.11864406779661016</v>
      </c>
      <c r="H96" s="16">
        <f t="shared" si="13"/>
        <v>40040.458868049594</v>
      </c>
      <c r="I96" s="16">
        <f t="shared" si="10"/>
        <v>4750.5629165482569</v>
      </c>
      <c r="J96" s="16">
        <f t="shared" si="8"/>
        <v>37665.177409775468</v>
      </c>
      <c r="K96" s="16">
        <f t="shared" si="11"/>
        <v>261299.71557126191</v>
      </c>
      <c r="L96" s="23">
        <f t="shared" si="12"/>
        <v>6.5258921340625999</v>
      </c>
    </row>
    <row r="97" spans="1:12" x14ac:dyDescent="0.25">
      <c r="A97" s="19">
        <v>88</v>
      </c>
      <c r="B97" s="11">
        <v>2</v>
      </c>
      <c r="C97" s="62">
        <v>48</v>
      </c>
      <c r="D97" s="62">
        <v>52</v>
      </c>
      <c r="E97" s="20">
        <v>0.5</v>
      </c>
      <c r="F97" s="21">
        <f t="shared" si="9"/>
        <v>0.04</v>
      </c>
      <c r="G97" s="21">
        <f t="shared" si="7"/>
        <v>3.9215686274509803E-2</v>
      </c>
      <c r="H97" s="16">
        <f t="shared" si="13"/>
        <v>35289.895951501341</v>
      </c>
      <c r="I97" s="16">
        <f t="shared" si="10"/>
        <v>1383.9174882941702</v>
      </c>
      <c r="J97" s="16">
        <f t="shared" si="8"/>
        <v>34597.937207354254</v>
      </c>
      <c r="K97" s="16">
        <f t="shared" si="11"/>
        <v>223634.53816148645</v>
      </c>
      <c r="L97" s="23">
        <f t="shared" si="12"/>
        <v>6.337069921340257</v>
      </c>
    </row>
    <row r="98" spans="1:12" x14ac:dyDescent="0.25">
      <c r="A98" s="19">
        <v>89</v>
      </c>
      <c r="B98" s="11">
        <v>8</v>
      </c>
      <c r="C98" s="62">
        <v>36</v>
      </c>
      <c r="D98" s="62">
        <v>43</v>
      </c>
      <c r="E98" s="20">
        <v>0.5</v>
      </c>
      <c r="F98" s="21">
        <f t="shared" si="9"/>
        <v>0.20253164556962025</v>
      </c>
      <c r="G98" s="21">
        <f t="shared" si="7"/>
        <v>0.18390804597701146</v>
      </c>
      <c r="H98" s="16">
        <f t="shared" si="13"/>
        <v>33905.978463207168</v>
      </c>
      <c r="I98" s="16">
        <f t="shared" si="10"/>
        <v>6235.5822461070647</v>
      </c>
      <c r="J98" s="16">
        <f t="shared" si="8"/>
        <v>30788.187340153636</v>
      </c>
      <c r="K98" s="16">
        <f>K99+J98</f>
        <v>189036.60095413218</v>
      </c>
      <c r="L98" s="23">
        <f t="shared" si="12"/>
        <v>5.5753176732316962</v>
      </c>
    </row>
    <row r="99" spans="1:12" x14ac:dyDescent="0.25">
      <c r="A99" s="19">
        <v>90</v>
      </c>
      <c r="B99" s="11">
        <v>2</v>
      </c>
      <c r="C99" s="62">
        <v>22</v>
      </c>
      <c r="D99" s="62">
        <v>27</v>
      </c>
      <c r="E99" s="20">
        <v>0.5</v>
      </c>
      <c r="F99" s="25">
        <f t="shared" si="9"/>
        <v>8.1632653061224483E-2</v>
      </c>
      <c r="G99" s="25">
        <f t="shared" si="7"/>
        <v>7.8431372549019593E-2</v>
      </c>
      <c r="H99" s="26">
        <f t="shared" si="13"/>
        <v>27670.396217100104</v>
      </c>
      <c r="I99" s="26">
        <f t="shared" si="10"/>
        <v>2170.2271542823605</v>
      </c>
      <c r="J99" s="26">
        <f t="shared" si="8"/>
        <v>26585.282639958921</v>
      </c>
      <c r="K99" s="26">
        <f t="shared" ref="K99:K102" si="14">K100+J99</f>
        <v>158248.41361397854</v>
      </c>
      <c r="L99" s="27">
        <f t="shared" si="12"/>
        <v>5.7190512333965851</v>
      </c>
    </row>
    <row r="100" spans="1:12" x14ac:dyDescent="0.25">
      <c r="A100" s="19">
        <v>91</v>
      </c>
      <c r="B100" s="11">
        <v>0</v>
      </c>
      <c r="C100" s="62">
        <v>18</v>
      </c>
      <c r="D100" s="62">
        <v>23</v>
      </c>
      <c r="E100" s="20">
        <v>0.5</v>
      </c>
      <c r="F100" s="25">
        <f t="shared" si="9"/>
        <v>0</v>
      </c>
      <c r="G100" s="25">
        <f t="shared" si="7"/>
        <v>0</v>
      </c>
      <c r="H100" s="26">
        <f t="shared" si="13"/>
        <v>25500.169062817742</v>
      </c>
      <c r="I100" s="26">
        <f t="shared" si="10"/>
        <v>0</v>
      </c>
      <c r="J100" s="26">
        <f t="shared" si="8"/>
        <v>25500.169062817742</v>
      </c>
      <c r="K100" s="26">
        <f t="shared" si="14"/>
        <v>131663.13097401962</v>
      </c>
      <c r="L100" s="27">
        <f t="shared" si="12"/>
        <v>5.1632258064516137</v>
      </c>
    </row>
    <row r="101" spans="1:12" x14ac:dyDescent="0.25">
      <c r="A101" s="19">
        <v>92</v>
      </c>
      <c r="B101" s="11">
        <v>3</v>
      </c>
      <c r="C101" s="62">
        <v>21</v>
      </c>
      <c r="D101" s="62">
        <v>16</v>
      </c>
      <c r="E101" s="20">
        <v>0.5</v>
      </c>
      <c r="F101" s="25">
        <f t="shared" si="9"/>
        <v>0.16216216216216217</v>
      </c>
      <c r="G101" s="25">
        <f t="shared" si="7"/>
        <v>0.15</v>
      </c>
      <c r="H101" s="26">
        <f t="shared" si="13"/>
        <v>25500.169062817742</v>
      </c>
      <c r="I101" s="26">
        <f t="shared" si="10"/>
        <v>3825.025359422661</v>
      </c>
      <c r="J101" s="26">
        <f t="shared" si="8"/>
        <v>23587.656383106412</v>
      </c>
      <c r="K101" s="26">
        <f t="shared" si="14"/>
        <v>106162.96191120187</v>
      </c>
      <c r="L101" s="27">
        <f t="shared" si="12"/>
        <v>4.1632258064516128</v>
      </c>
    </row>
    <row r="102" spans="1:12" x14ac:dyDescent="0.25">
      <c r="A102" s="19">
        <v>93</v>
      </c>
      <c r="B102" s="11">
        <v>2</v>
      </c>
      <c r="C102" s="62">
        <v>11</v>
      </c>
      <c r="D102" s="62">
        <v>18</v>
      </c>
      <c r="E102" s="20">
        <v>0.5</v>
      </c>
      <c r="F102" s="25">
        <f t="shared" si="9"/>
        <v>0.13793103448275862</v>
      </c>
      <c r="G102" s="25">
        <f t="shared" si="7"/>
        <v>0.12903225806451613</v>
      </c>
      <c r="H102" s="26">
        <f t="shared" si="13"/>
        <v>21675.143703395082</v>
      </c>
      <c r="I102" s="26">
        <f t="shared" si="10"/>
        <v>2796.7927359219461</v>
      </c>
      <c r="J102" s="26">
        <f t="shared" si="8"/>
        <v>20276.747335434109</v>
      </c>
      <c r="K102" s="26">
        <f t="shared" si="14"/>
        <v>82575.305528095458</v>
      </c>
      <c r="L102" s="27">
        <f t="shared" si="12"/>
        <v>3.8096774193548386</v>
      </c>
    </row>
    <row r="103" spans="1:12" x14ac:dyDescent="0.25">
      <c r="A103" s="19">
        <v>94</v>
      </c>
      <c r="B103" s="11">
        <v>5</v>
      </c>
      <c r="C103" s="62">
        <v>12</v>
      </c>
      <c r="D103" s="62">
        <v>7</v>
      </c>
      <c r="E103" s="20">
        <v>0.5</v>
      </c>
      <c r="F103" s="25">
        <f t="shared" si="9"/>
        <v>0.52631578947368418</v>
      </c>
      <c r="G103" s="25">
        <f t="shared" si="7"/>
        <v>0.41666666666666669</v>
      </c>
      <c r="H103" s="26">
        <f t="shared" si="13"/>
        <v>18878.350967473136</v>
      </c>
      <c r="I103" s="26">
        <f t="shared" si="10"/>
        <v>7865.9795697804739</v>
      </c>
      <c r="J103" s="26">
        <f t="shared" si="8"/>
        <v>14945.361182582899</v>
      </c>
      <c r="K103" s="26">
        <f>K104+J103</f>
        <v>62298.558192661352</v>
      </c>
      <c r="L103" s="27">
        <f t="shared" si="12"/>
        <v>3.3000000000000003</v>
      </c>
    </row>
    <row r="104" spans="1:12" x14ac:dyDescent="0.25">
      <c r="A104" s="19" t="s">
        <v>26</v>
      </c>
      <c r="B104" s="11">
        <v>5</v>
      </c>
      <c r="C104" s="11">
        <v>21</v>
      </c>
      <c r="D104" s="11">
        <v>22</v>
      </c>
      <c r="E104" s="24"/>
      <c r="F104" s="25">
        <f>B104/((C104+D104)/2)</f>
        <v>0.23255813953488372</v>
      </c>
      <c r="G104" s="25">
        <v>1</v>
      </c>
      <c r="H104" s="26">
        <f t="shared" si="13"/>
        <v>11012.371397692663</v>
      </c>
      <c r="I104" s="26">
        <f>H104*G104</f>
        <v>11012.371397692663</v>
      </c>
      <c r="J104" s="26">
        <f>H104/F104</f>
        <v>47353.197010078453</v>
      </c>
      <c r="K104" s="26">
        <f>J104</f>
        <v>47353.197010078453</v>
      </c>
      <c r="L104" s="27">
        <f>K104/H104</f>
        <v>4.3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74" t="s">
        <v>36</v>
      </c>
      <c r="B6" s="76" t="s">
        <v>37</v>
      </c>
      <c r="C6" s="78" t="s">
        <v>38</v>
      </c>
      <c r="D6" s="78"/>
      <c r="E6" s="66" t="s">
        <v>39</v>
      </c>
      <c r="F6" s="66" t="s">
        <v>40</v>
      </c>
      <c r="G6" s="66" t="s">
        <v>41</v>
      </c>
      <c r="H6" s="65" t="s">
        <v>42</v>
      </c>
      <c r="I6" s="65" t="s">
        <v>43</v>
      </c>
      <c r="J6" s="65" t="s">
        <v>44</v>
      </c>
      <c r="K6" s="65" t="s">
        <v>45</v>
      </c>
      <c r="L6" s="66" t="s">
        <v>46</v>
      </c>
    </row>
    <row r="7" spans="1:13" s="43" customFormat="1" x14ac:dyDescent="0.25">
      <c r="A7" s="75"/>
      <c r="B7" s="77"/>
      <c r="C7" s="67">
        <v>42736</v>
      </c>
      <c r="D7" s="67">
        <v>43101</v>
      </c>
      <c r="E7" s="68" t="s">
        <v>47</v>
      </c>
      <c r="F7" s="68" t="s">
        <v>48</v>
      </c>
      <c r="G7" s="68" t="s">
        <v>49</v>
      </c>
      <c r="H7" s="64" t="s">
        <v>50</v>
      </c>
      <c r="I7" s="64" t="s">
        <v>51</v>
      </c>
      <c r="J7" s="64" t="s">
        <v>52</v>
      </c>
      <c r="K7" s="64" t="s">
        <v>53</v>
      </c>
      <c r="L7" s="68" t="s">
        <v>54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61">
        <v>867</v>
      </c>
      <c r="D9" s="62">
        <v>841</v>
      </c>
      <c r="E9" s="20">
        <v>0</v>
      </c>
      <c r="F9" s="21">
        <f>B9/((C9+D9)/2)</f>
        <v>1.17096018735363E-3</v>
      </c>
      <c r="G9" s="21">
        <f t="shared" ref="G9:G72" si="0">F9/((1+(1-E9)*F9))</f>
        <v>1.1695906432748538E-3</v>
      </c>
      <c r="H9" s="16">
        <v>100000</v>
      </c>
      <c r="I9" s="16">
        <f>H9*G9</f>
        <v>116.95906432748538</v>
      </c>
      <c r="J9" s="16">
        <f t="shared" ref="J9:J72" si="1">H10+I9*E9</f>
        <v>99883.040935672514</v>
      </c>
      <c r="K9" s="16">
        <f>K10+J9</f>
        <v>8191773.8505270081</v>
      </c>
      <c r="L9" s="22">
        <f>K9/H9</f>
        <v>81.91773850527008</v>
      </c>
    </row>
    <row r="10" spans="1:13" x14ac:dyDescent="0.25">
      <c r="A10" s="19">
        <v>1</v>
      </c>
      <c r="B10" s="11">
        <v>1</v>
      </c>
      <c r="C10" s="61">
        <v>942</v>
      </c>
      <c r="D10" s="62">
        <v>890</v>
      </c>
      <c r="E10" s="20">
        <v>0.86029999999999995</v>
      </c>
      <c r="F10" s="21">
        <f t="shared" ref="F10:F73" si="2">B10/((C10+D10)/2)</f>
        <v>1.0917030567685589E-3</v>
      </c>
      <c r="G10" s="21">
        <f t="shared" si="0"/>
        <v>1.0915365855229283E-3</v>
      </c>
      <c r="H10" s="16">
        <f>H9-I9</f>
        <v>99883.040935672514</v>
      </c>
      <c r="I10" s="16">
        <f t="shared" ref="I10:I73" si="3">H10*G10</f>
        <v>109.02599345457085</v>
      </c>
      <c r="J10" s="16">
        <f t="shared" si="1"/>
        <v>99867.810004386905</v>
      </c>
      <c r="K10" s="16">
        <f t="shared" ref="K10:K73" si="4">K11+J10</f>
        <v>8091890.8095913352</v>
      </c>
      <c r="L10" s="23">
        <f t="shared" ref="L10:L73" si="5">K10/H10</f>
        <v>81.013660915697798</v>
      </c>
    </row>
    <row r="11" spans="1:13" x14ac:dyDescent="0.25">
      <c r="A11" s="19">
        <v>2</v>
      </c>
      <c r="B11" s="63">
        <v>0</v>
      </c>
      <c r="C11" s="61">
        <v>964</v>
      </c>
      <c r="D11" s="62">
        <v>922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99774.014942217938</v>
      </c>
      <c r="I11" s="16">
        <f t="shared" si="3"/>
        <v>0</v>
      </c>
      <c r="J11" s="16">
        <f t="shared" si="1"/>
        <v>99774.014942217938</v>
      </c>
      <c r="K11" s="16">
        <f t="shared" si="4"/>
        <v>7992022.9995869482</v>
      </c>
      <c r="L11" s="23">
        <f t="shared" si="5"/>
        <v>80.101246844835941</v>
      </c>
    </row>
    <row r="12" spans="1:13" x14ac:dyDescent="0.25">
      <c r="A12" s="19">
        <v>3</v>
      </c>
      <c r="B12" s="63">
        <v>0</v>
      </c>
      <c r="C12" s="61">
        <v>939</v>
      </c>
      <c r="D12" s="62">
        <v>970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99774.014942217938</v>
      </c>
      <c r="I12" s="16">
        <f t="shared" si="3"/>
        <v>0</v>
      </c>
      <c r="J12" s="16">
        <f t="shared" si="1"/>
        <v>99774.014942217938</v>
      </c>
      <c r="K12" s="16">
        <f t="shared" si="4"/>
        <v>7892248.9846447306</v>
      </c>
      <c r="L12" s="23">
        <f t="shared" si="5"/>
        <v>79.101246844835941</v>
      </c>
    </row>
    <row r="13" spans="1:13" x14ac:dyDescent="0.25">
      <c r="A13" s="19">
        <v>4</v>
      </c>
      <c r="B13" s="63">
        <v>0</v>
      </c>
      <c r="C13" s="61">
        <v>979</v>
      </c>
      <c r="D13" s="62">
        <v>951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99774.014942217938</v>
      </c>
      <c r="I13" s="16">
        <f t="shared" si="3"/>
        <v>0</v>
      </c>
      <c r="J13" s="16">
        <f t="shared" si="1"/>
        <v>99774.014942217938</v>
      </c>
      <c r="K13" s="16">
        <f t="shared" si="4"/>
        <v>7792474.969702513</v>
      </c>
      <c r="L13" s="23">
        <f t="shared" si="5"/>
        <v>78.101246844835941</v>
      </c>
    </row>
    <row r="14" spans="1:13" x14ac:dyDescent="0.25">
      <c r="A14" s="19">
        <v>5</v>
      </c>
      <c r="B14" s="63">
        <v>0</v>
      </c>
      <c r="C14" s="61">
        <v>1085</v>
      </c>
      <c r="D14" s="62">
        <v>979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99774.014942217938</v>
      </c>
      <c r="I14" s="16">
        <f t="shared" si="3"/>
        <v>0</v>
      </c>
      <c r="J14" s="16">
        <f t="shared" si="1"/>
        <v>99774.014942217938</v>
      </c>
      <c r="K14" s="16">
        <f t="shared" si="4"/>
        <v>7692700.9547602953</v>
      </c>
      <c r="L14" s="23">
        <f t="shared" si="5"/>
        <v>77.101246844835941</v>
      </c>
    </row>
    <row r="15" spans="1:13" x14ac:dyDescent="0.25">
      <c r="A15" s="19">
        <v>6</v>
      </c>
      <c r="B15" s="63">
        <v>0</v>
      </c>
      <c r="C15" s="61">
        <v>1092</v>
      </c>
      <c r="D15" s="62">
        <v>1085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99774.014942217938</v>
      </c>
      <c r="I15" s="16">
        <f t="shared" si="3"/>
        <v>0</v>
      </c>
      <c r="J15" s="16">
        <f t="shared" si="1"/>
        <v>99774.014942217938</v>
      </c>
      <c r="K15" s="16">
        <f t="shared" si="4"/>
        <v>7592926.9398180777</v>
      </c>
      <c r="L15" s="23">
        <f t="shared" si="5"/>
        <v>76.101246844835956</v>
      </c>
    </row>
    <row r="16" spans="1:13" x14ac:dyDescent="0.25">
      <c r="A16" s="19">
        <v>7</v>
      </c>
      <c r="B16" s="63">
        <v>0</v>
      </c>
      <c r="C16" s="61">
        <v>1024</v>
      </c>
      <c r="D16" s="62">
        <v>1086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99774.014942217938</v>
      </c>
      <c r="I16" s="16">
        <f t="shared" si="3"/>
        <v>0</v>
      </c>
      <c r="J16" s="16">
        <f t="shared" si="1"/>
        <v>99774.014942217938</v>
      </c>
      <c r="K16" s="16">
        <f t="shared" si="4"/>
        <v>7493152.9248758601</v>
      </c>
      <c r="L16" s="23">
        <f t="shared" si="5"/>
        <v>75.101246844835956</v>
      </c>
    </row>
    <row r="17" spans="1:12" x14ac:dyDescent="0.25">
      <c r="A17" s="19">
        <v>8</v>
      </c>
      <c r="B17" s="63">
        <v>0</v>
      </c>
      <c r="C17" s="61">
        <v>1012</v>
      </c>
      <c r="D17" s="62">
        <v>1024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99774.014942217938</v>
      </c>
      <c r="I17" s="16">
        <f t="shared" si="3"/>
        <v>0</v>
      </c>
      <c r="J17" s="16">
        <f t="shared" si="1"/>
        <v>99774.014942217938</v>
      </c>
      <c r="K17" s="16">
        <f t="shared" si="4"/>
        <v>7393378.9099336425</v>
      </c>
      <c r="L17" s="23">
        <f t="shared" si="5"/>
        <v>74.101246844835956</v>
      </c>
    </row>
    <row r="18" spans="1:12" x14ac:dyDescent="0.25">
      <c r="A18" s="19">
        <v>9</v>
      </c>
      <c r="B18" s="63">
        <v>0</v>
      </c>
      <c r="C18" s="61">
        <v>873</v>
      </c>
      <c r="D18" s="62">
        <v>1005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99774.014942217938</v>
      </c>
      <c r="I18" s="16">
        <f t="shared" si="3"/>
        <v>0</v>
      </c>
      <c r="J18" s="16">
        <f t="shared" si="1"/>
        <v>99774.014942217938</v>
      </c>
      <c r="K18" s="16">
        <f t="shared" si="4"/>
        <v>7293604.8949914249</v>
      </c>
      <c r="L18" s="23">
        <f t="shared" si="5"/>
        <v>73.101246844835956</v>
      </c>
    </row>
    <row r="19" spans="1:12" x14ac:dyDescent="0.25">
      <c r="A19" s="19">
        <v>10</v>
      </c>
      <c r="B19" s="63">
        <v>0</v>
      </c>
      <c r="C19" s="61">
        <v>785</v>
      </c>
      <c r="D19" s="62">
        <v>874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99774.014942217938</v>
      </c>
      <c r="I19" s="16">
        <f t="shared" si="3"/>
        <v>0</v>
      </c>
      <c r="J19" s="16">
        <f t="shared" si="1"/>
        <v>99774.014942217938</v>
      </c>
      <c r="K19" s="16">
        <f t="shared" si="4"/>
        <v>7193830.8800492072</v>
      </c>
      <c r="L19" s="23">
        <f t="shared" si="5"/>
        <v>72.101246844835956</v>
      </c>
    </row>
    <row r="20" spans="1:12" x14ac:dyDescent="0.25">
      <c r="A20" s="19">
        <v>11</v>
      </c>
      <c r="B20" s="63">
        <v>0</v>
      </c>
      <c r="C20" s="61">
        <v>678</v>
      </c>
      <c r="D20" s="62">
        <v>780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99774.014942217938</v>
      </c>
      <c r="I20" s="16">
        <f t="shared" si="3"/>
        <v>0</v>
      </c>
      <c r="J20" s="16">
        <f t="shared" si="1"/>
        <v>99774.014942217938</v>
      </c>
      <c r="K20" s="16">
        <f t="shared" si="4"/>
        <v>7094056.8651069896</v>
      </c>
      <c r="L20" s="23">
        <f t="shared" si="5"/>
        <v>71.10124684483597</v>
      </c>
    </row>
    <row r="21" spans="1:12" x14ac:dyDescent="0.25">
      <c r="A21" s="19">
        <v>12</v>
      </c>
      <c r="B21" s="63">
        <v>0</v>
      </c>
      <c r="C21" s="61">
        <v>745</v>
      </c>
      <c r="D21" s="62">
        <v>691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99774.014942217938</v>
      </c>
      <c r="I21" s="16">
        <f t="shared" si="3"/>
        <v>0</v>
      </c>
      <c r="J21" s="16">
        <f t="shared" si="1"/>
        <v>99774.014942217938</v>
      </c>
      <c r="K21" s="16">
        <f t="shared" si="4"/>
        <v>6994282.850164772</v>
      </c>
      <c r="L21" s="23">
        <f t="shared" si="5"/>
        <v>70.10124684483597</v>
      </c>
    </row>
    <row r="22" spans="1:12" x14ac:dyDescent="0.25">
      <c r="A22" s="19">
        <v>13</v>
      </c>
      <c r="B22" s="63">
        <v>0</v>
      </c>
      <c r="C22" s="61">
        <v>711</v>
      </c>
      <c r="D22" s="62">
        <v>758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99774.014942217938</v>
      </c>
      <c r="I22" s="16">
        <f t="shared" si="3"/>
        <v>0</v>
      </c>
      <c r="J22" s="16">
        <f t="shared" si="1"/>
        <v>99774.014942217938</v>
      </c>
      <c r="K22" s="16">
        <f t="shared" si="4"/>
        <v>6894508.8352225544</v>
      </c>
      <c r="L22" s="23">
        <f t="shared" si="5"/>
        <v>69.10124684483597</v>
      </c>
    </row>
    <row r="23" spans="1:12" x14ac:dyDescent="0.25">
      <c r="A23" s="19">
        <v>14</v>
      </c>
      <c r="B23" s="63">
        <v>0</v>
      </c>
      <c r="C23" s="61">
        <v>645</v>
      </c>
      <c r="D23" s="62">
        <v>717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99774.014942217938</v>
      </c>
      <c r="I23" s="16">
        <f t="shared" si="3"/>
        <v>0</v>
      </c>
      <c r="J23" s="16">
        <f t="shared" si="1"/>
        <v>99774.014942217938</v>
      </c>
      <c r="K23" s="16">
        <f t="shared" si="4"/>
        <v>6794734.8202803368</v>
      </c>
      <c r="L23" s="23">
        <f t="shared" si="5"/>
        <v>68.10124684483597</v>
      </c>
    </row>
    <row r="24" spans="1:12" x14ac:dyDescent="0.25">
      <c r="A24" s="19">
        <v>15</v>
      </c>
      <c r="B24" s="63">
        <v>0</v>
      </c>
      <c r="C24" s="61">
        <v>621</v>
      </c>
      <c r="D24" s="62">
        <v>635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99774.014942217938</v>
      </c>
      <c r="I24" s="16">
        <f t="shared" si="3"/>
        <v>0</v>
      </c>
      <c r="J24" s="16">
        <f t="shared" si="1"/>
        <v>99774.014942217938</v>
      </c>
      <c r="K24" s="16">
        <f t="shared" si="4"/>
        <v>6694960.8053381192</v>
      </c>
      <c r="L24" s="23">
        <f t="shared" si="5"/>
        <v>67.101246844835984</v>
      </c>
    </row>
    <row r="25" spans="1:12" x14ac:dyDescent="0.25">
      <c r="A25" s="19">
        <v>16</v>
      </c>
      <c r="B25" s="63">
        <v>0</v>
      </c>
      <c r="C25" s="61">
        <v>631</v>
      </c>
      <c r="D25" s="62">
        <v>620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99774.014942217938</v>
      </c>
      <c r="I25" s="16">
        <f t="shared" si="3"/>
        <v>0</v>
      </c>
      <c r="J25" s="16">
        <f t="shared" si="1"/>
        <v>99774.014942217938</v>
      </c>
      <c r="K25" s="16">
        <f t="shared" si="4"/>
        <v>6595186.7903959015</v>
      </c>
      <c r="L25" s="23">
        <f t="shared" si="5"/>
        <v>66.101246844835984</v>
      </c>
    </row>
    <row r="26" spans="1:12" x14ac:dyDescent="0.25">
      <c r="A26" s="19">
        <v>17</v>
      </c>
      <c r="B26" s="63">
        <v>0</v>
      </c>
      <c r="C26" s="61">
        <v>578</v>
      </c>
      <c r="D26" s="62">
        <v>660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99774.014942217938</v>
      </c>
      <c r="I26" s="16">
        <f t="shared" si="3"/>
        <v>0</v>
      </c>
      <c r="J26" s="16">
        <f t="shared" si="1"/>
        <v>99774.014942217938</v>
      </c>
      <c r="K26" s="16">
        <f t="shared" si="4"/>
        <v>6495412.7754536839</v>
      </c>
      <c r="L26" s="23">
        <f t="shared" si="5"/>
        <v>65.101246844835984</v>
      </c>
    </row>
    <row r="27" spans="1:12" x14ac:dyDescent="0.25">
      <c r="A27" s="19">
        <v>18</v>
      </c>
      <c r="B27" s="63">
        <v>0</v>
      </c>
      <c r="C27" s="61">
        <v>593</v>
      </c>
      <c r="D27" s="62">
        <v>610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99774.014942217938</v>
      </c>
      <c r="I27" s="16">
        <f t="shared" si="3"/>
        <v>0</v>
      </c>
      <c r="J27" s="16">
        <f t="shared" si="1"/>
        <v>99774.014942217938</v>
      </c>
      <c r="K27" s="16">
        <f t="shared" si="4"/>
        <v>6395638.7605114663</v>
      </c>
      <c r="L27" s="23">
        <f t="shared" si="5"/>
        <v>64.101246844835984</v>
      </c>
    </row>
    <row r="28" spans="1:12" x14ac:dyDescent="0.25">
      <c r="A28" s="19">
        <v>19</v>
      </c>
      <c r="B28" s="11">
        <v>1</v>
      </c>
      <c r="C28" s="61">
        <v>558</v>
      </c>
      <c r="D28" s="62">
        <v>603</v>
      </c>
      <c r="E28" s="20">
        <v>0.96440000000000003</v>
      </c>
      <c r="F28" s="21">
        <f t="shared" si="2"/>
        <v>1.7226528854435831E-3</v>
      </c>
      <c r="G28" s="21">
        <f t="shared" si="0"/>
        <v>1.7225472477484585E-3</v>
      </c>
      <c r="H28" s="16">
        <f t="shared" si="6"/>
        <v>99774.014942217938</v>
      </c>
      <c r="I28" s="16">
        <f t="shared" si="3"/>
        <v>171.8654548355311</v>
      </c>
      <c r="J28" s="16">
        <f t="shared" si="1"/>
        <v>99767.896532025799</v>
      </c>
      <c r="K28" s="16">
        <f t="shared" si="4"/>
        <v>6295864.7455692487</v>
      </c>
      <c r="L28" s="23">
        <f t="shared" si="5"/>
        <v>63.101246844835991</v>
      </c>
    </row>
    <row r="29" spans="1:12" x14ac:dyDescent="0.25">
      <c r="A29" s="19">
        <v>20</v>
      </c>
      <c r="B29" s="11">
        <v>0</v>
      </c>
      <c r="C29" s="61">
        <v>540</v>
      </c>
      <c r="D29" s="62">
        <v>596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99602.149487382412</v>
      </c>
      <c r="I29" s="16">
        <f t="shared" si="3"/>
        <v>0</v>
      </c>
      <c r="J29" s="16">
        <f t="shared" si="1"/>
        <v>99602.149487382412</v>
      </c>
      <c r="K29" s="16">
        <f t="shared" si="4"/>
        <v>6196096.8490372226</v>
      </c>
      <c r="L29" s="23">
        <f t="shared" si="5"/>
        <v>62.208465188014273</v>
      </c>
    </row>
    <row r="30" spans="1:12" x14ac:dyDescent="0.25">
      <c r="A30" s="19">
        <v>21</v>
      </c>
      <c r="B30" s="11">
        <v>0</v>
      </c>
      <c r="C30" s="61">
        <v>596</v>
      </c>
      <c r="D30" s="62">
        <v>582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99602.149487382412</v>
      </c>
      <c r="I30" s="16">
        <f t="shared" si="3"/>
        <v>0</v>
      </c>
      <c r="J30" s="16">
        <f t="shared" si="1"/>
        <v>99602.149487382412</v>
      </c>
      <c r="K30" s="16">
        <f t="shared" si="4"/>
        <v>6096494.6995498398</v>
      </c>
      <c r="L30" s="23">
        <f t="shared" si="5"/>
        <v>61.208465188014273</v>
      </c>
    </row>
    <row r="31" spans="1:12" x14ac:dyDescent="0.25">
      <c r="A31" s="19">
        <v>22</v>
      </c>
      <c r="B31" s="11">
        <v>0</v>
      </c>
      <c r="C31" s="61">
        <v>596</v>
      </c>
      <c r="D31" s="62">
        <v>611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99602.149487382412</v>
      </c>
      <c r="I31" s="16">
        <f t="shared" si="3"/>
        <v>0</v>
      </c>
      <c r="J31" s="16">
        <f t="shared" si="1"/>
        <v>99602.149487382412</v>
      </c>
      <c r="K31" s="16">
        <f t="shared" si="4"/>
        <v>5996892.5500624571</v>
      </c>
      <c r="L31" s="23">
        <f t="shared" si="5"/>
        <v>60.208465188014266</v>
      </c>
    </row>
    <row r="32" spans="1:12" x14ac:dyDescent="0.25">
      <c r="A32" s="19">
        <v>23</v>
      </c>
      <c r="B32" s="11">
        <v>0</v>
      </c>
      <c r="C32" s="61">
        <v>578</v>
      </c>
      <c r="D32" s="62">
        <v>622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99602.149487382412</v>
      </c>
      <c r="I32" s="16">
        <f t="shared" si="3"/>
        <v>0</v>
      </c>
      <c r="J32" s="16">
        <f t="shared" si="1"/>
        <v>99602.149487382412</v>
      </c>
      <c r="K32" s="16">
        <f t="shared" si="4"/>
        <v>5897290.4005750744</v>
      </c>
      <c r="L32" s="23">
        <f t="shared" si="5"/>
        <v>59.208465188014266</v>
      </c>
    </row>
    <row r="33" spans="1:12" x14ac:dyDescent="0.25">
      <c r="A33" s="19">
        <v>24</v>
      </c>
      <c r="B33" s="11">
        <v>0</v>
      </c>
      <c r="C33" s="61">
        <v>630</v>
      </c>
      <c r="D33" s="62">
        <v>608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99602.149487382412</v>
      </c>
      <c r="I33" s="16">
        <f t="shared" si="3"/>
        <v>0</v>
      </c>
      <c r="J33" s="16">
        <f t="shared" si="1"/>
        <v>99602.149487382412</v>
      </c>
      <c r="K33" s="16">
        <f t="shared" si="4"/>
        <v>5797688.2510876916</v>
      </c>
      <c r="L33" s="23">
        <f t="shared" si="5"/>
        <v>58.208465188014259</v>
      </c>
    </row>
    <row r="34" spans="1:12" x14ac:dyDescent="0.25">
      <c r="A34" s="19">
        <v>25</v>
      </c>
      <c r="B34" s="11">
        <v>1</v>
      </c>
      <c r="C34" s="61">
        <v>647</v>
      </c>
      <c r="D34" s="62">
        <v>660</v>
      </c>
      <c r="E34" s="20">
        <v>0.3397</v>
      </c>
      <c r="F34" s="21">
        <f t="shared" si="2"/>
        <v>1.530221882172915E-3</v>
      </c>
      <c r="G34" s="21">
        <f t="shared" si="0"/>
        <v>1.5286772982096284E-3</v>
      </c>
      <c r="H34" s="16">
        <f t="shared" si="6"/>
        <v>99602.149487382412</v>
      </c>
      <c r="I34" s="16">
        <f t="shared" si="3"/>
        <v>152.25954477424327</v>
      </c>
      <c r="J34" s="16">
        <f t="shared" si="1"/>
        <v>99501.612509967978</v>
      </c>
      <c r="K34" s="16">
        <f t="shared" si="4"/>
        <v>5698086.1016003089</v>
      </c>
      <c r="L34" s="23">
        <f t="shared" si="5"/>
        <v>57.208465188014259</v>
      </c>
    </row>
    <row r="35" spans="1:12" x14ac:dyDescent="0.25">
      <c r="A35" s="19">
        <v>26</v>
      </c>
      <c r="B35" s="11">
        <v>0</v>
      </c>
      <c r="C35" s="61">
        <v>693</v>
      </c>
      <c r="D35" s="62">
        <v>667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99449.889942608163</v>
      </c>
      <c r="I35" s="16">
        <f t="shared" si="3"/>
        <v>0</v>
      </c>
      <c r="J35" s="16">
        <f t="shared" si="1"/>
        <v>99449.889942608163</v>
      </c>
      <c r="K35" s="16">
        <f t="shared" si="4"/>
        <v>5598584.4890903411</v>
      </c>
      <c r="L35" s="23">
        <f t="shared" si="5"/>
        <v>56.295532275814935</v>
      </c>
    </row>
    <row r="36" spans="1:12" x14ac:dyDescent="0.25">
      <c r="A36" s="19">
        <v>27</v>
      </c>
      <c r="B36" s="11">
        <v>0</v>
      </c>
      <c r="C36" s="61">
        <v>675</v>
      </c>
      <c r="D36" s="62">
        <v>717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99449.889942608163</v>
      </c>
      <c r="I36" s="16">
        <f t="shared" si="3"/>
        <v>0</v>
      </c>
      <c r="J36" s="16">
        <f t="shared" si="1"/>
        <v>99449.889942608163</v>
      </c>
      <c r="K36" s="16">
        <f t="shared" si="4"/>
        <v>5499134.5991477333</v>
      </c>
      <c r="L36" s="23">
        <f t="shared" si="5"/>
        <v>55.295532275814942</v>
      </c>
    </row>
    <row r="37" spans="1:12" x14ac:dyDescent="0.25">
      <c r="A37" s="19">
        <v>28</v>
      </c>
      <c r="B37" s="11">
        <v>0</v>
      </c>
      <c r="C37" s="61">
        <v>691</v>
      </c>
      <c r="D37" s="62">
        <v>719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99449.889942608163</v>
      </c>
      <c r="I37" s="16">
        <f t="shared" si="3"/>
        <v>0</v>
      </c>
      <c r="J37" s="16">
        <f t="shared" si="1"/>
        <v>99449.889942608163</v>
      </c>
      <c r="K37" s="16">
        <f t="shared" si="4"/>
        <v>5399684.7092051255</v>
      </c>
      <c r="L37" s="23">
        <f t="shared" si="5"/>
        <v>54.295532275814942</v>
      </c>
    </row>
    <row r="38" spans="1:12" x14ac:dyDescent="0.25">
      <c r="A38" s="19">
        <v>29</v>
      </c>
      <c r="B38" s="11">
        <v>1</v>
      </c>
      <c r="C38" s="61">
        <v>809</v>
      </c>
      <c r="D38" s="62">
        <v>718</v>
      </c>
      <c r="E38" s="20">
        <v>0.55889999999999995</v>
      </c>
      <c r="F38" s="21">
        <f t="shared" si="2"/>
        <v>1.3097576948264572E-3</v>
      </c>
      <c r="G38" s="21">
        <f t="shared" si="0"/>
        <v>1.3090014400324841E-3</v>
      </c>
      <c r="H38" s="16">
        <f t="shared" si="6"/>
        <v>99449.889942608163</v>
      </c>
      <c r="I38" s="16">
        <f t="shared" si="3"/>
        <v>130.18004914594616</v>
      </c>
      <c r="J38" s="16">
        <f t="shared" si="1"/>
        <v>99392.467522929888</v>
      </c>
      <c r="K38" s="16">
        <f t="shared" si="4"/>
        <v>5300234.8192625176</v>
      </c>
      <c r="L38" s="23">
        <f t="shared" si="5"/>
        <v>53.295532275814949</v>
      </c>
    </row>
    <row r="39" spans="1:12" x14ac:dyDescent="0.25">
      <c r="A39" s="19">
        <v>30</v>
      </c>
      <c r="B39" s="11">
        <v>0</v>
      </c>
      <c r="C39" s="61">
        <v>796</v>
      </c>
      <c r="D39" s="62">
        <v>841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99319.709893462219</v>
      </c>
      <c r="I39" s="16">
        <f t="shared" si="3"/>
        <v>0</v>
      </c>
      <c r="J39" s="16">
        <f t="shared" si="1"/>
        <v>99319.709893462219</v>
      </c>
      <c r="K39" s="16">
        <f t="shared" si="4"/>
        <v>5200842.3517395882</v>
      </c>
      <c r="L39" s="23">
        <f t="shared" si="5"/>
        <v>52.364655085263564</v>
      </c>
    </row>
    <row r="40" spans="1:12" x14ac:dyDescent="0.25">
      <c r="A40" s="19">
        <v>31</v>
      </c>
      <c r="B40" s="11">
        <v>0</v>
      </c>
      <c r="C40" s="61">
        <v>893</v>
      </c>
      <c r="D40" s="62">
        <v>801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99319.709893462219</v>
      </c>
      <c r="I40" s="16">
        <f t="shared" si="3"/>
        <v>0</v>
      </c>
      <c r="J40" s="16">
        <f t="shared" si="1"/>
        <v>99319.709893462219</v>
      </c>
      <c r="K40" s="16">
        <f t="shared" si="4"/>
        <v>5101522.6418461259</v>
      </c>
      <c r="L40" s="23">
        <f t="shared" si="5"/>
        <v>51.364655085263564</v>
      </c>
    </row>
    <row r="41" spans="1:12" x14ac:dyDescent="0.25">
      <c r="A41" s="19">
        <v>32</v>
      </c>
      <c r="B41" s="11">
        <v>1</v>
      </c>
      <c r="C41" s="61">
        <v>1008</v>
      </c>
      <c r="D41" s="62">
        <v>888</v>
      </c>
      <c r="E41" s="20">
        <v>0.63009999999999999</v>
      </c>
      <c r="F41" s="21">
        <f t="shared" si="2"/>
        <v>1.0548523206751054E-3</v>
      </c>
      <c r="G41" s="21">
        <f t="shared" si="0"/>
        <v>1.0544408885182878E-3</v>
      </c>
      <c r="H41" s="16">
        <f t="shared" si="6"/>
        <v>99319.709893462219</v>
      </c>
      <c r="I41" s="16">
        <f t="shared" si="3"/>
        <v>104.72676314744089</v>
      </c>
      <c r="J41" s="16">
        <f t="shared" si="1"/>
        <v>99280.971463773982</v>
      </c>
      <c r="K41" s="16">
        <f t="shared" si="4"/>
        <v>5002202.9319526637</v>
      </c>
      <c r="L41" s="23">
        <f t="shared" si="5"/>
        <v>50.364655085263564</v>
      </c>
    </row>
    <row r="42" spans="1:12" x14ac:dyDescent="0.25">
      <c r="A42" s="19">
        <v>33</v>
      </c>
      <c r="B42" s="11">
        <v>0</v>
      </c>
      <c r="C42" s="61">
        <v>1027</v>
      </c>
      <c r="D42" s="62">
        <v>1037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99214.98313031478</v>
      </c>
      <c r="I42" s="16">
        <f t="shared" si="3"/>
        <v>0</v>
      </c>
      <c r="J42" s="16">
        <f t="shared" si="1"/>
        <v>99214.98313031478</v>
      </c>
      <c r="K42" s="16">
        <f t="shared" si="4"/>
        <v>4902921.9604888894</v>
      </c>
      <c r="L42" s="23">
        <f t="shared" si="5"/>
        <v>49.417152589232458</v>
      </c>
    </row>
    <row r="43" spans="1:12" x14ac:dyDescent="0.25">
      <c r="A43" s="19">
        <v>34</v>
      </c>
      <c r="B43" s="11">
        <v>0</v>
      </c>
      <c r="C43" s="61">
        <v>1199</v>
      </c>
      <c r="D43" s="62">
        <v>1045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99214.98313031478</v>
      </c>
      <c r="I43" s="16">
        <f t="shared" si="3"/>
        <v>0</v>
      </c>
      <c r="J43" s="16">
        <f t="shared" si="1"/>
        <v>99214.98313031478</v>
      </c>
      <c r="K43" s="16">
        <f t="shared" si="4"/>
        <v>4803706.977358575</v>
      </c>
      <c r="L43" s="23">
        <f t="shared" si="5"/>
        <v>48.417152589232458</v>
      </c>
    </row>
    <row r="44" spans="1:12" x14ac:dyDescent="0.25">
      <c r="A44" s="19">
        <v>35</v>
      </c>
      <c r="B44" s="11">
        <v>1</v>
      </c>
      <c r="C44" s="61">
        <v>1344</v>
      </c>
      <c r="D44" s="62">
        <v>1209</v>
      </c>
      <c r="E44" s="20">
        <v>0.20269999999999999</v>
      </c>
      <c r="F44" s="21">
        <f t="shared" si="2"/>
        <v>7.833920877399138E-4</v>
      </c>
      <c r="G44" s="21">
        <f t="shared" si="0"/>
        <v>7.829030876366842E-4</v>
      </c>
      <c r="H44" s="16">
        <f t="shared" si="6"/>
        <v>99214.98313031478</v>
      </c>
      <c r="I44" s="16">
        <f t="shared" si="3"/>
        <v>77.675716632544976</v>
      </c>
      <c r="J44" s="16">
        <f t="shared" si="1"/>
        <v>99153.052281443655</v>
      </c>
      <c r="K44" s="16">
        <f t="shared" si="4"/>
        <v>4704491.9942282606</v>
      </c>
      <c r="L44" s="23">
        <f t="shared" si="5"/>
        <v>47.417152589232465</v>
      </c>
    </row>
    <row r="45" spans="1:12" x14ac:dyDescent="0.25">
      <c r="A45" s="19">
        <v>36</v>
      </c>
      <c r="B45" s="11">
        <v>2</v>
      </c>
      <c r="C45" s="61">
        <v>1466</v>
      </c>
      <c r="D45" s="62">
        <v>1353</v>
      </c>
      <c r="E45" s="20">
        <v>0.45069999999999999</v>
      </c>
      <c r="F45" s="21">
        <f t="shared" si="2"/>
        <v>1.4189428875487761E-3</v>
      </c>
      <c r="G45" s="21">
        <f t="shared" si="0"/>
        <v>1.4178377888649542E-3</v>
      </c>
      <c r="H45" s="16">
        <f t="shared" si="6"/>
        <v>99137.30741368224</v>
      </c>
      <c r="I45" s="16">
        <f t="shared" si="3"/>
        <v>140.56062073744044</v>
      </c>
      <c r="J45" s="16">
        <f t="shared" si="1"/>
        <v>99060.097464711173</v>
      </c>
      <c r="K45" s="16">
        <f t="shared" si="4"/>
        <v>4605338.9419468166</v>
      </c>
      <c r="L45" s="23">
        <f t="shared" si="5"/>
        <v>46.454145892116692</v>
      </c>
    </row>
    <row r="46" spans="1:12" x14ac:dyDescent="0.25">
      <c r="A46" s="19">
        <v>37</v>
      </c>
      <c r="B46" s="11">
        <v>0</v>
      </c>
      <c r="C46" s="61">
        <v>1525</v>
      </c>
      <c r="D46" s="62">
        <v>1472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98996.746792944803</v>
      </c>
      <c r="I46" s="16">
        <f t="shared" si="3"/>
        <v>0</v>
      </c>
      <c r="J46" s="16">
        <f t="shared" si="1"/>
        <v>98996.746792944803</v>
      </c>
      <c r="K46" s="16">
        <f t="shared" si="4"/>
        <v>4506278.8444821052</v>
      </c>
      <c r="L46" s="23">
        <f t="shared" si="5"/>
        <v>45.519463926497977</v>
      </c>
    </row>
    <row r="47" spans="1:12" x14ac:dyDescent="0.25">
      <c r="A47" s="19">
        <v>38</v>
      </c>
      <c r="B47" s="11">
        <v>2</v>
      </c>
      <c r="C47" s="61">
        <v>1660</v>
      </c>
      <c r="D47" s="62">
        <v>1513</v>
      </c>
      <c r="E47" s="20">
        <v>0.54110000000000003</v>
      </c>
      <c r="F47" s="21">
        <f t="shared" si="2"/>
        <v>1.2606366214938543E-3</v>
      </c>
      <c r="G47" s="21">
        <f t="shared" si="0"/>
        <v>1.2599077571134704E-3</v>
      </c>
      <c r="H47" s="16">
        <f t="shared" si="6"/>
        <v>98996.746792944803</v>
      </c>
      <c r="I47" s="16">
        <f t="shared" si="3"/>
        <v>124.72676921342924</v>
      </c>
      <c r="J47" s="16">
        <f t="shared" si="1"/>
        <v>98939.509678552757</v>
      </c>
      <c r="K47" s="16">
        <f t="shared" si="4"/>
        <v>4407282.0976891601</v>
      </c>
      <c r="L47" s="23">
        <f t="shared" si="5"/>
        <v>44.519463926497977</v>
      </c>
    </row>
    <row r="48" spans="1:12" x14ac:dyDescent="0.25">
      <c r="A48" s="19">
        <v>39</v>
      </c>
      <c r="B48" s="11">
        <v>3</v>
      </c>
      <c r="C48" s="61">
        <v>1666</v>
      </c>
      <c r="D48" s="62">
        <v>1632</v>
      </c>
      <c r="E48" s="20">
        <v>0.73329999999999995</v>
      </c>
      <c r="F48" s="21">
        <f t="shared" si="2"/>
        <v>1.8192844147968466E-3</v>
      </c>
      <c r="G48" s="21">
        <f t="shared" si="0"/>
        <v>1.8184021203538538E-3</v>
      </c>
      <c r="H48" s="16">
        <f t="shared" si="6"/>
        <v>98872.020023731369</v>
      </c>
      <c r="I48" s="16">
        <f t="shared" si="3"/>
        <v>179.78909085482181</v>
      </c>
      <c r="J48" s="16">
        <f t="shared" si="1"/>
        <v>98824.070273200385</v>
      </c>
      <c r="K48" s="16">
        <f t="shared" si="4"/>
        <v>4308342.5880106073</v>
      </c>
      <c r="L48" s="23">
        <f t="shared" si="5"/>
        <v>43.574942506247112</v>
      </c>
    </row>
    <row r="49" spans="1:12" x14ac:dyDescent="0.25">
      <c r="A49" s="19">
        <v>40</v>
      </c>
      <c r="B49" s="11">
        <v>0</v>
      </c>
      <c r="C49" s="61">
        <v>1642</v>
      </c>
      <c r="D49" s="62">
        <v>1662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98692.23093287654</v>
      </c>
      <c r="I49" s="16">
        <f t="shared" si="3"/>
        <v>0</v>
      </c>
      <c r="J49" s="16">
        <f t="shared" si="1"/>
        <v>98692.23093287654</v>
      </c>
      <c r="K49" s="16">
        <f t="shared" si="4"/>
        <v>4209518.5177374072</v>
      </c>
      <c r="L49" s="23">
        <f t="shared" si="5"/>
        <v>42.652987757470221</v>
      </c>
    </row>
    <row r="50" spans="1:12" x14ac:dyDescent="0.25">
      <c r="A50" s="19">
        <v>41</v>
      </c>
      <c r="B50" s="11">
        <v>1</v>
      </c>
      <c r="C50" s="61">
        <v>1546</v>
      </c>
      <c r="D50" s="62">
        <v>1647</v>
      </c>
      <c r="E50" s="20">
        <v>0.35620000000000002</v>
      </c>
      <c r="F50" s="21">
        <f t="shared" si="2"/>
        <v>6.2637018477920453E-4</v>
      </c>
      <c r="G50" s="21">
        <f t="shared" si="0"/>
        <v>6.2611769835627833E-4</v>
      </c>
      <c r="H50" s="16">
        <f t="shared" si="6"/>
        <v>98692.23093287654</v>
      </c>
      <c r="I50" s="16">
        <f t="shared" si="3"/>
        <v>61.792952477338957</v>
      </c>
      <c r="J50" s="16">
        <f t="shared" si="1"/>
        <v>98652.448630071638</v>
      </c>
      <c r="K50" s="16">
        <f t="shared" si="4"/>
        <v>4110826.2868045303</v>
      </c>
      <c r="L50" s="23">
        <f t="shared" si="5"/>
        <v>41.652987757470221</v>
      </c>
    </row>
    <row r="51" spans="1:12" x14ac:dyDescent="0.25">
      <c r="A51" s="19">
        <v>42</v>
      </c>
      <c r="B51" s="11">
        <v>0</v>
      </c>
      <c r="C51" s="61">
        <v>1396</v>
      </c>
      <c r="D51" s="62">
        <v>1560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98630.437980399205</v>
      </c>
      <c r="I51" s="16">
        <f t="shared" si="3"/>
        <v>0</v>
      </c>
      <c r="J51" s="16">
        <f t="shared" si="1"/>
        <v>98630.437980399205</v>
      </c>
      <c r="K51" s="16">
        <f t="shared" si="4"/>
        <v>4012173.8381744586</v>
      </c>
      <c r="L51" s="23">
        <f t="shared" si="5"/>
        <v>40.678860606619189</v>
      </c>
    </row>
    <row r="52" spans="1:12" x14ac:dyDescent="0.25">
      <c r="A52" s="19">
        <v>43</v>
      </c>
      <c r="B52" s="11">
        <v>0</v>
      </c>
      <c r="C52" s="61">
        <v>1277</v>
      </c>
      <c r="D52" s="62">
        <v>1384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98630.437980399205</v>
      </c>
      <c r="I52" s="16">
        <f t="shared" si="3"/>
        <v>0</v>
      </c>
      <c r="J52" s="16">
        <f t="shared" si="1"/>
        <v>98630.437980399205</v>
      </c>
      <c r="K52" s="16">
        <f t="shared" si="4"/>
        <v>3913543.4001940596</v>
      </c>
      <c r="L52" s="23">
        <f t="shared" si="5"/>
        <v>39.678860606619196</v>
      </c>
    </row>
    <row r="53" spans="1:12" x14ac:dyDescent="0.25">
      <c r="A53" s="19">
        <v>44</v>
      </c>
      <c r="B53" s="11">
        <v>0</v>
      </c>
      <c r="C53" s="61">
        <v>1203</v>
      </c>
      <c r="D53" s="62">
        <v>1302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98630.437980399205</v>
      </c>
      <c r="I53" s="16">
        <f t="shared" si="3"/>
        <v>0</v>
      </c>
      <c r="J53" s="16">
        <f t="shared" si="1"/>
        <v>98630.437980399205</v>
      </c>
      <c r="K53" s="16">
        <f t="shared" si="4"/>
        <v>3814912.9622136606</v>
      </c>
      <c r="L53" s="23">
        <f t="shared" si="5"/>
        <v>38.678860606619196</v>
      </c>
    </row>
    <row r="54" spans="1:12" x14ac:dyDescent="0.25">
      <c r="A54" s="19">
        <v>45</v>
      </c>
      <c r="B54" s="11">
        <v>1</v>
      </c>
      <c r="C54" s="61">
        <v>1058</v>
      </c>
      <c r="D54" s="62">
        <v>1208</v>
      </c>
      <c r="E54" s="20">
        <v>0.3836</v>
      </c>
      <c r="F54" s="21">
        <f t="shared" si="2"/>
        <v>8.8261253309797002E-4</v>
      </c>
      <c r="G54" s="21">
        <f t="shared" si="0"/>
        <v>8.8213261558319031E-4</v>
      </c>
      <c r="H54" s="16">
        <f t="shared" si="6"/>
        <v>98630.437980399205</v>
      </c>
      <c r="I54" s="16">
        <f t="shared" si="3"/>
        <v>87.005126231765189</v>
      </c>
      <c r="J54" s="16">
        <f t="shared" si="1"/>
        <v>98576.808020589931</v>
      </c>
      <c r="K54" s="16">
        <f t="shared" si="4"/>
        <v>3716282.5242332616</v>
      </c>
      <c r="L54" s="23">
        <f t="shared" si="5"/>
        <v>37.678860606619196</v>
      </c>
    </row>
    <row r="55" spans="1:12" x14ac:dyDescent="0.25">
      <c r="A55" s="19">
        <v>46</v>
      </c>
      <c r="B55" s="11">
        <v>4</v>
      </c>
      <c r="C55" s="61">
        <v>985</v>
      </c>
      <c r="D55" s="62">
        <v>1071</v>
      </c>
      <c r="E55" s="20">
        <v>0.46100000000000002</v>
      </c>
      <c r="F55" s="21">
        <f t="shared" si="2"/>
        <v>3.8910505836575876E-3</v>
      </c>
      <c r="G55" s="21">
        <f t="shared" si="0"/>
        <v>3.8829070548538282E-3</v>
      </c>
      <c r="H55" s="16">
        <f t="shared" si="6"/>
        <v>98543.432854167433</v>
      </c>
      <c r="I55" s="16">
        <f t="shared" si="3"/>
        <v>382.63499063896126</v>
      </c>
      <c r="J55" s="16">
        <f t="shared" si="1"/>
        <v>98337.192594213033</v>
      </c>
      <c r="K55" s="16">
        <f t="shared" si="4"/>
        <v>3617705.7162126717</v>
      </c>
      <c r="L55" s="23">
        <f t="shared" si="5"/>
        <v>36.711789019634075</v>
      </c>
    </row>
    <row r="56" spans="1:12" x14ac:dyDescent="0.25">
      <c r="A56" s="19">
        <v>47</v>
      </c>
      <c r="B56" s="11">
        <v>5</v>
      </c>
      <c r="C56" s="61">
        <v>931</v>
      </c>
      <c r="D56" s="62">
        <v>1002</v>
      </c>
      <c r="E56" s="20">
        <v>0.4592</v>
      </c>
      <c r="F56" s="21">
        <f t="shared" si="2"/>
        <v>5.1733057423693739E-3</v>
      </c>
      <c r="G56" s="21">
        <f t="shared" si="0"/>
        <v>5.1588726418793154E-3</v>
      </c>
      <c r="H56" s="16">
        <f t="shared" si="6"/>
        <v>98160.797863528467</v>
      </c>
      <c r="I56" s="16">
        <f t="shared" si="3"/>
        <v>506.39905460320256</v>
      </c>
      <c r="J56" s="16">
        <f t="shared" si="1"/>
        <v>97886.937254799064</v>
      </c>
      <c r="K56" s="16">
        <f t="shared" si="4"/>
        <v>3519368.5236184588</v>
      </c>
      <c r="L56" s="23">
        <f t="shared" si="5"/>
        <v>35.853096146502253</v>
      </c>
    </row>
    <row r="57" spans="1:12" x14ac:dyDescent="0.25">
      <c r="A57" s="19">
        <v>48</v>
      </c>
      <c r="B57" s="11">
        <v>3</v>
      </c>
      <c r="C57" s="61">
        <v>906</v>
      </c>
      <c r="D57" s="62">
        <v>934</v>
      </c>
      <c r="E57" s="20">
        <v>0.40550000000000003</v>
      </c>
      <c r="F57" s="21">
        <f t="shared" si="2"/>
        <v>3.2608695652173911E-3</v>
      </c>
      <c r="G57" s="21">
        <f t="shared" si="0"/>
        <v>3.2545603170375686E-3</v>
      </c>
      <c r="H57" s="16">
        <f t="shared" si="6"/>
        <v>97654.398808925267</v>
      </c>
      <c r="I57" s="16">
        <f t="shared" si="3"/>
        <v>317.82213114768899</v>
      </c>
      <c r="J57" s="16">
        <f t="shared" si="1"/>
        <v>97465.453551957966</v>
      </c>
      <c r="K57" s="16">
        <f t="shared" si="4"/>
        <v>3421481.5863636597</v>
      </c>
      <c r="L57" s="23">
        <f t="shared" si="5"/>
        <v>35.036635605716803</v>
      </c>
    </row>
    <row r="58" spans="1:12" x14ac:dyDescent="0.25">
      <c r="A58" s="19">
        <v>49</v>
      </c>
      <c r="B58" s="11">
        <v>0</v>
      </c>
      <c r="C58" s="61">
        <v>872</v>
      </c>
      <c r="D58" s="62">
        <v>903</v>
      </c>
      <c r="E58" s="20">
        <v>0</v>
      </c>
      <c r="F58" s="21">
        <f t="shared" si="2"/>
        <v>0</v>
      </c>
      <c r="G58" s="21">
        <f t="shared" si="0"/>
        <v>0</v>
      </c>
      <c r="H58" s="16">
        <f t="shared" si="6"/>
        <v>97336.576677777572</v>
      </c>
      <c r="I58" s="16">
        <f t="shared" si="3"/>
        <v>0</v>
      </c>
      <c r="J58" s="16">
        <f t="shared" si="1"/>
        <v>97336.576677777572</v>
      </c>
      <c r="K58" s="16">
        <f t="shared" si="4"/>
        <v>3324016.1328117019</v>
      </c>
      <c r="L58" s="23">
        <f t="shared" si="5"/>
        <v>34.149712741752829</v>
      </c>
    </row>
    <row r="59" spans="1:12" x14ac:dyDescent="0.25">
      <c r="A59" s="19">
        <v>50</v>
      </c>
      <c r="B59" s="11">
        <v>1</v>
      </c>
      <c r="C59" s="61">
        <v>825</v>
      </c>
      <c r="D59" s="62">
        <v>875</v>
      </c>
      <c r="E59" s="20">
        <v>0.35339999999999999</v>
      </c>
      <c r="F59" s="21">
        <f t="shared" si="2"/>
        <v>1.176470588235294E-3</v>
      </c>
      <c r="G59" s="21">
        <f t="shared" si="0"/>
        <v>1.175576320413201E-3</v>
      </c>
      <c r="H59" s="16">
        <f t="shared" si="6"/>
        <v>97336.576677777572</v>
      </c>
      <c r="I59" s="16">
        <f t="shared" si="3"/>
        <v>114.42657465247915</v>
      </c>
      <c r="J59" s="16">
        <f t="shared" si="1"/>
        <v>97262.588454607278</v>
      </c>
      <c r="K59" s="16">
        <f t="shared" si="4"/>
        <v>3226679.5561339245</v>
      </c>
      <c r="L59" s="23">
        <f t="shared" si="5"/>
        <v>33.149712741752829</v>
      </c>
    </row>
    <row r="60" spans="1:12" x14ac:dyDescent="0.25">
      <c r="A60" s="19">
        <v>51</v>
      </c>
      <c r="B60" s="11">
        <v>1</v>
      </c>
      <c r="C60" s="61">
        <v>728</v>
      </c>
      <c r="D60" s="62">
        <v>843</v>
      </c>
      <c r="E60" s="20">
        <v>0.90139999999999998</v>
      </c>
      <c r="F60" s="21">
        <f t="shared" si="2"/>
        <v>1.273074474856779E-3</v>
      </c>
      <c r="G60" s="21">
        <f t="shared" si="0"/>
        <v>1.2729146920577505E-3</v>
      </c>
      <c r="H60" s="16">
        <f t="shared" si="6"/>
        <v>97222.150103125095</v>
      </c>
      <c r="I60" s="16">
        <f t="shared" si="3"/>
        <v>123.75550325971187</v>
      </c>
      <c r="J60" s="16">
        <f t="shared" si="1"/>
        <v>97209.947810503683</v>
      </c>
      <c r="K60" s="16">
        <f t="shared" si="4"/>
        <v>3129416.9676793171</v>
      </c>
      <c r="L60" s="23">
        <f t="shared" si="5"/>
        <v>32.188312687591193</v>
      </c>
    </row>
    <row r="61" spans="1:12" x14ac:dyDescent="0.25">
      <c r="A61" s="19">
        <v>52</v>
      </c>
      <c r="B61" s="11">
        <v>0</v>
      </c>
      <c r="C61" s="61">
        <v>742</v>
      </c>
      <c r="D61" s="62">
        <v>718</v>
      </c>
      <c r="E61" s="20">
        <v>0</v>
      </c>
      <c r="F61" s="21">
        <f t="shared" si="2"/>
        <v>0</v>
      </c>
      <c r="G61" s="21">
        <f t="shared" si="0"/>
        <v>0</v>
      </c>
      <c r="H61" s="16">
        <f t="shared" si="6"/>
        <v>97098.39459986538</v>
      </c>
      <c r="I61" s="16">
        <f t="shared" si="3"/>
        <v>0</v>
      </c>
      <c r="J61" s="16">
        <f t="shared" si="1"/>
        <v>97098.39459986538</v>
      </c>
      <c r="K61" s="16">
        <f t="shared" si="4"/>
        <v>3032207.0198688135</v>
      </c>
      <c r="L61" s="23">
        <f t="shared" si="5"/>
        <v>31.228189017586676</v>
      </c>
    </row>
    <row r="62" spans="1:12" x14ac:dyDescent="0.25">
      <c r="A62" s="19">
        <v>53</v>
      </c>
      <c r="B62" s="11">
        <v>1</v>
      </c>
      <c r="C62" s="61">
        <v>728</v>
      </c>
      <c r="D62" s="62">
        <v>728</v>
      </c>
      <c r="E62" s="20">
        <v>0.58899999999999997</v>
      </c>
      <c r="F62" s="21">
        <f t="shared" si="2"/>
        <v>1.3736263736263737E-3</v>
      </c>
      <c r="G62" s="21">
        <f t="shared" si="0"/>
        <v>1.3728513160839141E-3</v>
      </c>
      <c r="H62" s="16">
        <f t="shared" si="6"/>
        <v>97098.39459986538</v>
      </c>
      <c r="I62" s="16">
        <f t="shared" si="3"/>
        <v>133.30165881606041</v>
      </c>
      <c r="J62" s="16">
        <f t="shared" si="1"/>
        <v>97043.607618091992</v>
      </c>
      <c r="K62" s="16">
        <f t="shared" si="4"/>
        <v>2935108.6252689483</v>
      </c>
      <c r="L62" s="23">
        <f t="shared" si="5"/>
        <v>30.228189017586679</v>
      </c>
    </row>
    <row r="63" spans="1:12" x14ac:dyDescent="0.25">
      <c r="A63" s="19">
        <v>54</v>
      </c>
      <c r="B63" s="11">
        <v>3</v>
      </c>
      <c r="C63" s="61">
        <v>624</v>
      </c>
      <c r="D63" s="62">
        <v>727</v>
      </c>
      <c r="E63" s="20">
        <v>0.85209999999999997</v>
      </c>
      <c r="F63" s="21">
        <f t="shared" si="2"/>
        <v>4.4411547002220575E-3</v>
      </c>
      <c r="G63" s="21">
        <f t="shared" si="0"/>
        <v>4.4382394569251844E-3</v>
      </c>
      <c r="H63" s="16">
        <f t="shared" si="6"/>
        <v>96965.092941049326</v>
      </c>
      <c r="I63" s="16">
        <f t="shared" si="3"/>
        <v>430.35430143538281</v>
      </c>
      <c r="J63" s="16">
        <f t="shared" si="1"/>
        <v>96901.443539867032</v>
      </c>
      <c r="K63" s="16">
        <f t="shared" si="4"/>
        <v>2838065.0176508562</v>
      </c>
      <c r="L63" s="23">
        <f t="shared" si="5"/>
        <v>29.268935155626362</v>
      </c>
    </row>
    <row r="64" spans="1:12" x14ac:dyDescent="0.25">
      <c r="A64" s="19">
        <v>55</v>
      </c>
      <c r="B64" s="11">
        <v>2</v>
      </c>
      <c r="C64" s="61">
        <v>591</v>
      </c>
      <c r="D64" s="62">
        <v>635</v>
      </c>
      <c r="E64" s="20">
        <v>0.4274</v>
      </c>
      <c r="F64" s="21">
        <f t="shared" si="2"/>
        <v>3.2626427406199023E-3</v>
      </c>
      <c r="G64" s="21">
        <f t="shared" si="0"/>
        <v>3.2565588723969508E-3</v>
      </c>
      <c r="H64" s="16">
        <f t="shared" si="6"/>
        <v>96534.738639613948</v>
      </c>
      <c r="I64" s="16">
        <f t="shared" si="3"/>
        <v>314.37105961135558</v>
      </c>
      <c r="J64" s="16">
        <f t="shared" si="1"/>
        <v>96354.729770880484</v>
      </c>
      <c r="K64" s="16">
        <f t="shared" si="4"/>
        <v>2741163.574110989</v>
      </c>
      <c r="L64" s="23">
        <f t="shared" si="5"/>
        <v>28.395618124003771</v>
      </c>
    </row>
    <row r="65" spans="1:12" x14ac:dyDescent="0.25">
      <c r="A65" s="19">
        <v>56</v>
      </c>
      <c r="B65" s="11">
        <v>1</v>
      </c>
      <c r="C65" s="61">
        <v>615</v>
      </c>
      <c r="D65" s="62">
        <v>601</v>
      </c>
      <c r="E65" s="20">
        <v>0.31230000000000002</v>
      </c>
      <c r="F65" s="21">
        <f t="shared" si="2"/>
        <v>1.6447368421052631E-3</v>
      </c>
      <c r="G65" s="21">
        <f t="shared" si="0"/>
        <v>1.642878605892644E-3</v>
      </c>
      <c r="H65" s="16">
        <f t="shared" si="6"/>
        <v>96220.367580002596</v>
      </c>
      <c r="I65" s="16">
        <f t="shared" si="3"/>
        <v>158.07838334831243</v>
      </c>
      <c r="J65" s="16">
        <f t="shared" si="1"/>
        <v>96111.657075773954</v>
      </c>
      <c r="K65" s="16">
        <f t="shared" si="4"/>
        <v>2644808.8443401083</v>
      </c>
      <c r="L65" s="23">
        <f t="shared" si="5"/>
        <v>27.486995849824385</v>
      </c>
    </row>
    <row r="66" spans="1:12" x14ac:dyDescent="0.25">
      <c r="A66" s="19">
        <v>57</v>
      </c>
      <c r="B66" s="11">
        <v>3</v>
      </c>
      <c r="C66" s="61">
        <v>585</v>
      </c>
      <c r="D66" s="62">
        <v>620</v>
      </c>
      <c r="E66" s="20">
        <v>0.5726</v>
      </c>
      <c r="F66" s="21">
        <f t="shared" si="2"/>
        <v>4.9792531120331947E-3</v>
      </c>
      <c r="G66" s="21">
        <f t="shared" si="0"/>
        <v>4.9686791031600458E-3</v>
      </c>
      <c r="H66" s="16">
        <f t="shared" si="6"/>
        <v>96062.289196654281</v>
      </c>
      <c r="I66" s="16">
        <f t="shared" si="3"/>
        <v>477.30268893313314</v>
      </c>
      <c r="J66" s="16">
        <f t="shared" si="1"/>
        <v>95858.290027404262</v>
      </c>
      <c r="K66" s="16">
        <f t="shared" si="4"/>
        <v>2548697.1872643344</v>
      </c>
      <c r="L66" s="23">
        <f t="shared" si="5"/>
        <v>26.531714042820273</v>
      </c>
    </row>
    <row r="67" spans="1:12" x14ac:dyDescent="0.25">
      <c r="A67" s="19">
        <v>58</v>
      </c>
      <c r="B67" s="11">
        <v>2</v>
      </c>
      <c r="C67" s="61">
        <v>593</v>
      </c>
      <c r="D67" s="62">
        <v>581</v>
      </c>
      <c r="E67" s="20">
        <v>0.4904</v>
      </c>
      <c r="F67" s="21">
        <f t="shared" si="2"/>
        <v>3.4071550255536627E-3</v>
      </c>
      <c r="G67" s="21">
        <f t="shared" si="0"/>
        <v>3.4012494830100784E-3</v>
      </c>
      <c r="H67" s="16">
        <f t="shared" si="6"/>
        <v>95584.986507721143</v>
      </c>
      <c r="I67" s="16">
        <f t="shared" si="3"/>
        <v>325.10838594291187</v>
      </c>
      <c r="J67" s="16">
        <f t="shared" si="1"/>
        <v>95419.311274244639</v>
      </c>
      <c r="K67" s="16">
        <f t="shared" si="4"/>
        <v>2452838.8972369302</v>
      </c>
      <c r="L67" s="23">
        <f t="shared" si="5"/>
        <v>25.661340623182443</v>
      </c>
    </row>
    <row r="68" spans="1:12" x14ac:dyDescent="0.25">
      <c r="A68" s="19">
        <v>59</v>
      </c>
      <c r="B68" s="11">
        <v>6</v>
      </c>
      <c r="C68" s="61">
        <v>601</v>
      </c>
      <c r="D68" s="62">
        <v>582</v>
      </c>
      <c r="E68" s="20">
        <v>0.45839999999999997</v>
      </c>
      <c r="F68" s="21">
        <f t="shared" si="2"/>
        <v>1.0143702451394759E-2</v>
      </c>
      <c r="G68" s="21">
        <f t="shared" si="0"/>
        <v>1.008827916824156E-2</v>
      </c>
      <c r="H68" s="16">
        <f t="shared" si="6"/>
        <v>95259.878121778238</v>
      </c>
      <c r="I68" s="16">
        <f t="shared" si="3"/>
        <v>961.00824402516537</v>
      </c>
      <c r="J68" s="16">
        <f t="shared" si="1"/>
        <v>94739.396056814207</v>
      </c>
      <c r="K68" s="16">
        <f t="shared" si="4"/>
        <v>2357419.5859626858</v>
      </c>
      <c r="L68" s="23">
        <f t="shared" si="5"/>
        <v>24.747245455731214</v>
      </c>
    </row>
    <row r="69" spans="1:12" x14ac:dyDescent="0.25">
      <c r="A69" s="19">
        <v>60</v>
      </c>
      <c r="B69" s="11">
        <v>5</v>
      </c>
      <c r="C69" s="61">
        <v>598</v>
      </c>
      <c r="D69" s="62">
        <v>598</v>
      </c>
      <c r="E69" s="20">
        <v>0.58189999999999997</v>
      </c>
      <c r="F69" s="21">
        <f t="shared" si="2"/>
        <v>8.3612040133779261E-3</v>
      </c>
      <c r="G69" s="21">
        <f t="shared" si="0"/>
        <v>8.3320765784494176E-3</v>
      </c>
      <c r="H69" s="16">
        <f t="shared" si="6"/>
        <v>94298.869877753066</v>
      </c>
      <c r="I69" s="16">
        <f t="shared" si="3"/>
        <v>785.70540508267561</v>
      </c>
      <c r="J69" s="16">
        <f t="shared" si="1"/>
        <v>93970.366447888009</v>
      </c>
      <c r="K69" s="16">
        <f t="shared" si="4"/>
        <v>2262680.1899058716</v>
      </c>
      <c r="L69" s="23">
        <f t="shared" si="5"/>
        <v>23.994775259121973</v>
      </c>
    </row>
    <row r="70" spans="1:12" x14ac:dyDescent="0.25">
      <c r="A70" s="19">
        <v>61</v>
      </c>
      <c r="B70" s="11">
        <v>4</v>
      </c>
      <c r="C70" s="61">
        <v>599</v>
      </c>
      <c r="D70" s="62">
        <v>601</v>
      </c>
      <c r="E70" s="20">
        <v>0.69379999999999997</v>
      </c>
      <c r="F70" s="21">
        <f t="shared" si="2"/>
        <v>6.6666666666666671E-3</v>
      </c>
      <c r="G70" s="21">
        <f t="shared" si="0"/>
        <v>6.6530855014630139E-3</v>
      </c>
      <c r="H70" s="16">
        <f t="shared" si="6"/>
        <v>93513.164472670396</v>
      </c>
      <c r="I70" s="16">
        <f t="shared" si="3"/>
        <v>622.15107874904959</v>
      </c>
      <c r="J70" s="16">
        <f t="shared" si="1"/>
        <v>93322.66181235743</v>
      </c>
      <c r="K70" s="16">
        <f t="shared" si="4"/>
        <v>2168709.8234579838</v>
      </c>
      <c r="L70" s="23">
        <f t="shared" si="5"/>
        <v>23.191492189228587</v>
      </c>
    </row>
    <row r="71" spans="1:12" x14ac:dyDescent="0.25">
      <c r="A71" s="19">
        <v>62</v>
      </c>
      <c r="B71" s="11">
        <v>3</v>
      </c>
      <c r="C71" s="61">
        <v>537</v>
      </c>
      <c r="D71" s="62">
        <v>601</v>
      </c>
      <c r="E71" s="20">
        <v>0.65939999999999999</v>
      </c>
      <c r="F71" s="21">
        <f t="shared" si="2"/>
        <v>5.272407732864675E-3</v>
      </c>
      <c r="G71" s="21">
        <f t="shared" si="0"/>
        <v>5.2629566097296635E-3</v>
      </c>
      <c r="H71" s="16">
        <f t="shared" si="6"/>
        <v>92891.013393921341</v>
      </c>
      <c r="I71" s="16">
        <f t="shared" si="3"/>
        <v>488.88137292602505</v>
      </c>
      <c r="J71" s="16">
        <f t="shared" si="1"/>
        <v>92724.500398302727</v>
      </c>
      <c r="K71" s="16">
        <f t="shared" si="4"/>
        <v>2075387.1616456264</v>
      </c>
      <c r="L71" s="23">
        <f t="shared" si="5"/>
        <v>22.342173756298333</v>
      </c>
    </row>
    <row r="72" spans="1:12" x14ac:dyDescent="0.25">
      <c r="A72" s="19">
        <v>63</v>
      </c>
      <c r="B72" s="11">
        <v>4</v>
      </c>
      <c r="C72" s="61">
        <v>641</v>
      </c>
      <c r="D72" s="62">
        <v>534</v>
      </c>
      <c r="E72" s="20">
        <v>0.81989999999999996</v>
      </c>
      <c r="F72" s="21">
        <f t="shared" si="2"/>
        <v>6.8085106382978723E-3</v>
      </c>
      <c r="G72" s="21">
        <f t="shared" si="0"/>
        <v>6.8001721803596068E-3</v>
      </c>
      <c r="H72" s="16">
        <f t="shared" si="6"/>
        <v>92402.132020995312</v>
      </c>
      <c r="I72" s="16">
        <f t="shared" si="3"/>
        <v>628.35040757508796</v>
      </c>
      <c r="J72" s="16">
        <f t="shared" si="1"/>
        <v>92288.96611259105</v>
      </c>
      <c r="K72" s="16">
        <f t="shared" si="4"/>
        <v>1982662.6612473237</v>
      </c>
      <c r="L72" s="23">
        <f t="shared" si="5"/>
        <v>21.456893016243711</v>
      </c>
    </row>
    <row r="73" spans="1:12" x14ac:dyDescent="0.25">
      <c r="A73" s="19">
        <v>64</v>
      </c>
      <c r="B73" s="11">
        <v>6</v>
      </c>
      <c r="C73" s="61">
        <v>656</v>
      </c>
      <c r="D73" s="62">
        <v>633</v>
      </c>
      <c r="E73" s="20">
        <v>0.61280000000000001</v>
      </c>
      <c r="F73" s="21">
        <f t="shared" si="2"/>
        <v>9.3095422808378587E-3</v>
      </c>
      <c r="G73" s="21">
        <f t="shared" ref="G73:G103" si="7">F73/((1+(1-E73)*F73))</f>
        <v>9.2761051242441529E-3</v>
      </c>
      <c r="H73" s="16">
        <f t="shared" si="6"/>
        <v>91773.781613420229</v>
      </c>
      <c r="I73" s="16">
        <f t="shared" si="3"/>
        <v>851.30324589551117</v>
      </c>
      <c r="J73" s="16">
        <f t="shared" ref="J73:J103" si="8">H74+I73*E73</f>
        <v>91444.156996609483</v>
      </c>
      <c r="K73" s="16">
        <f t="shared" si="4"/>
        <v>1890373.6951347326</v>
      </c>
      <c r="L73" s="23">
        <f t="shared" si="5"/>
        <v>20.598188958776657</v>
      </c>
    </row>
    <row r="74" spans="1:12" x14ac:dyDescent="0.25">
      <c r="A74" s="19">
        <v>65</v>
      </c>
      <c r="B74" s="11">
        <v>4</v>
      </c>
      <c r="C74" s="61">
        <v>608</v>
      </c>
      <c r="D74" s="62">
        <v>642</v>
      </c>
      <c r="E74" s="20">
        <v>0.1918</v>
      </c>
      <c r="F74" s="21">
        <f t="shared" ref="F74:F103" si="9">B74/((C74+D74)/2)</f>
        <v>6.4000000000000003E-3</v>
      </c>
      <c r="G74" s="21">
        <f t="shared" si="7"/>
        <v>6.3670664759942503E-3</v>
      </c>
      <c r="H74" s="16">
        <f t="shared" si="6"/>
        <v>90922.478367524716</v>
      </c>
      <c r="I74" s="16">
        <f t="shared" ref="I74:I103" si="10">H74*G74</f>
        <v>578.90946392817909</v>
      </c>
      <c r="J74" s="16">
        <f t="shared" si="8"/>
        <v>90454.603738777965</v>
      </c>
      <c r="K74" s="16">
        <f t="shared" ref="K74:K97" si="11">K75+J74</f>
        <v>1798929.5381381232</v>
      </c>
      <c r="L74" s="23">
        <f t="shared" ref="L74:L103" si="12">K74/H74</f>
        <v>19.7853112941613</v>
      </c>
    </row>
    <row r="75" spans="1:12" x14ac:dyDescent="0.25">
      <c r="A75" s="19">
        <v>66</v>
      </c>
      <c r="B75" s="11">
        <v>5</v>
      </c>
      <c r="C75" s="61">
        <v>534</v>
      </c>
      <c r="D75" s="62">
        <v>604</v>
      </c>
      <c r="E75" s="20">
        <v>0.4647</v>
      </c>
      <c r="F75" s="21">
        <f t="shared" si="9"/>
        <v>8.7873462214411256E-3</v>
      </c>
      <c r="G75" s="21">
        <f t="shared" si="7"/>
        <v>8.7462052402014091E-3</v>
      </c>
      <c r="H75" s="16">
        <f t="shared" ref="H75:H104" si="13">H74-I74</f>
        <v>90343.568903596533</v>
      </c>
      <c r="I75" s="16">
        <f t="shared" si="10"/>
        <v>790.16339576313305</v>
      </c>
      <c r="J75" s="16">
        <f t="shared" si="8"/>
        <v>89920.594437844527</v>
      </c>
      <c r="K75" s="16">
        <f t="shared" si="11"/>
        <v>1708474.9343993452</v>
      </c>
      <c r="L75" s="23">
        <f t="shared" si="12"/>
        <v>18.910863884759944</v>
      </c>
    </row>
    <row r="76" spans="1:12" x14ac:dyDescent="0.25">
      <c r="A76" s="19">
        <v>67</v>
      </c>
      <c r="B76" s="11">
        <v>3</v>
      </c>
      <c r="C76" s="61">
        <v>508</v>
      </c>
      <c r="D76" s="62">
        <v>528</v>
      </c>
      <c r="E76" s="20">
        <v>0.51690000000000003</v>
      </c>
      <c r="F76" s="21">
        <f t="shared" si="9"/>
        <v>5.7915057915057912E-3</v>
      </c>
      <c r="G76" s="21">
        <f t="shared" si="7"/>
        <v>5.775347083921376E-3</v>
      </c>
      <c r="H76" s="16">
        <f t="shared" si="13"/>
        <v>89553.405507833406</v>
      </c>
      <c r="I76" s="16">
        <f t="shared" si="10"/>
        <v>517.20199935489416</v>
      </c>
      <c r="J76" s="16">
        <f t="shared" si="8"/>
        <v>89303.545221945067</v>
      </c>
      <c r="K76" s="16">
        <f t="shared" si="11"/>
        <v>1618554.3399615006</v>
      </c>
      <c r="L76" s="23">
        <f t="shared" si="12"/>
        <v>18.07362133001098</v>
      </c>
    </row>
    <row r="77" spans="1:12" x14ac:dyDescent="0.25">
      <c r="A77" s="19">
        <v>68</v>
      </c>
      <c r="B77" s="11">
        <v>7</v>
      </c>
      <c r="C77" s="61">
        <v>512</v>
      </c>
      <c r="D77" s="62">
        <v>504</v>
      </c>
      <c r="E77" s="20">
        <v>0.70760000000000001</v>
      </c>
      <c r="F77" s="21">
        <f t="shared" si="9"/>
        <v>1.3779527559055118E-2</v>
      </c>
      <c r="G77" s="21">
        <f t="shared" si="7"/>
        <v>1.3724230796075969E-2</v>
      </c>
      <c r="H77" s="16">
        <f t="shared" si="13"/>
        <v>89036.203508478517</v>
      </c>
      <c r="I77" s="16">
        <f t="shared" si="10"/>
        <v>1221.9534061567481</v>
      </c>
      <c r="J77" s="16">
        <f t="shared" si="8"/>
        <v>88678.904332518272</v>
      </c>
      <c r="K77" s="16">
        <f t="shared" si="11"/>
        <v>1529250.7947395556</v>
      </c>
      <c r="L77" s="23">
        <f t="shared" si="12"/>
        <v>17.17560648903827</v>
      </c>
    </row>
    <row r="78" spans="1:12" x14ac:dyDescent="0.25">
      <c r="A78" s="19">
        <v>69</v>
      </c>
      <c r="B78" s="11">
        <v>9</v>
      </c>
      <c r="C78" s="61">
        <v>463</v>
      </c>
      <c r="D78" s="62">
        <v>499</v>
      </c>
      <c r="E78" s="20">
        <v>0.4819</v>
      </c>
      <c r="F78" s="21">
        <f t="shared" si="9"/>
        <v>1.8711018711018712E-2</v>
      </c>
      <c r="G78" s="21">
        <f t="shared" si="7"/>
        <v>1.8531372274884491E-2</v>
      </c>
      <c r="H78" s="16">
        <f t="shared" si="13"/>
        <v>87814.250102321763</v>
      </c>
      <c r="I78" s="16">
        <f t="shared" si="10"/>
        <v>1627.318559685938</v>
      </c>
      <c r="J78" s="16">
        <f t="shared" si="8"/>
        <v>86971.136356548479</v>
      </c>
      <c r="K78" s="16">
        <f t="shared" si="11"/>
        <v>1440571.8904070372</v>
      </c>
      <c r="L78" s="23">
        <f t="shared" si="12"/>
        <v>16.404762196664812</v>
      </c>
    </row>
    <row r="79" spans="1:12" x14ac:dyDescent="0.25">
      <c r="A79" s="19">
        <v>70</v>
      </c>
      <c r="B79" s="11">
        <v>5</v>
      </c>
      <c r="C79" s="61">
        <v>373</v>
      </c>
      <c r="D79" s="62">
        <v>455</v>
      </c>
      <c r="E79" s="20">
        <v>0.54300000000000004</v>
      </c>
      <c r="F79" s="21">
        <f t="shared" si="9"/>
        <v>1.2077294685990338E-2</v>
      </c>
      <c r="G79" s="21">
        <f t="shared" si="7"/>
        <v>1.2011002077903359E-2</v>
      </c>
      <c r="H79" s="16">
        <f t="shared" si="13"/>
        <v>86186.931542635823</v>
      </c>
      <c r="I79" s="16">
        <f t="shared" si="10"/>
        <v>1035.1914138467134</v>
      </c>
      <c r="J79" s="16">
        <f t="shared" si="8"/>
        <v>85713.849066507872</v>
      </c>
      <c r="K79" s="16">
        <f t="shared" si="11"/>
        <v>1353600.7540504888</v>
      </c>
      <c r="L79" s="23">
        <f t="shared" si="12"/>
        <v>15.705406026444692</v>
      </c>
    </row>
    <row r="80" spans="1:12" x14ac:dyDescent="0.25">
      <c r="A80" s="19">
        <v>71</v>
      </c>
      <c r="B80" s="11">
        <v>7</v>
      </c>
      <c r="C80" s="61">
        <v>340</v>
      </c>
      <c r="D80" s="62">
        <v>375</v>
      </c>
      <c r="E80" s="20">
        <v>0.66690000000000005</v>
      </c>
      <c r="F80" s="21">
        <f t="shared" si="9"/>
        <v>1.9580419580419582E-2</v>
      </c>
      <c r="G80" s="21">
        <f t="shared" si="7"/>
        <v>1.945353897391475E-2</v>
      </c>
      <c r="H80" s="16">
        <f t="shared" si="13"/>
        <v>85151.740128789112</v>
      </c>
      <c r="I80" s="16">
        <f t="shared" si="10"/>
        <v>1656.5026952920596</v>
      </c>
      <c r="J80" s="16">
        <f t="shared" si="8"/>
        <v>84599.959080987333</v>
      </c>
      <c r="K80" s="16">
        <f t="shared" si="11"/>
        <v>1267886.904983981</v>
      </c>
      <c r="L80" s="23">
        <f t="shared" si="12"/>
        <v>14.889735700836473</v>
      </c>
    </row>
    <row r="81" spans="1:12" x14ac:dyDescent="0.25">
      <c r="A81" s="19">
        <v>72</v>
      </c>
      <c r="B81" s="11">
        <v>6</v>
      </c>
      <c r="C81" s="61">
        <v>315</v>
      </c>
      <c r="D81" s="62">
        <v>333</v>
      </c>
      <c r="E81" s="20">
        <v>0.38400000000000001</v>
      </c>
      <c r="F81" s="21">
        <f t="shared" si="9"/>
        <v>1.8518518518518517E-2</v>
      </c>
      <c r="G81" s="21">
        <f t="shared" si="7"/>
        <v>1.8309652848981985E-2</v>
      </c>
      <c r="H81" s="16">
        <f t="shared" si="13"/>
        <v>83495.237433497052</v>
      </c>
      <c r="I81" s="16">
        <f t="shared" si="10"/>
        <v>1528.7688119506565</v>
      </c>
      <c r="J81" s="16">
        <f t="shared" si="8"/>
        <v>82553.515845335452</v>
      </c>
      <c r="K81" s="16">
        <f t="shared" si="11"/>
        <v>1183286.9459029937</v>
      </c>
      <c r="L81" s="23">
        <f t="shared" si="12"/>
        <v>14.171909467836024</v>
      </c>
    </row>
    <row r="82" spans="1:12" x14ac:dyDescent="0.25">
      <c r="A82" s="19">
        <v>73</v>
      </c>
      <c r="B82" s="11">
        <v>7</v>
      </c>
      <c r="C82" s="61">
        <v>303</v>
      </c>
      <c r="D82" s="62">
        <v>305</v>
      </c>
      <c r="E82" s="20">
        <v>0.47049999999999997</v>
      </c>
      <c r="F82" s="21">
        <f t="shared" si="9"/>
        <v>2.3026315789473683E-2</v>
      </c>
      <c r="G82" s="21">
        <f t="shared" si="7"/>
        <v>2.2748950704648746E-2</v>
      </c>
      <c r="H82" s="16">
        <f t="shared" si="13"/>
        <v>81966.468621546403</v>
      </c>
      <c r="I82" s="16">
        <f t="shared" si="10"/>
        <v>1864.6511541056973</v>
      </c>
      <c r="J82" s="16">
        <f t="shared" si="8"/>
        <v>80979.135835447436</v>
      </c>
      <c r="K82" s="16">
        <f t="shared" si="11"/>
        <v>1100733.4300576581</v>
      </c>
      <c r="L82" s="23">
        <f t="shared" si="12"/>
        <v>13.429069820488886</v>
      </c>
    </row>
    <row r="83" spans="1:12" x14ac:dyDescent="0.25">
      <c r="A83" s="19">
        <v>74</v>
      </c>
      <c r="B83" s="11">
        <v>7</v>
      </c>
      <c r="C83" s="61">
        <v>182</v>
      </c>
      <c r="D83" s="62">
        <v>302</v>
      </c>
      <c r="E83" s="20">
        <v>0.35770000000000002</v>
      </c>
      <c r="F83" s="21">
        <f t="shared" si="9"/>
        <v>2.8925619834710745E-2</v>
      </c>
      <c r="G83" s="21">
        <f t="shared" si="7"/>
        <v>2.8398015222147532E-2</v>
      </c>
      <c r="H83" s="16">
        <f t="shared" si="13"/>
        <v>80101.817467440706</v>
      </c>
      <c r="I83" s="16">
        <f t="shared" si="10"/>
        <v>2274.7326317620641</v>
      </c>
      <c r="J83" s="16">
        <f t="shared" si="8"/>
        <v>78640.756698059937</v>
      </c>
      <c r="K83" s="16">
        <f t="shared" si="11"/>
        <v>1019754.2942222108</v>
      </c>
      <c r="L83" s="23">
        <f t="shared" si="12"/>
        <v>12.730726049214978</v>
      </c>
    </row>
    <row r="84" spans="1:12" x14ac:dyDescent="0.25">
      <c r="A84" s="19">
        <v>75</v>
      </c>
      <c r="B84" s="11">
        <v>1</v>
      </c>
      <c r="C84" s="61">
        <v>196</v>
      </c>
      <c r="D84" s="62">
        <v>186</v>
      </c>
      <c r="E84" s="20">
        <v>0.47399999999999998</v>
      </c>
      <c r="F84" s="21">
        <f t="shared" si="9"/>
        <v>5.235602094240838E-3</v>
      </c>
      <c r="G84" s="21">
        <f t="shared" si="7"/>
        <v>5.2212232281778981E-3</v>
      </c>
      <c r="H84" s="16">
        <f t="shared" si="13"/>
        <v>77827.084835678645</v>
      </c>
      <c r="I84" s="16">
        <f t="shared" si="10"/>
        <v>406.3525831254172</v>
      </c>
      <c r="J84" s="16">
        <f t="shared" si="8"/>
        <v>77613.343376954668</v>
      </c>
      <c r="K84" s="16">
        <f t="shared" si="11"/>
        <v>941113.5375241508</v>
      </c>
      <c r="L84" s="23">
        <f t="shared" si="12"/>
        <v>12.092365267325439</v>
      </c>
    </row>
    <row r="85" spans="1:12" x14ac:dyDescent="0.25">
      <c r="A85" s="19">
        <v>76</v>
      </c>
      <c r="B85" s="11">
        <v>7</v>
      </c>
      <c r="C85" s="61">
        <v>238</v>
      </c>
      <c r="D85" s="62">
        <v>194</v>
      </c>
      <c r="E85" s="20">
        <v>0.43869999999999998</v>
      </c>
      <c r="F85" s="21">
        <f t="shared" si="9"/>
        <v>3.2407407407407406E-2</v>
      </c>
      <c r="G85" s="21">
        <f t="shared" si="7"/>
        <v>3.1828439256105713E-2</v>
      </c>
      <c r="H85" s="16">
        <f t="shared" si="13"/>
        <v>77420.732252553222</v>
      </c>
      <c r="I85" s="16">
        <f t="shared" si="10"/>
        <v>2464.1810736636148</v>
      </c>
      <c r="J85" s="16">
        <f t="shared" si="8"/>
        <v>76037.587415905844</v>
      </c>
      <c r="K85" s="16">
        <f t="shared" si="11"/>
        <v>863500.19414719613</v>
      </c>
      <c r="L85" s="23">
        <f t="shared" si="12"/>
        <v>11.153345738585664</v>
      </c>
    </row>
    <row r="86" spans="1:12" x14ac:dyDescent="0.25">
      <c r="A86" s="19">
        <v>77</v>
      </c>
      <c r="B86" s="11">
        <v>6</v>
      </c>
      <c r="C86" s="61">
        <v>137</v>
      </c>
      <c r="D86" s="62">
        <v>234</v>
      </c>
      <c r="E86" s="20">
        <v>0.64380000000000004</v>
      </c>
      <c r="F86" s="21">
        <f t="shared" si="9"/>
        <v>3.2345013477088951E-2</v>
      </c>
      <c r="G86" s="21">
        <f t="shared" si="7"/>
        <v>3.1976601654682545E-2</v>
      </c>
      <c r="H86" s="16">
        <f t="shared" si="13"/>
        <v>74956.551178889611</v>
      </c>
      <c r="I86" s="16">
        <f t="shared" si="10"/>
        <v>2396.8557784561785</v>
      </c>
      <c r="J86" s="16">
        <f t="shared" si="8"/>
        <v>74102.791150603516</v>
      </c>
      <c r="K86" s="16">
        <f t="shared" si="11"/>
        <v>787462.60673129035</v>
      </c>
      <c r="L86" s="23">
        <f t="shared" si="12"/>
        <v>10.505587494973586</v>
      </c>
    </row>
    <row r="87" spans="1:12" x14ac:dyDescent="0.25">
      <c r="A87" s="19">
        <v>78</v>
      </c>
      <c r="B87" s="11">
        <v>7</v>
      </c>
      <c r="C87" s="61">
        <v>114</v>
      </c>
      <c r="D87" s="62">
        <v>127</v>
      </c>
      <c r="E87" s="20">
        <v>0.35849999999999999</v>
      </c>
      <c r="F87" s="21">
        <f t="shared" si="9"/>
        <v>5.8091286307053944E-2</v>
      </c>
      <c r="G87" s="21">
        <f t="shared" si="7"/>
        <v>5.6004256323480592E-2</v>
      </c>
      <c r="H87" s="16">
        <f t="shared" si="13"/>
        <v>72559.695400433426</v>
      </c>
      <c r="I87" s="16">
        <f t="shared" si="10"/>
        <v>4063.6517799595495</v>
      </c>
      <c r="J87" s="16">
        <f t="shared" si="8"/>
        <v>69952.862783589371</v>
      </c>
      <c r="K87" s="16">
        <f t="shared" si="11"/>
        <v>713359.81558068679</v>
      </c>
      <c r="L87" s="23">
        <f t="shared" si="12"/>
        <v>9.8313507470488304</v>
      </c>
    </row>
    <row r="88" spans="1:12" x14ac:dyDescent="0.25">
      <c r="A88" s="19">
        <v>79</v>
      </c>
      <c r="B88" s="11">
        <v>4</v>
      </c>
      <c r="C88" s="61">
        <v>148</v>
      </c>
      <c r="D88" s="62">
        <v>114</v>
      </c>
      <c r="E88" s="20">
        <v>0.73629999999999995</v>
      </c>
      <c r="F88" s="21">
        <f t="shared" si="9"/>
        <v>3.0534351145038167E-2</v>
      </c>
      <c r="G88" s="21">
        <f t="shared" si="7"/>
        <v>3.0290455174669908E-2</v>
      </c>
      <c r="H88" s="16">
        <f t="shared" si="13"/>
        <v>68496.04362047388</v>
      </c>
      <c r="I88" s="16">
        <f t="shared" si="10"/>
        <v>2074.7763389281986</v>
      </c>
      <c r="J88" s="16">
        <f t="shared" si="8"/>
        <v>67948.925099898508</v>
      </c>
      <c r="K88" s="16">
        <f t="shared" si="11"/>
        <v>643406.95279709739</v>
      </c>
      <c r="L88" s="23">
        <f t="shared" si="12"/>
        <v>9.3933447654599895</v>
      </c>
    </row>
    <row r="89" spans="1:12" x14ac:dyDescent="0.25">
      <c r="A89" s="19">
        <v>80</v>
      </c>
      <c r="B89" s="11">
        <v>9</v>
      </c>
      <c r="C89" s="61">
        <v>121</v>
      </c>
      <c r="D89" s="62">
        <v>138</v>
      </c>
      <c r="E89" s="20">
        <v>0.45910000000000001</v>
      </c>
      <c r="F89" s="21">
        <f t="shared" si="9"/>
        <v>6.9498069498069498E-2</v>
      </c>
      <c r="G89" s="21">
        <f t="shared" si="7"/>
        <v>6.6980183540587393E-2</v>
      </c>
      <c r="H89" s="16">
        <f t="shared" si="13"/>
        <v>66421.267281545675</v>
      </c>
      <c r="I89" s="16">
        <f t="shared" si="10"/>
        <v>4448.9086735163419</v>
      </c>
      <c r="J89" s="16">
        <f t="shared" si="8"/>
        <v>64014.852580040686</v>
      </c>
      <c r="K89" s="16">
        <f t="shared" si="11"/>
        <v>575458.02769719891</v>
      </c>
      <c r="L89" s="23">
        <f t="shared" si="12"/>
        <v>8.6637616421552792</v>
      </c>
    </row>
    <row r="90" spans="1:12" x14ac:dyDescent="0.25">
      <c r="A90" s="19">
        <v>81</v>
      </c>
      <c r="B90" s="11">
        <v>4</v>
      </c>
      <c r="C90" s="61">
        <v>92</v>
      </c>
      <c r="D90" s="62">
        <v>114</v>
      </c>
      <c r="E90" s="20">
        <v>0.41639999999999999</v>
      </c>
      <c r="F90" s="21">
        <f t="shared" si="9"/>
        <v>3.8834951456310676E-2</v>
      </c>
      <c r="G90" s="21">
        <f t="shared" si="7"/>
        <v>3.7974298994440554E-2</v>
      </c>
      <c r="H90" s="16">
        <f t="shared" si="13"/>
        <v>61972.358608029332</v>
      </c>
      <c r="I90" s="16">
        <f t="shared" si="10"/>
        <v>2353.3568751719977</v>
      </c>
      <c r="J90" s="16">
        <f t="shared" si="8"/>
        <v>60598.939535678954</v>
      </c>
      <c r="K90" s="16">
        <f t="shared" si="11"/>
        <v>511443.17511715821</v>
      </c>
      <c r="L90" s="23">
        <f t="shared" si="12"/>
        <v>8.2527627898108431</v>
      </c>
    </row>
    <row r="91" spans="1:12" x14ac:dyDescent="0.25">
      <c r="A91" s="19">
        <v>82</v>
      </c>
      <c r="B91" s="11">
        <v>10</v>
      </c>
      <c r="C91" s="61">
        <v>97</v>
      </c>
      <c r="D91" s="62">
        <v>86</v>
      </c>
      <c r="E91" s="20">
        <v>0.47099999999999997</v>
      </c>
      <c r="F91" s="21">
        <f t="shared" si="9"/>
        <v>0.10928961748633879</v>
      </c>
      <c r="G91" s="21">
        <f t="shared" si="7"/>
        <v>0.10331645831180906</v>
      </c>
      <c r="H91" s="16">
        <f t="shared" si="13"/>
        <v>59619.00173285733</v>
      </c>
      <c r="I91" s="16">
        <f t="shared" si="10"/>
        <v>6159.6241071244267</v>
      </c>
      <c r="J91" s="16">
        <f t="shared" si="8"/>
        <v>56360.560580188503</v>
      </c>
      <c r="K91" s="16">
        <f t="shared" si="11"/>
        <v>450844.23558147927</v>
      </c>
      <c r="L91" s="23">
        <f t="shared" si="12"/>
        <v>7.5620896438628087</v>
      </c>
    </row>
    <row r="92" spans="1:12" x14ac:dyDescent="0.25">
      <c r="A92" s="19">
        <v>83</v>
      </c>
      <c r="B92" s="11">
        <v>8</v>
      </c>
      <c r="C92" s="61">
        <v>108</v>
      </c>
      <c r="D92" s="62">
        <v>89</v>
      </c>
      <c r="E92" s="20">
        <v>0.2432</v>
      </c>
      <c r="F92" s="21">
        <f t="shared" si="9"/>
        <v>8.1218274111675121E-2</v>
      </c>
      <c r="G92" s="21">
        <f t="shared" si="7"/>
        <v>7.6515192091389739E-2</v>
      </c>
      <c r="H92" s="16">
        <f t="shared" si="13"/>
        <v>53459.377625732901</v>
      </c>
      <c r="I92" s="16">
        <f t="shared" si="10"/>
        <v>4090.4545481190958</v>
      </c>
      <c r="J92" s="16">
        <f t="shared" si="8"/>
        <v>50363.721623716374</v>
      </c>
      <c r="K92" s="16">
        <f t="shared" si="11"/>
        <v>394483.67500129074</v>
      </c>
      <c r="L92" s="23">
        <f t="shared" si="12"/>
        <v>7.379129584393147</v>
      </c>
    </row>
    <row r="93" spans="1:12" x14ac:dyDescent="0.25">
      <c r="A93" s="19">
        <v>84</v>
      </c>
      <c r="B93" s="11">
        <v>9</v>
      </c>
      <c r="C93" s="61">
        <v>68</v>
      </c>
      <c r="D93" s="62">
        <v>96</v>
      </c>
      <c r="E93" s="20">
        <v>0.40610000000000002</v>
      </c>
      <c r="F93" s="21">
        <f t="shared" si="9"/>
        <v>0.10975609756097561</v>
      </c>
      <c r="G93" s="21">
        <f t="shared" si="7"/>
        <v>0.10303955230459409</v>
      </c>
      <c r="H93" s="16">
        <f t="shared" si="13"/>
        <v>49368.923077613807</v>
      </c>
      <c r="I93" s="16">
        <f t="shared" si="10"/>
        <v>5086.9517316772699</v>
      </c>
      <c r="J93" s="16">
        <f t="shared" si="8"/>
        <v>46347.782444170676</v>
      </c>
      <c r="K93" s="16">
        <f t="shared" si="11"/>
        <v>344119.95337757439</v>
      </c>
      <c r="L93" s="23">
        <f t="shared" si="12"/>
        <v>6.9703759354154231</v>
      </c>
    </row>
    <row r="94" spans="1:12" x14ac:dyDescent="0.25">
      <c r="A94" s="19">
        <v>85</v>
      </c>
      <c r="B94" s="11">
        <v>3</v>
      </c>
      <c r="C94" s="61">
        <v>63</v>
      </c>
      <c r="D94" s="62">
        <v>64</v>
      </c>
      <c r="E94" s="20">
        <v>0.70230000000000004</v>
      </c>
      <c r="F94" s="21">
        <f t="shared" si="9"/>
        <v>4.7244094488188976E-2</v>
      </c>
      <c r="G94" s="21">
        <f t="shared" si="7"/>
        <v>4.6588842593383445E-2</v>
      </c>
      <c r="H94" s="16">
        <f t="shared" si="13"/>
        <v>44281.971345936538</v>
      </c>
      <c r="I94" s="16">
        <f t="shared" si="10"/>
        <v>2063.0457927605535</v>
      </c>
      <c r="J94" s="16">
        <f t="shared" si="8"/>
        <v>43667.802613431719</v>
      </c>
      <c r="K94" s="16">
        <f t="shared" si="11"/>
        <v>297772.17093340372</v>
      </c>
      <c r="L94" s="23">
        <f t="shared" si="12"/>
        <v>6.7244560682985108</v>
      </c>
    </row>
    <row r="95" spans="1:12" x14ac:dyDescent="0.25">
      <c r="A95" s="19">
        <v>86</v>
      </c>
      <c r="B95" s="11">
        <v>8</v>
      </c>
      <c r="C95" s="61">
        <v>66</v>
      </c>
      <c r="D95" s="62">
        <v>59</v>
      </c>
      <c r="E95" s="20">
        <v>0.46510000000000001</v>
      </c>
      <c r="F95" s="21">
        <f t="shared" si="9"/>
        <v>0.128</v>
      </c>
      <c r="G95" s="21">
        <f t="shared" si="7"/>
        <v>0.11979778134508949</v>
      </c>
      <c r="H95" s="16">
        <f t="shared" si="13"/>
        <v>42218.925553175985</v>
      </c>
      <c r="I95" s="16">
        <f t="shared" si="10"/>
        <v>5057.7336120439877</v>
      </c>
      <c r="J95" s="16">
        <f t="shared" si="8"/>
        <v>39513.543844093656</v>
      </c>
      <c r="K95" s="16">
        <f t="shared" si="11"/>
        <v>254104.36831997198</v>
      </c>
      <c r="L95" s="23">
        <f t="shared" si="12"/>
        <v>6.0187312914896429</v>
      </c>
    </row>
    <row r="96" spans="1:12" x14ac:dyDescent="0.25">
      <c r="A96" s="19">
        <v>87</v>
      </c>
      <c r="B96" s="11">
        <v>5</v>
      </c>
      <c r="C96" s="61">
        <v>48</v>
      </c>
      <c r="D96" s="62">
        <v>59</v>
      </c>
      <c r="E96" s="20">
        <v>0.43009999999999998</v>
      </c>
      <c r="F96" s="21">
        <f t="shared" si="9"/>
        <v>9.3457943925233641E-2</v>
      </c>
      <c r="G96" s="21">
        <f t="shared" si="7"/>
        <v>8.8731931960354574E-2</v>
      </c>
      <c r="H96" s="16">
        <f t="shared" si="13"/>
        <v>37161.191941131998</v>
      </c>
      <c r="I96" s="16">
        <f t="shared" si="10"/>
        <v>3297.384354886201</v>
      </c>
      <c r="J96" s="16">
        <f t="shared" si="8"/>
        <v>35282.012597282352</v>
      </c>
      <c r="K96" s="16">
        <f t="shared" si="11"/>
        <v>214590.82447587833</v>
      </c>
      <c r="L96" s="23">
        <f t="shared" si="12"/>
        <v>5.7745947658465093</v>
      </c>
    </row>
    <row r="97" spans="1:12" x14ac:dyDescent="0.25">
      <c r="A97" s="19">
        <v>88</v>
      </c>
      <c r="B97" s="11">
        <v>4</v>
      </c>
      <c r="C97" s="61">
        <v>42</v>
      </c>
      <c r="D97" s="62">
        <v>48</v>
      </c>
      <c r="E97" s="20">
        <v>0.46229999999999999</v>
      </c>
      <c r="F97" s="21">
        <f t="shared" si="9"/>
        <v>8.8888888888888892E-2</v>
      </c>
      <c r="G97" s="21">
        <f t="shared" si="7"/>
        <v>8.483419157257141E-2</v>
      </c>
      <c r="H97" s="16">
        <f t="shared" si="13"/>
        <v>33863.807586245799</v>
      </c>
      <c r="I97" s="16">
        <f t="shared" si="10"/>
        <v>2872.808740148273</v>
      </c>
      <c r="J97" s="16">
        <f t="shared" si="8"/>
        <v>32319.098326668071</v>
      </c>
      <c r="K97" s="16">
        <f t="shared" si="11"/>
        <v>179308.81187859597</v>
      </c>
      <c r="L97" s="23">
        <f t="shared" si="12"/>
        <v>5.2949985444467398</v>
      </c>
    </row>
    <row r="98" spans="1:12" x14ac:dyDescent="0.25">
      <c r="A98" s="19">
        <v>89</v>
      </c>
      <c r="B98" s="11">
        <v>6</v>
      </c>
      <c r="C98" s="61">
        <v>26</v>
      </c>
      <c r="D98" s="62">
        <v>36</v>
      </c>
      <c r="E98" s="20">
        <v>0.45390000000000003</v>
      </c>
      <c r="F98" s="21">
        <f t="shared" si="9"/>
        <v>0.19354838709677419</v>
      </c>
      <c r="G98" s="21">
        <f t="shared" si="7"/>
        <v>0.1750465332034099</v>
      </c>
      <c r="H98" s="16">
        <f t="shared" si="13"/>
        <v>30990.998846097526</v>
      </c>
      <c r="I98" s="16">
        <f t="shared" si="10"/>
        <v>5424.8669085202482</v>
      </c>
      <c r="J98" s="16">
        <f t="shared" si="8"/>
        <v>28028.479027354617</v>
      </c>
      <c r="K98" s="16">
        <f>K99+J98</f>
        <v>146989.71355192788</v>
      </c>
      <c r="L98" s="23">
        <f t="shared" si="12"/>
        <v>4.7429808339474429</v>
      </c>
    </row>
    <row r="99" spans="1:12" x14ac:dyDescent="0.25">
      <c r="A99" s="19">
        <v>90</v>
      </c>
      <c r="B99" s="11">
        <v>4</v>
      </c>
      <c r="C99" s="61">
        <v>17</v>
      </c>
      <c r="D99" s="62">
        <v>22</v>
      </c>
      <c r="E99" s="24">
        <v>0.45069999999999999</v>
      </c>
      <c r="F99" s="25">
        <f t="shared" si="9"/>
        <v>0.20512820512820512</v>
      </c>
      <c r="G99" s="25">
        <f t="shared" si="7"/>
        <v>0.18435558505244914</v>
      </c>
      <c r="H99" s="26">
        <f t="shared" si="13"/>
        <v>25566.131937577276</v>
      </c>
      <c r="I99" s="26">
        <f t="shared" si="10"/>
        <v>4713.2592108801637</v>
      </c>
      <c r="J99" s="26">
        <f t="shared" si="8"/>
        <v>22977.138653040802</v>
      </c>
      <c r="K99" s="26">
        <f t="shared" ref="K99:K102" si="14">K100+J99</f>
        <v>118961.23452457327</v>
      </c>
      <c r="L99" s="27">
        <f t="shared" si="12"/>
        <v>4.6530791132202225</v>
      </c>
    </row>
    <row r="100" spans="1:12" x14ac:dyDescent="0.25">
      <c r="A100" s="19">
        <v>91</v>
      </c>
      <c r="B100" s="11">
        <v>1</v>
      </c>
      <c r="C100" s="61">
        <v>22</v>
      </c>
      <c r="D100" s="62">
        <v>18</v>
      </c>
      <c r="E100" s="24">
        <v>0.65749999999999997</v>
      </c>
      <c r="F100" s="25">
        <f t="shared" si="9"/>
        <v>0.05</v>
      </c>
      <c r="G100" s="25">
        <f t="shared" si="7"/>
        <v>4.9158166400393263E-2</v>
      </c>
      <c r="H100" s="26">
        <f t="shared" si="13"/>
        <v>20852.872726697111</v>
      </c>
      <c r="I100" s="26">
        <f t="shared" si="10"/>
        <v>1025.0889874251989</v>
      </c>
      <c r="J100" s="26">
        <f t="shared" si="8"/>
        <v>20501.779748503981</v>
      </c>
      <c r="K100" s="26">
        <f t="shared" si="14"/>
        <v>95984.095871532467</v>
      </c>
      <c r="L100" s="27">
        <f t="shared" si="12"/>
        <v>4.6029195655449335</v>
      </c>
    </row>
    <row r="101" spans="1:12" x14ac:dyDescent="0.25">
      <c r="A101" s="19">
        <v>92</v>
      </c>
      <c r="B101" s="11">
        <v>5</v>
      </c>
      <c r="C101" s="61">
        <v>15</v>
      </c>
      <c r="D101" s="62">
        <v>21</v>
      </c>
      <c r="E101" s="24">
        <v>0.58579999999999999</v>
      </c>
      <c r="F101" s="25">
        <f t="shared" si="9"/>
        <v>0.27777777777777779</v>
      </c>
      <c r="G101" s="25">
        <f t="shared" si="7"/>
        <v>0.24911563947984658</v>
      </c>
      <c r="H101" s="26">
        <f t="shared" si="13"/>
        <v>19827.783739271912</v>
      </c>
      <c r="I101" s="26">
        <f t="shared" si="10"/>
        <v>4939.4110256768263</v>
      </c>
      <c r="J101" s="26">
        <f t="shared" si="8"/>
        <v>17781.879692436571</v>
      </c>
      <c r="K101" s="26">
        <f t="shared" si="14"/>
        <v>75482.31612302849</v>
      </c>
      <c r="L101" s="27">
        <f t="shared" si="12"/>
        <v>3.8068962782524398</v>
      </c>
    </row>
    <row r="102" spans="1:12" x14ac:dyDescent="0.25">
      <c r="A102" s="19">
        <v>93</v>
      </c>
      <c r="B102" s="11">
        <v>6</v>
      </c>
      <c r="C102" s="61">
        <v>15</v>
      </c>
      <c r="D102" s="62">
        <v>11</v>
      </c>
      <c r="E102" s="24">
        <v>0.57489999999999997</v>
      </c>
      <c r="F102" s="25">
        <f t="shared" si="9"/>
        <v>0.46153846153846156</v>
      </c>
      <c r="G102" s="25">
        <f t="shared" si="7"/>
        <v>0.38583720242305769</v>
      </c>
      <c r="H102" s="26">
        <f t="shared" si="13"/>
        <v>14888.372713595087</v>
      </c>
      <c r="I102" s="26">
        <f t="shared" si="10"/>
        <v>5744.4880764453164</v>
      </c>
      <c r="J102" s="26">
        <f t="shared" si="8"/>
        <v>12446.390832298184</v>
      </c>
      <c r="K102" s="26">
        <f t="shared" si="14"/>
        <v>57700.436430591915</v>
      </c>
      <c r="L102" s="27">
        <f t="shared" si="12"/>
        <v>3.8755368058393418</v>
      </c>
    </row>
    <row r="103" spans="1:12" x14ac:dyDescent="0.25">
      <c r="A103" s="19">
        <v>94</v>
      </c>
      <c r="B103" s="11">
        <v>1</v>
      </c>
      <c r="C103" s="61">
        <v>10</v>
      </c>
      <c r="D103" s="62">
        <v>12</v>
      </c>
      <c r="E103" s="24">
        <v>0.46029999999999999</v>
      </c>
      <c r="F103" s="25">
        <f t="shared" si="9"/>
        <v>9.0909090909090912E-2</v>
      </c>
      <c r="G103" s="25">
        <f t="shared" si="7"/>
        <v>8.6657365442775816E-2</v>
      </c>
      <c r="H103" s="26">
        <f t="shared" si="13"/>
        <v>9143.8846371497712</v>
      </c>
      <c r="I103" s="26">
        <f t="shared" si="10"/>
        <v>792.3849525680713</v>
      </c>
      <c r="J103" s="26">
        <f t="shared" si="8"/>
        <v>8716.2344782487835</v>
      </c>
      <c r="K103" s="26">
        <f>K104+J103</f>
        <v>45254.045598293727</v>
      </c>
      <c r="L103" s="27">
        <f t="shared" si="12"/>
        <v>4.9491050460583903</v>
      </c>
    </row>
    <row r="104" spans="1:12" x14ac:dyDescent="0.25">
      <c r="A104" s="19" t="s">
        <v>26</v>
      </c>
      <c r="B104" s="11">
        <v>4</v>
      </c>
      <c r="C104" s="11">
        <v>14</v>
      </c>
      <c r="D104" s="11">
        <v>21</v>
      </c>
      <c r="E104" s="24"/>
      <c r="F104" s="25">
        <f>B104/((C104+D104)/2)</f>
        <v>0.22857142857142856</v>
      </c>
      <c r="G104" s="25">
        <v>1</v>
      </c>
      <c r="H104" s="26">
        <f t="shared" si="13"/>
        <v>8351.4996845817004</v>
      </c>
      <c r="I104" s="26">
        <f>H104*G104</f>
        <v>8351.4996845817004</v>
      </c>
      <c r="J104" s="26">
        <f>H104/F104</f>
        <v>36537.811120044942</v>
      </c>
      <c r="K104" s="26">
        <f>J104</f>
        <v>36537.811120044942</v>
      </c>
      <c r="L104" s="27">
        <f>K104/H104</f>
        <v>4.375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79" t="s">
        <v>2</v>
      </c>
      <c r="D6" s="79"/>
      <c r="E6" s="56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0">
        <v>2</v>
      </c>
      <c r="C9" s="61">
        <v>945</v>
      </c>
      <c r="D9" s="61">
        <v>867</v>
      </c>
      <c r="E9" s="20">
        <v>0.1216</v>
      </c>
      <c r="F9" s="21">
        <f>B9/((C9+D9)/2)</f>
        <v>2.2075055187637969E-3</v>
      </c>
      <c r="G9" s="21">
        <f t="shared" ref="G9:G72" si="0">F9/((1+(1-E9)*F9))</f>
        <v>2.2032332889161503E-3</v>
      </c>
      <c r="H9" s="16">
        <v>100000</v>
      </c>
      <c r="I9" s="16">
        <f>H9*G9</f>
        <v>220.32332889161503</v>
      </c>
      <c r="J9" s="16">
        <f t="shared" ref="J9:J72" si="1">H10+I9*E9</f>
        <v>99806.467987901618</v>
      </c>
      <c r="K9" s="16">
        <f>K10+J9</f>
        <v>8051838.2987209763</v>
      </c>
      <c r="L9" s="22">
        <f>K9/H9</f>
        <v>80.518382987209762</v>
      </c>
    </row>
    <row r="10" spans="1:13" x14ac:dyDescent="0.25">
      <c r="A10" s="19">
        <v>1</v>
      </c>
      <c r="B10" s="60">
        <v>1</v>
      </c>
      <c r="C10" s="61">
        <v>986</v>
      </c>
      <c r="D10" s="61">
        <v>942</v>
      </c>
      <c r="E10" s="20">
        <v>0.36609999999999998</v>
      </c>
      <c r="F10" s="21">
        <f t="shared" ref="F10:F73" si="2">B10/((C10+D10)/2)</f>
        <v>1.037344398340249E-3</v>
      </c>
      <c r="G10" s="21">
        <f t="shared" si="0"/>
        <v>1.0366627173272679E-3</v>
      </c>
      <c r="H10" s="16">
        <f>H9-I9</f>
        <v>99779.676671108391</v>
      </c>
      <c r="I10" s="16">
        <f t="shared" ref="I10:I73" si="3">H10*G10</f>
        <v>103.43787075190743</v>
      </c>
      <c r="J10" s="16">
        <f t="shared" si="1"/>
        <v>99714.107404838753</v>
      </c>
      <c r="K10" s="16">
        <f t="shared" ref="K10:K73" si="4">K11+J10</f>
        <v>7952031.8307330748</v>
      </c>
      <c r="L10" s="23">
        <f t="shared" ref="L10:L73" si="5">K10/H10</f>
        <v>79.695906982585143</v>
      </c>
    </row>
    <row r="11" spans="1:13" x14ac:dyDescent="0.25">
      <c r="A11" s="19">
        <v>2</v>
      </c>
      <c r="B11" s="60">
        <v>0</v>
      </c>
      <c r="C11" s="61">
        <v>936</v>
      </c>
      <c r="D11" s="61">
        <v>964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99676.238800356485</v>
      </c>
      <c r="I11" s="16">
        <f t="shared" si="3"/>
        <v>0</v>
      </c>
      <c r="J11" s="16">
        <f t="shared" si="1"/>
        <v>99676.238800356485</v>
      </c>
      <c r="K11" s="16">
        <f t="shared" si="4"/>
        <v>7852317.7233282365</v>
      </c>
      <c r="L11" s="23">
        <f t="shared" si="5"/>
        <v>78.778230577658533</v>
      </c>
    </row>
    <row r="12" spans="1:13" x14ac:dyDescent="0.25">
      <c r="A12" s="19">
        <v>3</v>
      </c>
      <c r="B12" s="60">
        <v>0</v>
      </c>
      <c r="C12" s="61">
        <v>986</v>
      </c>
      <c r="D12" s="61">
        <v>939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99676.238800356485</v>
      </c>
      <c r="I12" s="16">
        <f t="shared" si="3"/>
        <v>0</v>
      </c>
      <c r="J12" s="16">
        <f t="shared" si="1"/>
        <v>99676.238800356485</v>
      </c>
      <c r="K12" s="16">
        <f t="shared" si="4"/>
        <v>7752641.4845278803</v>
      </c>
      <c r="L12" s="23">
        <f t="shared" si="5"/>
        <v>77.778230577658533</v>
      </c>
    </row>
    <row r="13" spans="1:13" x14ac:dyDescent="0.25">
      <c r="A13" s="19">
        <v>4</v>
      </c>
      <c r="B13" s="60">
        <v>0</v>
      </c>
      <c r="C13" s="61">
        <v>1093</v>
      </c>
      <c r="D13" s="61">
        <v>979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99676.238800356485</v>
      </c>
      <c r="I13" s="16">
        <f t="shared" si="3"/>
        <v>0</v>
      </c>
      <c r="J13" s="16">
        <f t="shared" si="1"/>
        <v>99676.238800356485</v>
      </c>
      <c r="K13" s="16">
        <f t="shared" si="4"/>
        <v>7652965.2457275242</v>
      </c>
      <c r="L13" s="23">
        <f t="shared" si="5"/>
        <v>76.778230577658533</v>
      </c>
    </row>
    <row r="14" spans="1:13" x14ac:dyDescent="0.25">
      <c r="A14" s="19">
        <v>5</v>
      </c>
      <c r="B14" s="60">
        <v>0</v>
      </c>
      <c r="C14" s="61">
        <v>1084</v>
      </c>
      <c r="D14" s="61">
        <v>1085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99676.238800356485</v>
      </c>
      <c r="I14" s="16">
        <f t="shared" si="3"/>
        <v>0</v>
      </c>
      <c r="J14" s="16">
        <f t="shared" si="1"/>
        <v>99676.238800356485</v>
      </c>
      <c r="K14" s="16">
        <f t="shared" si="4"/>
        <v>7553289.006927168</v>
      </c>
      <c r="L14" s="23">
        <f t="shared" si="5"/>
        <v>75.778230577658533</v>
      </c>
    </row>
    <row r="15" spans="1:13" x14ac:dyDescent="0.25">
      <c r="A15" s="19">
        <v>6</v>
      </c>
      <c r="B15" s="60">
        <v>1</v>
      </c>
      <c r="C15" s="61">
        <v>1039</v>
      </c>
      <c r="D15" s="61">
        <v>1092</v>
      </c>
      <c r="E15" s="20">
        <v>4.6399999999999997E-2</v>
      </c>
      <c r="F15" s="21">
        <f t="shared" si="2"/>
        <v>9.3852651337400278E-4</v>
      </c>
      <c r="G15" s="21">
        <f t="shared" si="0"/>
        <v>9.3768730303878198E-4</v>
      </c>
      <c r="H15" s="16">
        <f t="shared" si="6"/>
        <v>99676.238800356485</v>
      </c>
      <c r="I15" s="16">
        <f t="shared" si="3"/>
        <v>93.465143537755864</v>
      </c>
      <c r="J15" s="16">
        <f t="shared" si="1"/>
        <v>99587.110439478871</v>
      </c>
      <c r="K15" s="16">
        <f t="shared" si="4"/>
        <v>7453612.7681268118</v>
      </c>
      <c r="L15" s="23">
        <f t="shared" si="5"/>
        <v>74.778230577658533</v>
      </c>
    </row>
    <row r="16" spans="1:13" x14ac:dyDescent="0.25">
      <c r="A16" s="19">
        <v>7</v>
      </c>
      <c r="B16" s="60">
        <v>0</v>
      </c>
      <c r="C16" s="61">
        <v>1013</v>
      </c>
      <c r="D16" s="61">
        <v>1024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99582.773656818725</v>
      </c>
      <c r="I16" s="16">
        <f t="shared" si="3"/>
        <v>0</v>
      </c>
      <c r="J16" s="16">
        <f t="shared" si="1"/>
        <v>99582.773656818725</v>
      </c>
      <c r="K16" s="16">
        <f t="shared" si="4"/>
        <v>7354025.6576873334</v>
      </c>
      <c r="L16" s="23">
        <f t="shared" si="5"/>
        <v>73.848371436516842</v>
      </c>
    </row>
    <row r="17" spans="1:12" x14ac:dyDescent="0.25">
      <c r="A17" s="19">
        <v>8</v>
      </c>
      <c r="B17" s="60">
        <v>0</v>
      </c>
      <c r="C17" s="61">
        <v>878</v>
      </c>
      <c r="D17" s="61">
        <v>1012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99582.773656818725</v>
      </c>
      <c r="I17" s="16">
        <f t="shared" si="3"/>
        <v>0</v>
      </c>
      <c r="J17" s="16">
        <f t="shared" si="1"/>
        <v>99582.773656818725</v>
      </c>
      <c r="K17" s="16">
        <f t="shared" si="4"/>
        <v>7254442.8840305144</v>
      </c>
      <c r="L17" s="23">
        <f t="shared" si="5"/>
        <v>72.848371436516842</v>
      </c>
    </row>
    <row r="18" spans="1:12" x14ac:dyDescent="0.25">
      <c r="A18" s="19">
        <v>9</v>
      </c>
      <c r="B18" s="60">
        <v>0</v>
      </c>
      <c r="C18" s="61">
        <v>782</v>
      </c>
      <c r="D18" s="61">
        <v>873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99582.773656818725</v>
      </c>
      <c r="I18" s="16">
        <f t="shared" si="3"/>
        <v>0</v>
      </c>
      <c r="J18" s="16">
        <f t="shared" si="1"/>
        <v>99582.773656818725</v>
      </c>
      <c r="K18" s="16">
        <f t="shared" si="4"/>
        <v>7154860.1103736954</v>
      </c>
      <c r="L18" s="23">
        <f t="shared" si="5"/>
        <v>71.848371436516828</v>
      </c>
    </row>
    <row r="19" spans="1:12" x14ac:dyDescent="0.25">
      <c r="A19" s="19">
        <v>10</v>
      </c>
      <c r="B19" s="60">
        <v>0</v>
      </c>
      <c r="C19" s="61">
        <v>686</v>
      </c>
      <c r="D19" s="61">
        <v>785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99582.773656818725</v>
      </c>
      <c r="I19" s="16">
        <f t="shared" si="3"/>
        <v>0</v>
      </c>
      <c r="J19" s="16">
        <f t="shared" si="1"/>
        <v>99582.773656818725</v>
      </c>
      <c r="K19" s="16">
        <f t="shared" si="4"/>
        <v>7055277.3367168764</v>
      </c>
      <c r="L19" s="23">
        <f t="shared" si="5"/>
        <v>70.848371436516828</v>
      </c>
    </row>
    <row r="20" spans="1:12" x14ac:dyDescent="0.25">
      <c r="A20" s="19">
        <v>11</v>
      </c>
      <c r="B20" s="60">
        <v>0</v>
      </c>
      <c r="C20" s="61">
        <v>753</v>
      </c>
      <c r="D20" s="61">
        <v>678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99582.773656818725</v>
      </c>
      <c r="I20" s="16">
        <f t="shared" si="3"/>
        <v>0</v>
      </c>
      <c r="J20" s="16">
        <f t="shared" si="1"/>
        <v>99582.773656818725</v>
      </c>
      <c r="K20" s="16">
        <f t="shared" si="4"/>
        <v>6955694.5630600573</v>
      </c>
      <c r="L20" s="23">
        <f t="shared" si="5"/>
        <v>69.848371436516828</v>
      </c>
    </row>
    <row r="21" spans="1:12" x14ac:dyDescent="0.25">
      <c r="A21" s="19">
        <v>12</v>
      </c>
      <c r="B21" s="60">
        <v>0</v>
      </c>
      <c r="C21" s="61">
        <v>708</v>
      </c>
      <c r="D21" s="61">
        <v>745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99582.773656818725</v>
      </c>
      <c r="I21" s="16">
        <f t="shared" si="3"/>
        <v>0</v>
      </c>
      <c r="J21" s="16">
        <f t="shared" si="1"/>
        <v>99582.773656818725</v>
      </c>
      <c r="K21" s="16">
        <f t="shared" si="4"/>
        <v>6856111.7894032383</v>
      </c>
      <c r="L21" s="23">
        <f t="shared" si="5"/>
        <v>68.848371436516828</v>
      </c>
    </row>
    <row r="22" spans="1:12" x14ac:dyDescent="0.25">
      <c r="A22" s="19">
        <v>13</v>
      </c>
      <c r="B22" s="60">
        <v>0</v>
      </c>
      <c r="C22" s="61">
        <v>638</v>
      </c>
      <c r="D22" s="61">
        <v>711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99582.773656818725</v>
      </c>
      <c r="I22" s="16">
        <f t="shared" si="3"/>
        <v>0</v>
      </c>
      <c r="J22" s="16">
        <f t="shared" si="1"/>
        <v>99582.773656818725</v>
      </c>
      <c r="K22" s="16">
        <f t="shared" si="4"/>
        <v>6756529.0157464193</v>
      </c>
      <c r="L22" s="23">
        <f t="shared" si="5"/>
        <v>67.848371436516828</v>
      </c>
    </row>
    <row r="23" spans="1:12" x14ac:dyDescent="0.25">
      <c r="A23" s="19">
        <v>14</v>
      </c>
      <c r="B23" s="60">
        <v>0</v>
      </c>
      <c r="C23" s="61">
        <v>618</v>
      </c>
      <c r="D23" s="61">
        <v>645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99582.773656818725</v>
      </c>
      <c r="I23" s="16">
        <f t="shared" si="3"/>
        <v>0</v>
      </c>
      <c r="J23" s="16">
        <f t="shared" si="1"/>
        <v>99582.773656818725</v>
      </c>
      <c r="K23" s="16">
        <f t="shared" si="4"/>
        <v>6656946.2420896003</v>
      </c>
      <c r="L23" s="23">
        <f t="shared" si="5"/>
        <v>66.848371436516814</v>
      </c>
    </row>
    <row r="24" spans="1:12" x14ac:dyDescent="0.25">
      <c r="A24" s="19">
        <v>15</v>
      </c>
      <c r="B24" s="60">
        <v>0</v>
      </c>
      <c r="C24" s="61">
        <v>639</v>
      </c>
      <c r="D24" s="61">
        <v>621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99582.773656818725</v>
      </c>
      <c r="I24" s="16">
        <f t="shared" si="3"/>
        <v>0</v>
      </c>
      <c r="J24" s="16">
        <f t="shared" si="1"/>
        <v>99582.773656818725</v>
      </c>
      <c r="K24" s="16">
        <f t="shared" si="4"/>
        <v>6557363.4684327813</v>
      </c>
      <c r="L24" s="23">
        <f t="shared" si="5"/>
        <v>65.848371436516814</v>
      </c>
    </row>
    <row r="25" spans="1:12" x14ac:dyDescent="0.25">
      <c r="A25" s="19">
        <v>16</v>
      </c>
      <c r="B25" s="60">
        <v>0</v>
      </c>
      <c r="C25" s="61">
        <v>562</v>
      </c>
      <c r="D25" s="61">
        <v>631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99582.773656818725</v>
      </c>
      <c r="I25" s="16">
        <f t="shared" si="3"/>
        <v>0</v>
      </c>
      <c r="J25" s="16">
        <f t="shared" si="1"/>
        <v>99582.773656818725</v>
      </c>
      <c r="K25" s="16">
        <f t="shared" si="4"/>
        <v>6457780.6947759623</v>
      </c>
      <c r="L25" s="23">
        <f t="shared" si="5"/>
        <v>64.848371436516814</v>
      </c>
    </row>
    <row r="26" spans="1:12" x14ac:dyDescent="0.25">
      <c r="A26" s="19">
        <v>17</v>
      </c>
      <c r="B26" s="60">
        <v>0</v>
      </c>
      <c r="C26" s="61">
        <v>578</v>
      </c>
      <c r="D26" s="61">
        <v>578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99582.773656818725</v>
      </c>
      <c r="I26" s="16">
        <f t="shared" si="3"/>
        <v>0</v>
      </c>
      <c r="J26" s="16">
        <f t="shared" si="1"/>
        <v>99582.773656818725</v>
      </c>
      <c r="K26" s="16">
        <f t="shared" si="4"/>
        <v>6358197.9211191433</v>
      </c>
      <c r="L26" s="23">
        <f t="shared" si="5"/>
        <v>63.848371436516807</v>
      </c>
    </row>
    <row r="27" spans="1:12" x14ac:dyDescent="0.25">
      <c r="A27" s="19">
        <v>18</v>
      </c>
      <c r="B27" s="60">
        <v>0</v>
      </c>
      <c r="C27" s="61">
        <v>549</v>
      </c>
      <c r="D27" s="61">
        <v>593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99582.773656818725</v>
      </c>
      <c r="I27" s="16">
        <f t="shared" si="3"/>
        <v>0</v>
      </c>
      <c r="J27" s="16">
        <f t="shared" si="1"/>
        <v>99582.773656818725</v>
      </c>
      <c r="K27" s="16">
        <f t="shared" si="4"/>
        <v>6258615.1474623242</v>
      </c>
      <c r="L27" s="23">
        <f t="shared" si="5"/>
        <v>62.848371436516807</v>
      </c>
    </row>
    <row r="28" spans="1:12" x14ac:dyDescent="0.25">
      <c r="A28" s="19">
        <v>19</v>
      </c>
      <c r="B28" s="60">
        <v>0</v>
      </c>
      <c r="C28" s="61">
        <v>525</v>
      </c>
      <c r="D28" s="61">
        <v>558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99582.773656818725</v>
      </c>
      <c r="I28" s="16">
        <f t="shared" si="3"/>
        <v>0</v>
      </c>
      <c r="J28" s="16">
        <f t="shared" si="1"/>
        <v>99582.773656818725</v>
      </c>
      <c r="K28" s="16">
        <f t="shared" si="4"/>
        <v>6159032.3738055052</v>
      </c>
      <c r="L28" s="23">
        <f t="shared" si="5"/>
        <v>61.848371436516807</v>
      </c>
    </row>
    <row r="29" spans="1:12" x14ac:dyDescent="0.25">
      <c r="A29" s="19">
        <v>20</v>
      </c>
      <c r="B29" s="60">
        <v>0</v>
      </c>
      <c r="C29" s="61">
        <v>575</v>
      </c>
      <c r="D29" s="61">
        <v>540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99582.773656818725</v>
      </c>
      <c r="I29" s="16">
        <f t="shared" si="3"/>
        <v>0</v>
      </c>
      <c r="J29" s="16">
        <f t="shared" si="1"/>
        <v>99582.773656818725</v>
      </c>
      <c r="K29" s="16">
        <f t="shared" si="4"/>
        <v>6059449.6001486862</v>
      </c>
      <c r="L29" s="23">
        <f t="shared" si="5"/>
        <v>60.8483714365168</v>
      </c>
    </row>
    <row r="30" spans="1:12" x14ac:dyDescent="0.25">
      <c r="A30" s="19">
        <v>21</v>
      </c>
      <c r="B30" s="60">
        <v>0</v>
      </c>
      <c r="C30" s="61">
        <v>583</v>
      </c>
      <c r="D30" s="61">
        <v>596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99582.773656818725</v>
      </c>
      <c r="I30" s="16">
        <f t="shared" si="3"/>
        <v>0</v>
      </c>
      <c r="J30" s="16">
        <f t="shared" si="1"/>
        <v>99582.773656818725</v>
      </c>
      <c r="K30" s="16">
        <f t="shared" si="4"/>
        <v>5959866.8264918672</v>
      </c>
      <c r="L30" s="23">
        <f t="shared" si="5"/>
        <v>59.8483714365168</v>
      </c>
    </row>
    <row r="31" spans="1:12" x14ac:dyDescent="0.25">
      <c r="A31" s="19">
        <v>22</v>
      </c>
      <c r="B31" s="60">
        <v>1</v>
      </c>
      <c r="C31" s="61">
        <v>575</v>
      </c>
      <c r="D31" s="61">
        <v>596</v>
      </c>
      <c r="E31" s="20">
        <v>0.57920000000000005</v>
      </c>
      <c r="F31" s="21">
        <f t="shared" si="2"/>
        <v>1.7079419299743809E-3</v>
      </c>
      <c r="G31" s="21">
        <f t="shared" si="0"/>
        <v>1.7067153103286314E-3</v>
      </c>
      <c r="H31" s="16">
        <f t="shared" si="6"/>
        <v>99582.773656818725</v>
      </c>
      <c r="I31" s="16">
        <f t="shared" si="3"/>
        <v>169.95944444508322</v>
      </c>
      <c r="J31" s="16">
        <f t="shared" si="1"/>
        <v>99511.254722596233</v>
      </c>
      <c r="K31" s="16">
        <f t="shared" si="4"/>
        <v>5860284.0528350482</v>
      </c>
      <c r="L31" s="23">
        <f t="shared" si="5"/>
        <v>58.848371436516793</v>
      </c>
    </row>
    <row r="32" spans="1:12" x14ac:dyDescent="0.25">
      <c r="A32" s="19">
        <v>23</v>
      </c>
      <c r="B32" s="60">
        <v>1</v>
      </c>
      <c r="C32" s="61">
        <v>602</v>
      </c>
      <c r="D32" s="61">
        <v>578</v>
      </c>
      <c r="E32" s="20">
        <v>0.34970000000000001</v>
      </c>
      <c r="F32" s="21">
        <f t="shared" si="2"/>
        <v>1.6949152542372881E-3</v>
      </c>
      <c r="G32" s="21">
        <f t="shared" si="0"/>
        <v>1.6930491697032914E-3</v>
      </c>
      <c r="H32" s="16">
        <f t="shared" si="6"/>
        <v>99412.814212373647</v>
      </c>
      <c r="I32" s="16">
        <f t="shared" si="3"/>
        <v>168.31078256012677</v>
      </c>
      <c r="J32" s="16">
        <f t="shared" si="1"/>
        <v>99303.361710474797</v>
      </c>
      <c r="K32" s="16">
        <f t="shared" si="4"/>
        <v>5760772.798112452</v>
      </c>
      <c r="L32" s="23">
        <f t="shared" si="5"/>
        <v>57.947990344643358</v>
      </c>
    </row>
    <row r="33" spans="1:12" x14ac:dyDescent="0.25">
      <c r="A33" s="19">
        <v>24</v>
      </c>
      <c r="B33" s="60">
        <v>0</v>
      </c>
      <c r="C33" s="61">
        <v>620</v>
      </c>
      <c r="D33" s="61">
        <v>630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99244.503429813514</v>
      </c>
      <c r="I33" s="16">
        <f t="shared" si="3"/>
        <v>0</v>
      </c>
      <c r="J33" s="16">
        <f t="shared" si="1"/>
        <v>99244.503429813514</v>
      </c>
      <c r="K33" s="16">
        <f t="shared" si="4"/>
        <v>5661469.4364019772</v>
      </c>
      <c r="L33" s="23">
        <f t="shared" si="5"/>
        <v>57.045672462916926</v>
      </c>
    </row>
    <row r="34" spans="1:12" x14ac:dyDescent="0.25">
      <c r="A34" s="19">
        <v>25</v>
      </c>
      <c r="B34" s="60">
        <v>0</v>
      </c>
      <c r="C34" s="61">
        <v>665</v>
      </c>
      <c r="D34" s="61">
        <v>647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99244.503429813514</v>
      </c>
      <c r="I34" s="16">
        <f t="shared" si="3"/>
        <v>0</v>
      </c>
      <c r="J34" s="16">
        <f t="shared" si="1"/>
        <v>99244.503429813514</v>
      </c>
      <c r="K34" s="16">
        <f t="shared" si="4"/>
        <v>5562224.9329721639</v>
      </c>
      <c r="L34" s="23">
        <f t="shared" si="5"/>
        <v>56.045672462916926</v>
      </c>
    </row>
    <row r="35" spans="1:12" x14ac:dyDescent="0.25">
      <c r="A35" s="19">
        <v>26</v>
      </c>
      <c r="B35" s="60">
        <v>0</v>
      </c>
      <c r="C35" s="61">
        <v>660</v>
      </c>
      <c r="D35" s="61">
        <v>693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99244.503429813514</v>
      </c>
      <c r="I35" s="16">
        <f t="shared" si="3"/>
        <v>0</v>
      </c>
      <c r="J35" s="16">
        <f t="shared" si="1"/>
        <v>99244.503429813514</v>
      </c>
      <c r="K35" s="16">
        <f t="shared" si="4"/>
        <v>5462980.4295423506</v>
      </c>
      <c r="L35" s="23">
        <f t="shared" si="5"/>
        <v>55.045672462916933</v>
      </c>
    </row>
    <row r="36" spans="1:12" x14ac:dyDescent="0.25">
      <c r="A36" s="19">
        <v>27</v>
      </c>
      <c r="B36" s="60">
        <v>0</v>
      </c>
      <c r="C36" s="61">
        <v>684</v>
      </c>
      <c r="D36" s="61">
        <v>675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99244.503429813514</v>
      </c>
      <c r="I36" s="16">
        <f t="shared" si="3"/>
        <v>0</v>
      </c>
      <c r="J36" s="16">
        <f t="shared" si="1"/>
        <v>99244.503429813514</v>
      </c>
      <c r="K36" s="16">
        <f t="shared" si="4"/>
        <v>5363735.9261125373</v>
      </c>
      <c r="L36" s="23">
        <f t="shared" si="5"/>
        <v>54.045672462916933</v>
      </c>
    </row>
    <row r="37" spans="1:12" x14ac:dyDescent="0.25">
      <c r="A37" s="19">
        <v>28</v>
      </c>
      <c r="B37" s="60">
        <v>0</v>
      </c>
      <c r="C37" s="61">
        <v>785</v>
      </c>
      <c r="D37" s="61">
        <v>691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99244.503429813514</v>
      </c>
      <c r="I37" s="16">
        <f t="shared" si="3"/>
        <v>0</v>
      </c>
      <c r="J37" s="16">
        <f t="shared" si="1"/>
        <v>99244.503429813514</v>
      </c>
      <c r="K37" s="16">
        <f t="shared" si="4"/>
        <v>5264491.422682724</v>
      </c>
      <c r="L37" s="23">
        <f t="shared" si="5"/>
        <v>53.045672462916933</v>
      </c>
    </row>
    <row r="38" spans="1:12" x14ac:dyDescent="0.25">
      <c r="A38" s="19">
        <v>29</v>
      </c>
      <c r="B38" s="60">
        <v>0</v>
      </c>
      <c r="C38" s="61">
        <v>779</v>
      </c>
      <c r="D38" s="61">
        <v>809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99244.503429813514</v>
      </c>
      <c r="I38" s="16">
        <f t="shared" si="3"/>
        <v>0</v>
      </c>
      <c r="J38" s="16">
        <f t="shared" si="1"/>
        <v>99244.503429813514</v>
      </c>
      <c r="K38" s="16">
        <f t="shared" si="4"/>
        <v>5165246.9192529107</v>
      </c>
      <c r="L38" s="23">
        <f t="shared" si="5"/>
        <v>52.045672462916933</v>
      </c>
    </row>
    <row r="39" spans="1:12" x14ac:dyDescent="0.25">
      <c r="A39" s="19">
        <v>30</v>
      </c>
      <c r="B39" s="60">
        <v>0</v>
      </c>
      <c r="C39" s="61">
        <v>869</v>
      </c>
      <c r="D39" s="61">
        <v>796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99244.503429813514</v>
      </c>
      <c r="I39" s="16">
        <f t="shared" si="3"/>
        <v>0</v>
      </c>
      <c r="J39" s="16">
        <f t="shared" si="1"/>
        <v>99244.503429813514</v>
      </c>
      <c r="K39" s="16">
        <f t="shared" si="4"/>
        <v>5066002.4158230973</v>
      </c>
      <c r="L39" s="23">
        <f t="shared" si="5"/>
        <v>51.04567246291694</v>
      </c>
    </row>
    <row r="40" spans="1:12" x14ac:dyDescent="0.25">
      <c r="A40" s="19">
        <v>31</v>
      </c>
      <c r="B40" s="60">
        <v>0</v>
      </c>
      <c r="C40" s="61">
        <v>1003</v>
      </c>
      <c r="D40" s="61">
        <v>893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99244.503429813514</v>
      </c>
      <c r="I40" s="16">
        <f t="shared" si="3"/>
        <v>0</v>
      </c>
      <c r="J40" s="16">
        <f t="shared" si="1"/>
        <v>99244.503429813514</v>
      </c>
      <c r="K40" s="16">
        <f t="shared" si="4"/>
        <v>4966757.912393284</v>
      </c>
      <c r="L40" s="23">
        <f t="shared" si="5"/>
        <v>50.04567246291694</v>
      </c>
    </row>
    <row r="41" spans="1:12" x14ac:dyDescent="0.25">
      <c r="A41" s="19">
        <v>32</v>
      </c>
      <c r="B41" s="60">
        <v>0</v>
      </c>
      <c r="C41" s="61">
        <v>1032</v>
      </c>
      <c r="D41" s="61">
        <v>1008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99244.503429813514</v>
      </c>
      <c r="I41" s="16">
        <f t="shared" si="3"/>
        <v>0</v>
      </c>
      <c r="J41" s="16">
        <f t="shared" si="1"/>
        <v>99244.503429813514</v>
      </c>
      <c r="K41" s="16">
        <f t="shared" si="4"/>
        <v>4867513.4089634707</v>
      </c>
      <c r="L41" s="23">
        <f t="shared" si="5"/>
        <v>49.04567246291694</v>
      </c>
    </row>
    <row r="42" spans="1:12" x14ac:dyDescent="0.25">
      <c r="A42" s="19">
        <v>33</v>
      </c>
      <c r="B42" s="60">
        <v>1</v>
      </c>
      <c r="C42" s="61">
        <v>1225</v>
      </c>
      <c r="D42" s="61">
        <v>1027</v>
      </c>
      <c r="E42" s="20">
        <v>0.65300000000000002</v>
      </c>
      <c r="F42" s="21">
        <f t="shared" si="2"/>
        <v>8.8809946714031975E-4</v>
      </c>
      <c r="G42" s="21">
        <f t="shared" si="0"/>
        <v>8.8782586538606659E-4</v>
      </c>
      <c r="H42" s="16">
        <f t="shared" si="6"/>
        <v>99244.503429813514</v>
      </c>
      <c r="I42" s="16">
        <f t="shared" si="3"/>
        <v>88.111837142384644</v>
      </c>
      <c r="J42" s="16">
        <f t="shared" si="1"/>
        <v>99213.928622325111</v>
      </c>
      <c r="K42" s="16">
        <f t="shared" si="4"/>
        <v>4768268.9055336574</v>
      </c>
      <c r="L42" s="23">
        <f t="shared" si="5"/>
        <v>48.045672462916947</v>
      </c>
    </row>
    <row r="43" spans="1:12" x14ac:dyDescent="0.25">
      <c r="A43" s="19">
        <v>34</v>
      </c>
      <c r="B43" s="60">
        <v>0</v>
      </c>
      <c r="C43" s="61">
        <v>1341</v>
      </c>
      <c r="D43" s="61">
        <v>1199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99156.391592671134</v>
      </c>
      <c r="I43" s="16">
        <f t="shared" si="3"/>
        <v>0</v>
      </c>
      <c r="J43" s="16">
        <f t="shared" si="1"/>
        <v>99156.391592671134</v>
      </c>
      <c r="K43" s="16">
        <f t="shared" si="4"/>
        <v>4669054.9769113325</v>
      </c>
      <c r="L43" s="23">
        <f t="shared" si="5"/>
        <v>47.087786293107023</v>
      </c>
    </row>
    <row r="44" spans="1:12" x14ac:dyDescent="0.25">
      <c r="A44" s="19">
        <v>35</v>
      </c>
      <c r="B44" s="60">
        <v>0</v>
      </c>
      <c r="C44" s="61">
        <v>1500</v>
      </c>
      <c r="D44" s="61">
        <v>1344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99156.391592671134</v>
      </c>
      <c r="I44" s="16">
        <f t="shared" si="3"/>
        <v>0</v>
      </c>
      <c r="J44" s="16">
        <f t="shared" si="1"/>
        <v>99156.391592671134</v>
      </c>
      <c r="K44" s="16">
        <f t="shared" si="4"/>
        <v>4569898.5853186613</v>
      </c>
      <c r="L44" s="23">
        <f t="shared" si="5"/>
        <v>46.087786293107023</v>
      </c>
    </row>
    <row r="45" spans="1:12" x14ac:dyDescent="0.25">
      <c r="A45" s="19">
        <v>36</v>
      </c>
      <c r="B45" s="60">
        <v>0</v>
      </c>
      <c r="C45" s="61">
        <v>1555</v>
      </c>
      <c r="D45" s="61">
        <v>1466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99156.391592671134</v>
      </c>
      <c r="I45" s="16">
        <f t="shared" si="3"/>
        <v>0</v>
      </c>
      <c r="J45" s="16">
        <f t="shared" si="1"/>
        <v>99156.391592671134</v>
      </c>
      <c r="K45" s="16">
        <f t="shared" si="4"/>
        <v>4470742.1937259901</v>
      </c>
      <c r="L45" s="23">
        <f t="shared" si="5"/>
        <v>45.087786293107023</v>
      </c>
    </row>
    <row r="46" spans="1:12" x14ac:dyDescent="0.25">
      <c r="A46" s="19">
        <v>37</v>
      </c>
      <c r="B46" s="60">
        <v>0</v>
      </c>
      <c r="C46" s="61">
        <v>1710</v>
      </c>
      <c r="D46" s="61">
        <v>1525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99156.391592671134</v>
      </c>
      <c r="I46" s="16">
        <f t="shared" si="3"/>
        <v>0</v>
      </c>
      <c r="J46" s="16">
        <f t="shared" si="1"/>
        <v>99156.391592671134</v>
      </c>
      <c r="K46" s="16">
        <f t="shared" si="4"/>
        <v>4371585.802133319</v>
      </c>
      <c r="L46" s="23">
        <f t="shared" si="5"/>
        <v>44.087786293107023</v>
      </c>
    </row>
    <row r="47" spans="1:12" x14ac:dyDescent="0.25">
      <c r="A47" s="19">
        <v>38</v>
      </c>
      <c r="B47" s="60">
        <v>1</v>
      </c>
      <c r="C47" s="61">
        <v>1684</v>
      </c>
      <c r="D47" s="61">
        <v>1660</v>
      </c>
      <c r="E47" s="20">
        <v>0.52459999999999996</v>
      </c>
      <c r="F47" s="21">
        <f t="shared" si="2"/>
        <v>5.9808612440191385E-4</v>
      </c>
      <c r="G47" s="21">
        <f t="shared" si="0"/>
        <v>5.9791611882602279E-4</v>
      </c>
      <c r="H47" s="16">
        <f t="shared" si="6"/>
        <v>99156.391592671134</v>
      </c>
      <c r="I47" s="16">
        <f t="shared" si="3"/>
        <v>59.2872048178832</v>
      </c>
      <c r="J47" s="16">
        <f t="shared" si="1"/>
        <v>99128.206455500709</v>
      </c>
      <c r="K47" s="16">
        <f t="shared" si="4"/>
        <v>4272429.4105406478</v>
      </c>
      <c r="L47" s="23">
        <f t="shared" si="5"/>
        <v>43.087786293107023</v>
      </c>
    </row>
    <row r="48" spans="1:12" x14ac:dyDescent="0.25">
      <c r="A48" s="19">
        <v>39</v>
      </c>
      <c r="B48" s="60">
        <v>2</v>
      </c>
      <c r="C48" s="61">
        <v>1687</v>
      </c>
      <c r="D48" s="61">
        <v>1666</v>
      </c>
      <c r="E48" s="20">
        <v>0.28139999999999998</v>
      </c>
      <c r="F48" s="21">
        <f t="shared" si="2"/>
        <v>1.1929615269907546E-3</v>
      </c>
      <c r="G48" s="21">
        <f t="shared" si="0"/>
        <v>1.1919397221779218E-3</v>
      </c>
      <c r="H48" s="16">
        <f t="shared" si="6"/>
        <v>99097.104387853251</v>
      </c>
      <c r="I48" s="16">
        <f t="shared" si="3"/>
        <v>118.11777507269431</v>
      </c>
      <c r="J48" s="16">
        <f t="shared" si="1"/>
        <v>99012.224954686011</v>
      </c>
      <c r="K48" s="16">
        <f t="shared" si="4"/>
        <v>4173301.204085147</v>
      </c>
      <c r="L48" s="23">
        <f t="shared" si="5"/>
        <v>42.11325073385985</v>
      </c>
    </row>
    <row r="49" spans="1:12" x14ac:dyDescent="0.25">
      <c r="A49" s="19">
        <v>40</v>
      </c>
      <c r="B49" s="60">
        <v>1</v>
      </c>
      <c r="C49" s="61">
        <v>1593</v>
      </c>
      <c r="D49" s="61">
        <v>1642</v>
      </c>
      <c r="E49" s="20">
        <v>0.112</v>
      </c>
      <c r="F49" s="21">
        <f t="shared" si="2"/>
        <v>6.1823802163833079E-4</v>
      </c>
      <c r="G49" s="21">
        <f t="shared" si="0"/>
        <v>6.1789879806325814E-4</v>
      </c>
      <c r="H49" s="16">
        <f t="shared" si="6"/>
        <v>98978.986612780558</v>
      </c>
      <c r="I49" s="16">
        <f t="shared" si="3"/>
        <v>61.158996861556425</v>
      </c>
      <c r="J49" s="16">
        <f t="shared" si="1"/>
        <v>98924.677423567497</v>
      </c>
      <c r="K49" s="16">
        <f t="shared" si="4"/>
        <v>4074288.9791304609</v>
      </c>
      <c r="L49" s="23">
        <f t="shared" si="5"/>
        <v>41.163171280684466</v>
      </c>
    </row>
    <row r="50" spans="1:12" x14ac:dyDescent="0.25">
      <c r="A50" s="19">
        <v>41</v>
      </c>
      <c r="B50" s="60">
        <v>0</v>
      </c>
      <c r="C50" s="61">
        <v>1415</v>
      </c>
      <c r="D50" s="61">
        <v>1546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98917.827615918999</v>
      </c>
      <c r="I50" s="16">
        <f t="shared" si="3"/>
        <v>0</v>
      </c>
      <c r="J50" s="16">
        <f t="shared" si="1"/>
        <v>98917.827615918999</v>
      </c>
      <c r="K50" s="16">
        <f t="shared" si="4"/>
        <v>3975364.3017068934</v>
      </c>
      <c r="L50" s="23">
        <f t="shared" si="5"/>
        <v>40.188552433061439</v>
      </c>
    </row>
    <row r="51" spans="1:12" x14ac:dyDescent="0.25">
      <c r="A51" s="19">
        <v>42</v>
      </c>
      <c r="B51" s="60">
        <v>1</v>
      </c>
      <c r="C51" s="61">
        <v>1297</v>
      </c>
      <c r="D51" s="61">
        <v>1396</v>
      </c>
      <c r="E51" s="20">
        <v>0.90710000000000002</v>
      </c>
      <c r="F51" s="21">
        <f t="shared" si="2"/>
        <v>7.4266617155588561E-4</v>
      </c>
      <c r="G51" s="21">
        <f t="shared" si="0"/>
        <v>7.4261493581319197E-4</v>
      </c>
      <c r="H51" s="16">
        <f t="shared" si="6"/>
        <v>98917.827615918999</v>
      </c>
      <c r="I51" s="16">
        <f t="shared" si="3"/>
        <v>73.457856205776082</v>
      </c>
      <c r="J51" s="16">
        <f t="shared" si="1"/>
        <v>98911.003381077491</v>
      </c>
      <c r="K51" s="16">
        <f t="shared" si="4"/>
        <v>3876446.4740909743</v>
      </c>
      <c r="L51" s="23">
        <f t="shared" si="5"/>
        <v>39.188552433061439</v>
      </c>
    </row>
    <row r="52" spans="1:12" x14ac:dyDescent="0.25">
      <c r="A52" s="19">
        <v>43</v>
      </c>
      <c r="B52" s="60">
        <v>1</v>
      </c>
      <c r="C52" s="61">
        <v>1217</v>
      </c>
      <c r="D52" s="61">
        <v>1277</v>
      </c>
      <c r="E52" s="20">
        <v>0.9153</v>
      </c>
      <c r="F52" s="21">
        <f t="shared" si="2"/>
        <v>8.0192461908580592E-4</v>
      </c>
      <c r="G52" s="21">
        <f t="shared" si="0"/>
        <v>8.0187015364714209E-4</v>
      </c>
      <c r="H52" s="16">
        <f t="shared" si="6"/>
        <v>98844.369759713227</v>
      </c>
      <c r="I52" s="16">
        <f t="shared" si="3"/>
        <v>79.260349966376168</v>
      </c>
      <c r="J52" s="16">
        <f t="shared" si="1"/>
        <v>98837.656408071067</v>
      </c>
      <c r="K52" s="16">
        <f t="shared" si="4"/>
        <v>3777535.4707098966</v>
      </c>
      <c r="L52" s="23">
        <f t="shared" si="5"/>
        <v>38.21700193843045</v>
      </c>
    </row>
    <row r="53" spans="1:12" x14ac:dyDescent="0.25">
      <c r="A53" s="19">
        <v>44</v>
      </c>
      <c r="B53" s="60">
        <v>3</v>
      </c>
      <c r="C53" s="61">
        <v>1072</v>
      </c>
      <c r="D53" s="61">
        <v>1203</v>
      </c>
      <c r="E53" s="20">
        <v>0.5383</v>
      </c>
      <c r="F53" s="21">
        <f t="shared" si="2"/>
        <v>2.6373626373626374E-3</v>
      </c>
      <c r="G53" s="21">
        <f t="shared" si="0"/>
        <v>2.6341551048477147E-3</v>
      </c>
      <c r="H53" s="16">
        <f t="shared" si="6"/>
        <v>98765.109409746845</v>
      </c>
      <c r="I53" s="16">
        <f t="shared" si="3"/>
        <v>260.16261713252771</v>
      </c>
      <c r="J53" s="16">
        <f t="shared" si="1"/>
        <v>98644.992329416753</v>
      </c>
      <c r="K53" s="16">
        <f t="shared" si="4"/>
        <v>3678697.8143018256</v>
      </c>
      <c r="L53" s="23">
        <f t="shared" si="5"/>
        <v>37.246937063978848</v>
      </c>
    </row>
    <row r="54" spans="1:12" x14ac:dyDescent="0.25">
      <c r="A54" s="19">
        <v>45</v>
      </c>
      <c r="B54" s="60">
        <v>0</v>
      </c>
      <c r="C54" s="61">
        <v>993</v>
      </c>
      <c r="D54" s="61">
        <v>1058</v>
      </c>
      <c r="E54" s="20">
        <v>0</v>
      </c>
      <c r="F54" s="21">
        <f t="shared" si="2"/>
        <v>0</v>
      </c>
      <c r="G54" s="21">
        <f t="shared" si="0"/>
        <v>0</v>
      </c>
      <c r="H54" s="16">
        <f t="shared" si="6"/>
        <v>98504.946792614312</v>
      </c>
      <c r="I54" s="16">
        <f t="shared" si="3"/>
        <v>0</v>
      </c>
      <c r="J54" s="16">
        <f t="shared" si="1"/>
        <v>98504.946792614312</v>
      </c>
      <c r="K54" s="16">
        <f t="shared" si="4"/>
        <v>3580052.8219724088</v>
      </c>
      <c r="L54" s="23">
        <f t="shared" si="5"/>
        <v>36.343888693322285</v>
      </c>
    </row>
    <row r="55" spans="1:12" x14ac:dyDescent="0.25">
      <c r="A55" s="19">
        <v>46</v>
      </c>
      <c r="B55" s="60">
        <v>0</v>
      </c>
      <c r="C55" s="61">
        <v>941</v>
      </c>
      <c r="D55" s="61">
        <v>985</v>
      </c>
      <c r="E55" s="20">
        <v>0</v>
      </c>
      <c r="F55" s="21">
        <f t="shared" si="2"/>
        <v>0</v>
      </c>
      <c r="G55" s="21">
        <f t="shared" si="0"/>
        <v>0</v>
      </c>
      <c r="H55" s="16">
        <f t="shared" si="6"/>
        <v>98504.946792614312</v>
      </c>
      <c r="I55" s="16">
        <f t="shared" si="3"/>
        <v>0</v>
      </c>
      <c r="J55" s="16">
        <f t="shared" si="1"/>
        <v>98504.946792614312</v>
      </c>
      <c r="K55" s="16">
        <f t="shared" si="4"/>
        <v>3481547.8751797946</v>
      </c>
      <c r="L55" s="23">
        <f t="shared" si="5"/>
        <v>35.343888693322292</v>
      </c>
    </row>
    <row r="56" spans="1:12" x14ac:dyDescent="0.25">
      <c r="A56" s="19">
        <v>47</v>
      </c>
      <c r="B56" s="60">
        <v>1</v>
      </c>
      <c r="C56" s="61">
        <v>922</v>
      </c>
      <c r="D56" s="61">
        <v>931</v>
      </c>
      <c r="E56" s="20">
        <v>0.2104</v>
      </c>
      <c r="F56" s="21">
        <f t="shared" si="2"/>
        <v>1.0793308148947653E-3</v>
      </c>
      <c r="G56" s="21">
        <f t="shared" si="0"/>
        <v>1.0784117496842409E-3</v>
      </c>
      <c r="H56" s="16">
        <f t="shared" si="6"/>
        <v>98504.946792614312</v>
      </c>
      <c r="I56" s="16">
        <f t="shared" si="3"/>
        <v>106.22889202317626</v>
      </c>
      <c r="J56" s="16">
        <f t="shared" si="1"/>
        <v>98421.068459472808</v>
      </c>
      <c r="K56" s="16">
        <f t="shared" si="4"/>
        <v>3383042.9283871804</v>
      </c>
      <c r="L56" s="23">
        <f t="shared" si="5"/>
        <v>34.343888693322292</v>
      </c>
    </row>
    <row r="57" spans="1:12" x14ac:dyDescent="0.25">
      <c r="A57" s="19">
        <v>48</v>
      </c>
      <c r="B57" s="60">
        <v>3</v>
      </c>
      <c r="C57" s="61">
        <v>881</v>
      </c>
      <c r="D57" s="61">
        <v>906</v>
      </c>
      <c r="E57" s="20">
        <v>0.55369999999999997</v>
      </c>
      <c r="F57" s="21">
        <f t="shared" si="2"/>
        <v>3.3575825405707891E-3</v>
      </c>
      <c r="G57" s="21">
        <f t="shared" si="0"/>
        <v>3.3525587678407817E-3</v>
      </c>
      <c r="H57" s="16">
        <f t="shared" si="6"/>
        <v>98398.717900591131</v>
      </c>
      <c r="I57" s="16">
        <f t="shared" si="3"/>
        <v>329.88748444191845</v>
      </c>
      <c r="J57" s="16">
        <f t="shared" si="1"/>
        <v>98251.489116284705</v>
      </c>
      <c r="K57" s="16">
        <f t="shared" si="4"/>
        <v>3284621.8599277078</v>
      </c>
      <c r="L57" s="23">
        <f t="shared" si="5"/>
        <v>33.380738387730311</v>
      </c>
    </row>
    <row r="58" spans="1:12" x14ac:dyDescent="0.25">
      <c r="A58" s="19">
        <v>49</v>
      </c>
      <c r="B58" s="60">
        <v>2</v>
      </c>
      <c r="C58" s="61">
        <v>841</v>
      </c>
      <c r="D58" s="61">
        <v>872</v>
      </c>
      <c r="E58" s="20">
        <v>0.38250000000000001</v>
      </c>
      <c r="F58" s="21">
        <f t="shared" si="2"/>
        <v>2.3350846468184472E-3</v>
      </c>
      <c r="G58" s="21">
        <f t="shared" si="0"/>
        <v>2.3317225017050721E-3</v>
      </c>
      <c r="H58" s="16">
        <f t="shared" si="6"/>
        <v>98068.830416149212</v>
      </c>
      <c r="I58" s="16">
        <f t="shared" si="3"/>
        <v>228.6692985972339</v>
      </c>
      <c r="J58" s="16">
        <f t="shared" si="1"/>
        <v>97927.627124265418</v>
      </c>
      <c r="K58" s="16">
        <f t="shared" si="4"/>
        <v>3186370.3708114233</v>
      </c>
      <c r="L58" s="23">
        <f t="shared" si="5"/>
        <v>32.491163168666858</v>
      </c>
    </row>
    <row r="59" spans="1:12" x14ac:dyDescent="0.25">
      <c r="A59" s="19">
        <v>50</v>
      </c>
      <c r="B59" s="60">
        <v>2</v>
      </c>
      <c r="C59" s="61">
        <v>744</v>
      </c>
      <c r="D59" s="61">
        <v>825</v>
      </c>
      <c r="E59" s="20">
        <v>0.2077</v>
      </c>
      <c r="F59" s="21">
        <f t="shared" si="2"/>
        <v>2.5493945188017845E-3</v>
      </c>
      <c r="G59" s="21">
        <f t="shared" si="0"/>
        <v>2.5442554147479799E-3</v>
      </c>
      <c r="H59" s="16">
        <f t="shared" si="6"/>
        <v>97840.161117551979</v>
      </c>
      <c r="I59" s="16">
        <f t="shared" si="3"/>
        <v>248.93035970314639</v>
      </c>
      <c r="J59" s="16">
        <f t="shared" si="1"/>
        <v>97642.933593559181</v>
      </c>
      <c r="K59" s="16">
        <f t="shared" si="4"/>
        <v>3088442.743687158</v>
      </c>
      <c r="L59" s="23">
        <f t="shared" si="5"/>
        <v>31.566206641631425</v>
      </c>
    </row>
    <row r="60" spans="1:12" x14ac:dyDescent="0.25">
      <c r="A60" s="19">
        <v>51</v>
      </c>
      <c r="B60" s="60">
        <v>3</v>
      </c>
      <c r="C60" s="61">
        <v>744</v>
      </c>
      <c r="D60" s="61">
        <v>728</v>
      </c>
      <c r="E60" s="20">
        <v>0.38800000000000001</v>
      </c>
      <c r="F60" s="21">
        <f t="shared" si="2"/>
        <v>4.076086956521739E-3</v>
      </c>
      <c r="G60" s="21">
        <f t="shared" si="0"/>
        <v>4.0659441935606286E-3</v>
      </c>
      <c r="H60" s="16">
        <f t="shared" si="6"/>
        <v>97591.23075784884</v>
      </c>
      <c r="I60" s="16">
        <f t="shared" si="3"/>
        <v>396.80049804231089</v>
      </c>
      <c r="J60" s="16">
        <f t="shared" si="1"/>
        <v>97348.388853046941</v>
      </c>
      <c r="K60" s="16">
        <f t="shared" si="4"/>
        <v>2990799.8100935989</v>
      </c>
      <c r="L60" s="23">
        <f t="shared" si="5"/>
        <v>30.646194200733163</v>
      </c>
    </row>
    <row r="61" spans="1:12" x14ac:dyDescent="0.25">
      <c r="A61" s="19">
        <v>52</v>
      </c>
      <c r="B61" s="60">
        <v>1</v>
      </c>
      <c r="C61" s="61">
        <v>753</v>
      </c>
      <c r="D61" s="61">
        <v>742</v>
      </c>
      <c r="E61" s="20">
        <v>0.97540000000000004</v>
      </c>
      <c r="F61" s="21">
        <f t="shared" si="2"/>
        <v>1.3377926421404682E-3</v>
      </c>
      <c r="G61" s="21">
        <f t="shared" si="0"/>
        <v>1.3377486172361417E-3</v>
      </c>
      <c r="H61" s="16">
        <f t="shared" si="6"/>
        <v>97194.430259806526</v>
      </c>
      <c r="I61" s="16">
        <f t="shared" si="3"/>
        <v>130.02171468311079</v>
      </c>
      <c r="J61" s="16">
        <f t="shared" si="1"/>
        <v>97191.231725625315</v>
      </c>
      <c r="K61" s="16">
        <f t="shared" si="4"/>
        <v>2893451.4212405519</v>
      </c>
      <c r="L61" s="23">
        <f t="shared" si="5"/>
        <v>29.769724597450523</v>
      </c>
    </row>
    <row r="62" spans="1:12" x14ac:dyDescent="0.25">
      <c r="A62" s="19">
        <v>53</v>
      </c>
      <c r="B62" s="60">
        <v>3</v>
      </c>
      <c r="C62" s="61">
        <v>628</v>
      </c>
      <c r="D62" s="61">
        <v>728</v>
      </c>
      <c r="E62" s="20">
        <v>0.71579999999999999</v>
      </c>
      <c r="F62" s="21">
        <f t="shared" si="2"/>
        <v>4.4247787610619468E-3</v>
      </c>
      <c r="G62" s="21">
        <f t="shared" si="0"/>
        <v>4.419221492265037E-3</v>
      </c>
      <c r="H62" s="16">
        <f t="shared" si="6"/>
        <v>97064.408545123413</v>
      </c>
      <c r="I62" s="16">
        <f t="shared" si="3"/>
        <v>428.9491203766035</v>
      </c>
      <c r="J62" s="16">
        <f t="shared" si="1"/>
        <v>96942.501205112378</v>
      </c>
      <c r="K62" s="16">
        <f t="shared" si="4"/>
        <v>2796260.1895149266</v>
      </c>
      <c r="L62" s="23">
        <f t="shared" si="5"/>
        <v>28.808295763889582</v>
      </c>
    </row>
    <row r="63" spans="1:12" x14ac:dyDescent="0.25">
      <c r="A63" s="19">
        <v>54</v>
      </c>
      <c r="B63" s="60">
        <v>1</v>
      </c>
      <c r="C63" s="61">
        <v>593</v>
      </c>
      <c r="D63" s="61">
        <v>624</v>
      </c>
      <c r="E63" s="20">
        <v>0.45900000000000002</v>
      </c>
      <c r="F63" s="21">
        <f t="shared" si="2"/>
        <v>1.6433853738701725E-3</v>
      </c>
      <c r="G63" s="21">
        <f t="shared" si="0"/>
        <v>1.6419255846486524E-3</v>
      </c>
      <c r="H63" s="16">
        <f t="shared" si="6"/>
        <v>96635.459424746805</v>
      </c>
      <c r="I63" s="16">
        <f t="shared" si="3"/>
        <v>158.66823321376853</v>
      </c>
      <c r="J63" s="16">
        <f t="shared" si="1"/>
        <v>96549.619910578156</v>
      </c>
      <c r="K63" s="16">
        <f t="shared" si="4"/>
        <v>2699317.6883098143</v>
      </c>
      <c r="L63" s="23">
        <f t="shared" si="5"/>
        <v>27.932993793151688</v>
      </c>
    </row>
    <row r="64" spans="1:12" x14ac:dyDescent="0.25">
      <c r="A64" s="19">
        <v>55</v>
      </c>
      <c r="B64" s="60">
        <v>3</v>
      </c>
      <c r="C64" s="61">
        <v>620</v>
      </c>
      <c r="D64" s="61">
        <v>591</v>
      </c>
      <c r="E64" s="20">
        <v>0.26500000000000001</v>
      </c>
      <c r="F64" s="21">
        <f t="shared" si="2"/>
        <v>4.9545829892650699E-3</v>
      </c>
      <c r="G64" s="21">
        <f t="shared" si="0"/>
        <v>4.9366057544367745E-3</v>
      </c>
      <c r="H64" s="16">
        <f t="shared" si="6"/>
        <v>96476.791191533033</v>
      </c>
      <c r="I64" s="16">
        <f t="shared" si="3"/>
        <v>476.26788256571712</v>
      </c>
      <c r="J64" s="16">
        <f t="shared" si="1"/>
        <v>96126.73429784723</v>
      </c>
      <c r="K64" s="16">
        <f t="shared" si="4"/>
        <v>2602768.0683992361</v>
      </c>
      <c r="L64" s="23">
        <f t="shared" si="5"/>
        <v>26.978178235965828</v>
      </c>
    </row>
    <row r="65" spans="1:12" x14ac:dyDescent="0.25">
      <c r="A65" s="19">
        <v>56</v>
      </c>
      <c r="B65" s="60">
        <v>1</v>
      </c>
      <c r="C65" s="61">
        <v>604</v>
      </c>
      <c r="D65" s="61">
        <v>615</v>
      </c>
      <c r="E65" s="20">
        <v>0.99729999999999996</v>
      </c>
      <c r="F65" s="21">
        <f t="shared" si="2"/>
        <v>1.6406890894175555E-3</v>
      </c>
      <c r="G65" s="21">
        <f t="shared" si="0"/>
        <v>1.6406818214258936E-3</v>
      </c>
      <c r="H65" s="16">
        <f t="shared" si="6"/>
        <v>96000.523308967313</v>
      </c>
      <c r="I65" s="16">
        <f t="shared" si="3"/>
        <v>157.50631344039545</v>
      </c>
      <c r="J65" s="16">
        <f t="shared" si="1"/>
        <v>96000.098041921025</v>
      </c>
      <c r="K65" s="16">
        <f t="shared" si="4"/>
        <v>2506641.3341013887</v>
      </c>
      <c r="L65" s="23">
        <f t="shared" si="5"/>
        <v>26.110704897243469</v>
      </c>
    </row>
    <row r="66" spans="1:12" x14ac:dyDescent="0.25">
      <c r="A66" s="19">
        <v>57</v>
      </c>
      <c r="B66" s="60">
        <v>2</v>
      </c>
      <c r="C66" s="61">
        <v>608</v>
      </c>
      <c r="D66" s="61">
        <v>585</v>
      </c>
      <c r="E66" s="20">
        <v>0.3634</v>
      </c>
      <c r="F66" s="21">
        <f t="shared" si="2"/>
        <v>3.3528918692372171E-3</v>
      </c>
      <c r="G66" s="21">
        <f t="shared" si="0"/>
        <v>3.345750528795871E-3</v>
      </c>
      <c r="H66" s="16">
        <f t="shared" si="6"/>
        <v>95843.016995526923</v>
      </c>
      <c r="I66" s="16">
        <f t="shared" si="3"/>
        <v>320.66682479417585</v>
      </c>
      <c r="J66" s="16">
        <f t="shared" si="1"/>
        <v>95638.880494862955</v>
      </c>
      <c r="K66" s="16">
        <f t="shared" si="4"/>
        <v>2410641.2360594678</v>
      </c>
      <c r="L66" s="23">
        <f t="shared" si="5"/>
        <v>25.151975716415254</v>
      </c>
    </row>
    <row r="67" spans="1:12" x14ac:dyDescent="0.25">
      <c r="A67" s="19">
        <v>58</v>
      </c>
      <c r="B67" s="60">
        <v>3</v>
      </c>
      <c r="C67" s="61">
        <v>609</v>
      </c>
      <c r="D67" s="61">
        <v>593</v>
      </c>
      <c r="E67" s="20">
        <v>0.49909999999999999</v>
      </c>
      <c r="F67" s="21">
        <f t="shared" si="2"/>
        <v>4.9916805324459234E-3</v>
      </c>
      <c r="G67" s="21">
        <f t="shared" si="0"/>
        <v>4.9792307984677913E-3</v>
      </c>
      <c r="H67" s="16">
        <f t="shared" si="6"/>
        <v>95522.350170732752</v>
      </c>
      <c r="I67" s="16">
        <f t="shared" si="3"/>
        <v>475.6278279121376</v>
      </c>
      <c r="J67" s="16">
        <f t="shared" si="1"/>
        <v>95284.108191731561</v>
      </c>
      <c r="K67" s="16">
        <f t="shared" si="4"/>
        <v>2315002.355564605</v>
      </c>
      <c r="L67" s="23">
        <f t="shared" si="5"/>
        <v>24.235190522708709</v>
      </c>
    </row>
    <row r="68" spans="1:12" x14ac:dyDescent="0.25">
      <c r="A68" s="19">
        <v>59</v>
      </c>
      <c r="B68" s="60">
        <v>6</v>
      </c>
      <c r="C68" s="61">
        <v>598</v>
      </c>
      <c r="D68" s="61">
        <v>601</v>
      </c>
      <c r="E68" s="20">
        <v>0.55330000000000001</v>
      </c>
      <c r="F68" s="21">
        <f t="shared" si="2"/>
        <v>1.0008340283569641E-2</v>
      </c>
      <c r="G68" s="21">
        <f t="shared" si="0"/>
        <v>9.9637948906324044E-3</v>
      </c>
      <c r="H68" s="16">
        <f t="shared" si="6"/>
        <v>95046.72234282062</v>
      </c>
      <c r="I68" s="16">
        <f t="shared" si="3"/>
        <v>947.02604645075292</v>
      </c>
      <c r="J68" s="16">
        <f t="shared" si="1"/>
        <v>94623.685807871065</v>
      </c>
      <c r="K68" s="16">
        <f t="shared" si="4"/>
        <v>2219718.2473728736</v>
      </c>
      <c r="L68" s="23">
        <f t="shared" si="5"/>
        <v>23.353969423234304</v>
      </c>
    </row>
    <row r="69" spans="1:12" x14ac:dyDescent="0.25">
      <c r="A69" s="19">
        <v>60</v>
      </c>
      <c r="B69" s="60">
        <v>2</v>
      </c>
      <c r="C69" s="61">
        <v>608</v>
      </c>
      <c r="D69" s="61">
        <v>598</v>
      </c>
      <c r="E69" s="20">
        <v>0.47949999999999998</v>
      </c>
      <c r="F69" s="21">
        <f t="shared" si="2"/>
        <v>3.3167495854063019E-3</v>
      </c>
      <c r="G69" s="21">
        <f t="shared" si="0"/>
        <v>3.3110335225588995E-3</v>
      </c>
      <c r="H69" s="16">
        <f t="shared" si="6"/>
        <v>94099.696296369861</v>
      </c>
      <c r="I69" s="16">
        <f t="shared" si="3"/>
        <v>311.56724889989215</v>
      </c>
      <c r="J69" s="16">
        <f t="shared" si="1"/>
        <v>93937.525543317461</v>
      </c>
      <c r="K69" s="16">
        <f t="shared" si="4"/>
        <v>2125094.5615650024</v>
      </c>
      <c r="L69" s="23">
        <f t="shared" si="5"/>
        <v>22.58343698445054</v>
      </c>
    </row>
    <row r="70" spans="1:12" x14ac:dyDescent="0.25">
      <c r="A70" s="19">
        <v>61</v>
      </c>
      <c r="B70" s="60">
        <v>1</v>
      </c>
      <c r="C70" s="61">
        <v>544</v>
      </c>
      <c r="D70" s="61">
        <v>599</v>
      </c>
      <c r="E70" s="20">
        <v>0.4617</v>
      </c>
      <c r="F70" s="21">
        <f t="shared" si="2"/>
        <v>1.7497812773403325E-3</v>
      </c>
      <c r="G70" s="21">
        <f t="shared" si="0"/>
        <v>1.7481346965753865E-3</v>
      </c>
      <c r="H70" s="16">
        <f t="shared" si="6"/>
        <v>93788.129047469964</v>
      </c>
      <c r="I70" s="16">
        <f t="shared" si="3"/>
        <v>163.9542825147721</v>
      </c>
      <c r="J70" s="16">
        <f t="shared" si="1"/>
        <v>93699.872457192265</v>
      </c>
      <c r="K70" s="16">
        <f t="shared" si="4"/>
        <v>2031157.036021685</v>
      </c>
      <c r="L70" s="23">
        <f t="shared" si="5"/>
        <v>21.656866989996509</v>
      </c>
    </row>
    <row r="71" spans="1:12" x14ac:dyDescent="0.25">
      <c r="A71" s="19">
        <v>62</v>
      </c>
      <c r="B71" s="60">
        <v>5</v>
      </c>
      <c r="C71" s="61">
        <v>654</v>
      </c>
      <c r="D71" s="61">
        <v>537</v>
      </c>
      <c r="E71" s="20">
        <v>0.41370000000000001</v>
      </c>
      <c r="F71" s="21">
        <f t="shared" si="2"/>
        <v>8.3963056255247689E-3</v>
      </c>
      <c r="G71" s="21">
        <f t="shared" si="0"/>
        <v>8.3551751537143341E-3</v>
      </c>
      <c r="H71" s="16">
        <f t="shared" si="6"/>
        <v>93624.174764955198</v>
      </c>
      <c r="I71" s="16">
        <f t="shared" si="3"/>
        <v>782.24637878316219</v>
      </c>
      <c r="J71" s="16">
        <f t="shared" si="1"/>
        <v>93165.543713074629</v>
      </c>
      <c r="K71" s="16">
        <f t="shared" si="4"/>
        <v>1937457.1635644927</v>
      </c>
      <c r="L71" s="23">
        <f t="shared" si="5"/>
        <v>20.693983882138411</v>
      </c>
    </row>
    <row r="72" spans="1:12" x14ac:dyDescent="0.25">
      <c r="A72" s="19">
        <v>63</v>
      </c>
      <c r="B72" s="60">
        <v>5</v>
      </c>
      <c r="C72" s="61">
        <v>662</v>
      </c>
      <c r="D72" s="61">
        <v>641</v>
      </c>
      <c r="E72" s="20">
        <v>0.76500000000000001</v>
      </c>
      <c r="F72" s="21">
        <f t="shared" si="2"/>
        <v>7.6745970836531079E-3</v>
      </c>
      <c r="G72" s="21">
        <f t="shared" si="0"/>
        <v>7.6607806335465588E-3</v>
      </c>
      <c r="H72" s="16">
        <f t="shared" si="6"/>
        <v>92841.928386172032</v>
      </c>
      <c r="I72" s="16">
        <f t="shared" si="3"/>
        <v>711.24164696190326</v>
      </c>
      <c r="J72" s="16">
        <f t="shared" si="1"/>
        <v>92674.786599135987</v>
      </c>
      <c r="K72" s="16">
        <f t="shared" si="4"/>
        <v>1844291.6198514181</v>
      </c>
      <c r="L72" s="23">
        <f t="shared" si="5"/>
        <v>19.864856879966624</v>
      </c>
    </row>
    <row r="73" spans="1:12" x14ac:dyDescent="0.25">
      <c r="A73" s="19">
        <v>64</v>
      </c>
      <c r="B73" s="60">
        <v>6</v>
      </c>
      <c r="C73" s="61">
        <v>620</v>
      </c>
      <c r="D73" s="61">
        <v>656</v>
      </c>
      <c r="E73" s="20">
        <v>0.3402</v>
      </c>
      <c r="F73" s="21">
        <f t="shared" si="2"/>
        <v>9.4043887147335428E-3</v>
      </c>
      <c r="G73" s="21">
        <f t="shared" ref="G73:G103" si="7">F73/((1+(1-E73)*F73))</f>
        <v>9.3463941922752678E-3</v>
      </c>
      <c r="H73" s="16">
        <f t="shared" si="6"/>
        <v>92130.686739210127</v>
      </c>
      <c r="I73" s="16">
        <f t="shared" si="3"/>
        <v>861.08971546968553</v>
      </c>
      <c r="J73" s="16">
        <f t="shared" ref="J73:J103" si="8">H74+I73*E73</f>
        <v>91562.53974494322</v>
      </c>
      <c r="K73" s="16">
        <f t="shared" si="4"/>
        <v>1751616.8332522821</v>
      </c>
      <c r="L73" s="23">
        <f t="shared" si="5"/>
        <v>19.012306271096179</v>
      </c>
    </row>
    <row r="74" spans="1:12" x14ac:dyDescent="0.25">
      <c r="A74" s="19">
        <v>65</v>
      </c>
      <c r="B74" s="60">
        <v>7</v>
      </c>
      <c r="C74" s="61">
        <v>535</v>
      </c>
      <c r="D74" s="61">
        <v>608</v>
      </c>
      <c r="E74" s="20">
        <v>0.37630000000000002</v>
      </c>
      <c r="F74" s="21">
        <f t="shared" ref="F74:F103" si="9">B74/((C74+D74)/2)</f>
        <v>1.2248468941382326E-2</v>
      </c>
      <c r="G74" s="21">
        <f t="shared" si="7"/>
        <v>1.2155607755208287E-2</v>
      </c>
      <c r="H74" s="16">
        <f t="shared" si="6"/>
        <v>91269.59702374044</v>
      </c>
      <c r="I74" s="16">
        <f t="shared" ref="I74:I103" si="10">H74*G74</f>
        <v>1109.4374213965145</v>
      </c>
      <c r="J74" s="16">
        <f t="shared" si="8"/>
        <v>90577.640904015425</v>
      </c>
      <c r="K74" s="16">
        <f t="shared" ref="K74:K97" si="11">K75+J74</f>
        <v>1660054.293507339</v>
      </c>
      <c r="L74" s="23">
        <f t="shared" ref="L74:L103" si="12">K74/H74</f>
        <v>18.188469628890076</v>
      </c>
    </row>
    <row r="75" spans="1:12" x14ac:dyDescent="0.25">
      <c r="A75" s="19">
        <v>66</v>
      </c>
      <c r="B75" s="60">
        <v>9</v>
      </c>
      <c r="C75" s="61">
        <v>523</v>
      </c>
      <c r="D75" s="61">
        <v>534</v>
      </c>
      <c r="E75" s="20">
        <v>0.60660000000000003</v>
      </c>
      <c r="F75" s="21">
        <f t="shared" si="9"/>
        <v>1.7029328287606435E-2</v>
      </c>
      <c r="G75" s="21">
        <f t="shared" si="7"/>
        <v>1.6916002275014351E-2</v>
      </c>
      <c r="H75" s="16">
        <f t="shared" ref="H75:H104" si="13">H74-I74</f>
        <v>90160.15960234392</v>
      </c>
      <c r="I75" s="16">
        <f t="shared" si="10"/>
        <v>1525.1494649489068</v>
      </c>
      <c r="J75" s="16">
        <f t="shared" si="8"/>
        <v>89560.165802833028</v>
      </c>
      <c r="K75" s="16">
        <f t="shared" si="11"/>
        <v>1569476.6526033236</v>
      </c>
      <c r="L75" s="23">
        <f t="shared" si="12"/>
        <v>17.40765166705097</v>
      </c>
    </row>
    <row r="76" spans="1:12" x14ac:dyDescent="0.25">
      <c r="A76" s="19">
        <v>67</v>
      </c>
      <c r="B76" s="60">
        <v>10</v>
      </c>
      <c r="C76" s="61">
        <v>530</v>
      </c>
      <c r="D76" s="61">
        <v>508</v>
      </c>
      <c r="E76" s="20">
        <v>0.54149999999999998</v>
      </c>
      <c r="F76" s="21">
        <f t="shared" si="9"/>
        <v>1.9267822736030827E-2</v>
      </c>
      <c r="G76" s="21">
        <f t="shared" si="7"/>
        <v>1.90990956578206E-2</v>
      </c>
      <c r="H76" s="16">
        <f t="shared" si="13"/>
        <v>88635.010137395016</v>
      </c>
      <c r="I76" s="16">
        <f t="shared" si="10"/>
        <v>1692.8485372460061</v>
      </c>
      <c r="J76" s="16">
        <f t="shared" si="8"/>
        <v>87858.839083067709</v>
      </c>
      <c r="K76" s="16">
        <f t="shared" si="11"/>
        <v>1479916.4868004906</v>
      </c>
      <c r="L76" s="23">
        <f t="shared" si="12"/>
        <v>16.696748660675286</v>
      </c>
    </row>
    <row r="77" spans="1:12" x14ac:dyDescent="0.25">
      <c r="A77" s="19">
        <v>68</v>
      </c>
      <c r="B77" s="60">
        <v>13</v>
      </c>
      <c r="C77" s="61">
        <v>473</v>
      </c>
      <c r="D77" s="61">
        <v>512</v>
      </c>
      <c r="E77" s="20">
        <v>0.36780000000000002</v>
      </c>
      <c r="F77" s="21">
        <f t="shared" si="9"/>
        <v>2.6395939086294416E-2</v>
      </c>
      <c r="G77" s="21">
        <f t="shared" si="7"/>
        <v>2.5962686427067016E-2</v>
      </c>
      <c r="H77" s="16">
        <f t="shared" si="13"/>
        <v>86942.161600149004</v>
      </c>
      <c r="I77" s="16">
        <f t="shared" si="10"/>
        <v>2257.2520789160558</v>
      </c>
      <c r="J77" s="16">
        <f t="shared" si="8"/>
        <v>85515.12683585826</v>
      </c>
      <c r="K77" s="16">
        <f t="shared" si="11"/>
        <v>1392057.647717423</v>
      </c>
      <c r="L77" s="23">
        <f t="shared" si="12"/>
        <v>16.011307081592474</v>
      </c>
    </row>
    <row r="78" spans="1:12" x14ac:dyDescent="0.25">
      <c r="A78" s="19">
        <v>69</v>
      </c>
      <c r="B78" s="60">
        <v>6</v>
      </c>
      <c r="C78" s="61">
        <v>378</v>
      </c>
      <c r="D78" s="61">
        <v>463</v>
      </c>
      <c r="E78" s="20">
        <v>0.36380000000000001</v>
      </c>
      <c r="F78" s="21">
        <f t="shared" si="9"/>
        <v>1.4268727705112961E-2</v>
      </c>
      <c r="G78" s="21">
        <f t="shared" si="7"/>
        <v>1.4140364802558085E-2</v>
      </c>
      <c r="H78" s="16">
        <f t="shared" si="13"/>
        <v>84684.909521232941</v>
      </c>
      <c r="I78" s="16">
        <f t="shared" si="10"/>
        <v>1197.4755139018582</v>
      </c>
      <c r="J78" s="16">
        <f t="shared" si="8"/>
        <v>83923.075599288582</v>
      </c>
      <c r="K78" s="16">
        <f t="shared" si="11"/>
        <v>1306542.5208815648</v>
      </c>
      <c r="L78" s="23">
        <f t="shared" si="12"/>
        <v>15.428280295369236</v>
      </c>
    </row>
    <row r="79" spans="1:12" x14ac:dyDescent="0.25">
      <c r="A79" s="19">
        <v>70</v>
      </c>
      <c r="B79" s="60">
        <v>8</v>
      </c>
      <c r="C79" s="61">
        <v>348</v>
      </c>
      <c r="D79" s="61">
        <v>373</v>
      </c>
      <c r="E79" s="20">
        <v>0.4884</v>
      </c>
      <c r="F79" s="21">
        <f t="shared" si="9"/>
        <v>2.2191400832177532E-2</v>
      </c>
      <c r="G79" s="21">
        <f t="shared" si="7"/>
        <v>2.1942287395691852E-2</v>
      </c>
      <c r="H79" s="16">
        <f t="shared" si="13"/>
        <v>83487.434007331089</v>
      </c>
      <c r="I79" s="16">
        <f t="shared" si="10"/>
        <v>1831.9052709177163</v>
      </c>
      <c r="J79" s="16">
        <f t="shared" si="8"/>
        <v>82550.231270729579</v>
      </c>
      <c r="K79" s="16">
        <f t="shared" si="11"/>
        <v>1222619.4452822763</v>
      </c>
      <c r="L79" s="23">
        <f t="shared" si="12"/>
        <v>14.644352887584462</v>
      </c>
    </row>
    <row r="80" spans="1:12" x14ac:dyDescent="0.25">
      <c r="A80" s="19">
        <v>71</v>
      </c>
      <c r="B80" s="60">
        <v>5</v>
      </c>
      <c r="C80" s="61">
        <v>316</v>
      </c>
      <c r="D80" s="61">
        <v>340</v>
      </c>
      <c r="E80" s="20">
        <v>0.59340000000000004</v>
      </c>
      <c r="F80" s="21">
        <f t="shared" si="9"/>
        <v>1.524390243902439E-2</v>
      </c>
      <c r="G80" s="21">
        <f t="shared" si="7"/>
        <v>1.51500001515E-2</v>
      </c>
      <c r="H80" s="16">
        <f t="shared" si="13"/>
        <v>81655.528736413369</v>
      </c>
      <c r="I80" s="16">
        <f t="shared" si="10"/>
        <v>1237.0812727274752</v>
      </c>
      <c r="J80" s="16">
        <f t="shared" si="8"/>
        <v>81152.531490922382</v>
      </c>
      <c r="K80" s="16">
        <f t="shared" si="11"/>
        <v>1140069.2140115467</v>
      </c>
      <c r="L80" s="23">
        <f t="shared" si="12"/>
        <v>13.961935360087205</v>
      </c>
    </row>
    <row r="81" spans="1:12" x14ac:dyDescent="0.25">
      <c r="A81" s="19">
        <v>72</v>
      </c>
      <c r="B81" s="60">
        <v>6</v>
      </c>
      <c r="C81" s="61">
        <v>304</v>
      </c>
      <c r="D81" s="61">
        <v>315</v>
      </c>
      <c r="E81" s="20">
        <v>0.32790000000000002</v>
      </c>
      <c r="F81" s="21">
        <f t="shared" si="9"/>
        <v>1.9386106623586429E-2</v>
      </c>
      <c r="G81" s="21">
        <f t="shared" si="7"/>
        <v>1.9136766001366365E-2</v>
      </c>
      <c r="H81" s="16">
        <f t="shared" si="13"/>
        <v>80418.447463685894</v>
      </c>
      <c r="I81" s="16">
        <f t="shared" si="10"/>
        <v>1538.9490113057313</v>
      </c>
      <c r="J81" s="16">
        <f t="shared" si="8"/>
        <v>79384.119833187317</v>
      </c>
      <c r="K81" s="16">
        <f t="shared" si="11"/>
        <v>1058916.6825206243</v>
      </c>
      <c r="L81" s="23">
        <f t="shared" si="12"/>
        <v>13.167584253585513</v>
      </c>
    </row>
    <row r="82" spans="1:12" x14ac:dyDescent="0.25">
      <c r="A82" s="19">
        <v>73</v>
      </c>
      <c r="B82" s="60">
        <v>3</v>
      </c>
      <c r="C82" s="61">
        <v>195</v>
      </c>
      <c r="D82" s="61">
        <v>303</v>
      </c>
      <c r="E82" s="20">
        <v>0.5474</v>
      </c>
      <c r="F82" s="21">
        <f t="shared" si="9"/>
        <v>1.2048192771084338E-2</v>
      </c>
      <c r="G82" s="21">
        <f t="shared" si="7"/>
        <v>1.1982850144872659E-2</v>
      </c>
      <c r="H82" s="16">
        <f t="shared" si="13"/>
        <v>78879.498452380169</v>
      </c>
      <c r="I82" s="16">
        <f t="shared" si="10"/>
        <v>945.2012094575864</v>
      </c>
      <c r="J82" s="16">
        <f t="shared" si="8"/>
        <v>78451.70038497966</v>
      </c>
      <c r="K82" s="16">
        <f t="shared" si="11"/>
        <v>979532.56268743705</v>
      </c>
      <c r="L82" s="23">
        <f t="shared" si="12"/>
        <v>12.418088120562587</v>
      </c>
    </row>
    <row r="83" spans="1:12" x14ac:dyDescent="0.25">
      <c r="A83" s="19">
        <v>74</v>
      </c>
      <c r="B83" s="60">
        <v>8</v>
      </c>
      <c r="C83" s="61">
        <v>203</v>
      </c>
      <c r="D83" s="61">
        <v>182</v>
      </c>
      <c r="E83" s="20">
        <v>0.624</v>
      </c>
      <c r="F83" s="21">
        <f t="shared" si="9"/>
        <v>4.1558441558441558E-2</v>
      </c>
      <c r="G83" s="21">
        <f t="shared" si="7"/>
        <v>4.0919041676043946E-2</v>
      </c>
      <c r="H83" s="16">
        <f t="shared" si="13"/>
        <v>77934.297242922577</v>
      </c>
      <c r="I83" s="16">
        <f t="shared" si="10"/>
        <v>3188.9967568763459</v>
      </c>
      <c r="J83" s="16">
        <f t="shared" si="8"/>
        <v>76735.234462337074</v>
      </c>
      <c r="K83" s="16">
        <f t="shared" si="11"/>
        <v>901080.86230245745</v>
      </c>
      <c r="L83" s="23">
        <f t="shared" si="12"/>
        <v>11.562057966517264</v>
      </c>
    </row>
    <row r="84" spans="1:12" x14ac:dyDescent="0.25">
      <c r="A84" s="19">
        <v>75</v>
      </c>
      <c r="B84" s="60">
        <v>6</v>
      </c>
      <c r="C84" s="61">
        <v>249</v>
      </c>
      <c r="D84" s="61">
        <v>196</v>
      </c>
      <c r="E84" s="20">
        <v>0.56599999999999995</v>
      </c>
      <c r="F84" s="21">
        <f t="shared" si="9"/>
        <v>2.6966292134831461E-2</v>
      </c>
      <c r="G84" s="21">
        <f t="shared" si="7"/>
        <v>2.6654346435425403E-2</v>
      </c>
      <c r="H84" s="16">
        <f t="shared" si="13"/>
        <v>74745.300486046239</v>
      </c>
      <c r="I84" s="16">
        <f t="shared" si="10"/>
        <v>1992.2871335750472</v>
      </c>
      <c r="J84" s="16">
        <f t="shared" si="8"/>
        <v>73880.647870074667</v>
      </c>
      <c r="K84" s="16">
        <f t="shared" si="11"/>
        <v>824345.62784012035</v>
      </c>
      <c r="L84" s="23">
        <f t="shared" si="12"/>
        <v>11.028728528478023</v>
      </c>
    </row>
    <row r="85" spans="1:12" x14ac:dyDescent="0.25">
      <c r="A85" s="19">
        <v>76</v>
      </c>
      <c r="B85" s="60">
        <v>11</v>
      </c>
      <c r="C85" s="61">
        <v>146</v>
      </c>
      <c r="D85" s="61">
        <v>238</v>
      </c>
      <c r="E85" s="20">
        <v>0.48159999999999997</v>
      </c>
      <c r="F85" s="21">
        <f t="shared" si="9"/>
        <v>5.7291666666666664E-2</v>
      </c>
      <c r="G85" s="21">
        <f t="shared" si="7"/>
        <v>5.5639182933540511E-2</v>
      </c>
      <c r="H85" s="16">
        <f t="shared" si="13"/>
        <v>72753.013352471185</v>
      </c>
      <c r="I85" s="16">
        <f t="shared" si="10"/>
        <v>4047.9182188844597</v>
      </c>
      <c r="J85" s="16">
        <f t="shared" si="8"/>
        <v>70654.572547801479</v>
      </c>
      <c r="K85" s="16">
        <f t="shared" si="11"/>
        <v>750464.97997004562</v>
      </c>
      <c r="L85" s="23">
        <f t="shared" si="12"/>
        <v>10.31524256368901</v>
      </c>
    </row>
    <row r="86" spans="1:12" x14ac:dyDescent="0.25">
      <c r="A86" s="19">
        <v>77</v>
      </c>
      <c r="B86" s="60">
        <v>6</v>
      </c>
      <c r="C86" s="61">
        <v>125</v>
      </c>
      <c r="D86" s="61">
        <v>137</v>
      </c>
      <c r="E86" s="20">
        <v>0.57469999999999999</v>
      </c>
      <c r="F86" s="21">
        <f t="shared" si="9"/>
        <v>4.5801526717557252E-2</v>
      </c>
      <c r="G86" s="21">
        <f t="shared" si="7"/>
        <v>4.4926388113076726E-2</v>
      </c>
      <c r="H86" s="16">
        <f t="shared" si="13"/>
        <v>68705.095133586728</v>
      </c>
      <c r="I86" s="16">
        <f t="shared" si="10"/>
        <v>3086.6717693173764</v>
      </c>
      <c r="J86" s="16">
        <f t="shared" si="8"/>
        <v>67392.333630096051</v>
      </c>
      <c r="K86" s="16">
        <f t="shared" si="11"/>
        <v>679810.40742224408</v>
      </c>
      <c r="L86" s="23">
        <f t="shared" si="12"/>
        <v>9.8946141636286935</v>
      </c>
    </row>
    <row r="87" spans="1:12" x14ac:dyDescent="0.25">
      <c r="A87" s="19">
        <v>78</v>
      </c>
      <c r="B87" s="60">
        <v>1</v>
      </c>
      <c r="C87" s="61">
        <v>157</v>
      </c>
      <c r="D87" s="61">
        <v>114</v>
      </c>
      <c r="E87" s="20">
        <v>0.4098</v>
      </c>
      <c r="F87" s="21">
        <f t="shared" si="9"/>
        <v>7.3800738007380072E-3</v>
      </c>
      <c r="G87" s="21">
        <f t="shared" si="7"/>
        <v>7.3480676786425473E-3</v>
      </c>
      <c r="H87" s="16">
        <f t="shared" si="13"/>
        <v>65618.423364269358</v>
      </c>
      <c r="I87" s="16">
        <f t="shared" si="10"/>
        <v>482.16861584647063</v>
      </c>
      <c r="J87" s="16">
        <f t="shared" si="8"/>
        <v>65333.847447196771</v>
      </c>
      <c r="K87" s="16">
        <f t="shared" si="11"/>
        <v>612418.07379214803</v>
      </c>
      <c r="L87" s="23">
        <f t="shared" si="12"/>
        <v>9.3330202463478091</v>
      </c>
    </row>
    <row r="88" spans="1:12" x14ac:dyDescent="0.25">
      <c r="A88" s="19">
        <v>79</v>
      </c>
      <c r="B88" s="60">
        <v>7</v>
      </c>
      <c r="C88" s="61">
        <v>124</v>
      </c>
      <c r="D88" s="61">
        <v>148</v>
      </c>
      <c r="E88" s="20">
        <v>0.62839999999999996</v>
      </c>
      <c r="F88" s="21">
        <f t="shared" si="9"/>
        <v>5.1470588235294115E-2</v>
      </c>
      <c r="G88" s="21">
        <f t="shared" si="7"/>
        <v>5.050461323567184E-2</v>
      </c>
      <c r="H88" s="16">
        <f t="shared" si="13"/>
        <v>65136.254748422885</v>
      </c>
      <c r="I88" s="16">
        <f t="shared" si="10"/>
        <v>3289.681353689291</v>
      </c>
      <c r="J88" s="16">
        <f t="shared" si="8"/>
        <v>63913.809157391945</v>
      </c>
      <c r="K88" s="16">
        <f t="shared" si="11"/>
        <v>547084.22634495131</v>
      </c>
      <c r="L88" s="23">
        <f t="shared" si="12"/>
        <v>8.399074040378375</v>
      </c>
    </row>
    <row r="89" spans="1:12" x14ac:dyDescent="0.25">
      <c r="A89" s="19">
        <v>80</v>
      </c>
      <c r="B89" s="60">
        <v>7</v>
      </c>
      <c r="C89" s="61">
        <v>99</v>
      </c>
      <c r="D89" s="61">
        <v>121</v>
      </c>
      <c r="E89" s="20">
        <v>0.4672</v>
      </c>
      <c r="F89" s="21">
        <f t="shared" si="9"/>
        <v>6.363636363636363E-2</v>
      </c>
      <c r="G89" s="21">
        <f t="shared" si="7"/>
        <v>6.1549499866349659E-2</v>
      </c>
      <c r="H89" s="16">
        <f t="shared" si="13"/>
        <v>61846.573394733598</v>
      </c>
      <c r="I89" s="16">
        <f t="shared" si="10"/>
        <v>3806.62566089334</v>
      </c>
      <c r="J89" s="16">
        <f t="shared" si="8"/>
        <v>59818.403242609624</v>
      </c>
      <c r="K89" s="16">
        <f t="shared" si="11"/>
        <v>483170.41718755942</v>
      </c>
      <c r="L89" s="23">
        <f t="shared" si="12"/>
        <v>7.8124039969642469</v>
      </c>
    </row>
    <row r="90" spans="1:12" x14ac:dyDescent="0.25">
      <c r="A90" s="19">
        <v>81</v>
      </c>
      <c r="B90" s="60">
        <v>9</v>
      </c>
      <c r="C90" s="61">
        <v>104</v>
      </c>
      <c r="D90" s="61">
        <v>92</v>
      </c>
      <c r="E90" s="20">
        <v>0.70550000000000002</v>
      </c>
      <c r="F90" s="21">
        <f t="shared" si="9"/>
        <v>9.1836734693877556E-2</v>
      </c>
      <c r="G90" s="21">
        <f t="shared" si="7"/>
        <v>8.941833373902762E-2</v>
      </c>
      <c r="H90" s="16">
        <f t="shared" si="13"/>
        <v>58039.947733840258</v>
      </c>
      <c r="I90" s="16">
        <f t="shared" si="10"/>
        <v>5189.8354166602476</v>
      </c>
      <c r="J90" s="16">
        <f t="shared" si="8"/>
        <v>56511.541203633817</v>
      </c>
      <c r="K90" s="16">
        <f t="shared" si="11"/>
        <v>423352.01394494978</v>
      </c>
      <c r="L90" s="23">
        <f t="shared" si="12"/>
        <v>7.2941487798431268</v>
      </c>
    </row>
    <row r="91" spans="1:12" x14ac:dyDescent="0.25">
      <c r="A91" s="19">
        <v>82</v>
      </c>
      <c r="B91" s="60">
        <v>7</v>
      </c>
      <c r="C91" s="61">
        <v>115</v>
      </c>
      <c r="D91" s="61">
        <v>97</v>
      </c>
      <c r="E91" s="20">
        <v>0.58860000000000001</v>
      </c>
      <c r="F91" s="21">
        <f t="shared" si="9"/>
        <v>6.6037735849056603E-2</v>
      </c>
      <c r="G91" s="21">
        <f t="shared" si="7"/>
        <v>6.4291080622851993E-2</v>
      </c>
      <c r="H91" s="16">
        <f t="shared" si="13"/>
        <v>52850.112317180014</v>
      </c>
      <c r="I91" s="16">
        <f t="shared" si="10"/>
        <v>3397.7908319106032</v>
      </c>
      <c r="J91" s="16">
        <f t="shared" si="8"/>
        <v>51452.261168931989</v>
      </c>
      <c r="K91" s="16">
        <f t="shared" si="11"/>
        <v>366840.47274131596</v>
      </c>
      <c r="L91" s="23">
        <f t="shared" si="12"/>
        <v>6.9411484036159168</v>
      </c>
    </row>
    <row r="92" spans="1:12" x14ac:dyDescent="0.25">
      <c r="A92" s="19">
        <v>83</v>
      </c>
      <c r="B92" s="60">
        <v>10</v>
      </c>
      <c r="C92" s="61">
        <v>78</v>
      </c>
      <c r="D92" s="61">
        <v>108</v>
      </c>
      <c r="E92" s="20">
        <v>0.48010000000000003</v>
      </c>
      <c r="F92" s="21">
        <f t="shared" si="9"/>
        <v>0.10752688172043011</v>
      </c>
      <c r="G92" s="21">
        <f t="shared" si="7"/>
        <v>0.10183403089644498</v>
      </c>
      <c r="H92" s="16">
        <f t="shared" si="13"/>
        <v>49452.321485269407</v>
      </c>
      <c r="I92" s="16">
        <f t="shared" si="10"/>
        <v>5035.9292340318543</v>
      </c>
      <c r="J92" s="16">
        <f t="shared" si="8"/>
        <v>46834.141876496244</v>
      </c>
      <c r="K92" s="16">
        <f t="shared" si="11"/>
        <v>315388.21157238394</v>
      </c>
      <c r="L92" s="23">
        <f t="shared" si="12"/>
        <v>6.3776219619200303</v>
      </c>
    </row>
    <row r="93" spans="1:12" x14ac:dyDescent="0.25">
      <c r="A93" s="19">
        <v>84</v>
      </c>
      <c r="B93" s="60">
        <v>6</v>
      </c>
      <c r="C93" s="61">
        <v>69</v>
      </c>
      <c r="D93" s="61">
        <v>68</v>
      </c>
      <c r="E93" s="20">
        <v>0.66300000000000003</v>
      </c>
      <c r="F93" s="21">
        <f t="shared" si="9"/>
        <v>8.7591240875912413E-2</v>
      </c>
      <c r="G93" s="21">
        <f t="shared" si="7"/>
        <v>8.5079833243526845E-2</v>
      </c>
      <c r="H93" s="16">
        <f t="shared" si="13"/>
        <v>44416.39225123755</v>
      </c>
      <c r="I93" s="16">
        <f t="shared" si="10"/>
        <v>3778.9392460143686</v>
      </c>
      <c r="J93" s="16">
        <f t="shared" si="8"/>
        <v>43142.889725330708</v>
      </c>
      <c r="K93" s="16">
        <f t="shared" si="11"/>
        <v>268554.06969588768</v>
      </c>
      <c r="L93" s="23">
        <f t="shared" si="12"/>
        <v>6.0462828267733766</v>
      </c>
    </row>
    <row r="94" spans="1:12" x14ac:dyDescent="0.25">
      <c r="A94" s="19">
        <v>85</v>
      </c>
      <c r="B94" s="60">
        <v>3</v>
      </c>
      <c r="C94" s="61">
        <v>71</v>
      </c>
      <c r="D94" s="61">
        <v>63</v>
      </c>
      <c r="E94" s="20">
        <v>0.71860000000000002</v>
      </c>
      <c r="F94" s="21">
        <f t="shared" si="9"/>
        <v>4.4776119402985072E-2</v>
      </c>
      <c r="G94" s="21">
        <f t="shared" si="7"/>
        <v>4.421896050067655E-2</v>
      </c>
      <c r="H94" s="16">
        <f t="shared" si="13"/>
        <v>40637.453005223178</v>
      </c>
      <c r="I94" s="16">
        <f t="shared" si="10"/>
        <v>1796.9459292860633</v>
      </c>
      <c r="J94" s="16">
        <f t="shared" si="8"/>
        <v>40131.792420722079</v>
      </c>
      <c r="K94" s="16">
        <f t="shared" si="11"/>
        <v>225411.17997055696</v>
      </c>
      <c r="L94" s="23">
        <f t="shared" si="12"/>
        <v>5.5468825750862045</v>
      </c>
    </row>
    <row r="95" spans="1:12" x14ac:dyDescent="0.25">
      <c r="A95" s="19">
        <v>86</v>
      </c>
      <c r="B95" s="60">
        <v>7</v>
      </c>
      <c r="C95" s="61">
        <v>54</v>
      </c>
      <c r="D95" s="61">
        <v>66</v>
      </c>
      <c r="E95" s="20">
        <v>0.52259999999999995</v>
      </c>
      <c r="F95" s="21">
        <f t="shared" si="9"/>
        <v>0.11666666666666667</v>
      </c>
      <c r="G95" s="21">
        <f t="shared" si="7"/>
        <v>0.11051154214120848</v>
      </c>
      <c r="H95" s="16">
        <f t="shared" si="13"/>
        <v>38840.507075937116</v>
      </c>
      <c r="I95" s="16">
        <f t="shared" si="10"/>
        <v>4292.324334508331</v>
      </c>
      <c r="J95" s="16">
        <f t="shared" si="8"/>
        <v>36791.351438642836</v>
      </c>
      <c r="K95" s="16">
        <f t="shared" si="11"/>
        <v>185279.38754983488</v>
      </c>
      <c r="L95" s="23">
        <f t="shared" si="12"/>
        <v>4.7702618090849063</v>
      </c>
    </row>
    <row r="96" spans="1:12" x14ac:dyDescent="0.25">
      <c r="A96" s="19">
        <v>87</v>
      </c>
      <c r="B96" s="60">
        <v>5</v>
      </c>
      <c r="C96" s="61">
        <v>46</v>
      </c>
      <c r="D96" s="61">
        <v>48</v>
      </c>
      <c r="E96" s="20">
        <v>0.45900000000000002</v>
      </c>
      <c r="F96" s="21">
        <f t="shared" si="9"/>
        <v>0.10638297872340426</v>
      </c>
      <c r="G96" s="21">
        <f t="shared" si="7"/>
        <v>0.10059350165979278</v>
      </c>
      <c r="H96" s="16">
        <f t="shared" si="13"/>
        <v>34548.182741428784</v>
      </c>
      <c r="I96" s="16">
        <f t="shared" si="10"/>
        <v>3475.3226779427405</v>
      </c>
      <c r="J96" s="16">
        <f t="shared" si="8"/>
        <v>32668.033172661759</v>
      </c>
      <c r="K96" s="16">
        <f t="shared" si="11"/>
        <v>148488.03611119205</v>
      </c>
      <c r="L96" s="23">
        <f t="shared" si="12"/>
        <v>4.2979984568951348</v>
      </c>
    </row>
    <row r="97" spans="1:12" x14ac:dyDescent="0.25">
      <c r="A97" s="19">
        <v>88</v>
      </c>
      <c r="B97" s="60">
        <v>5</v>
      </c>
      <c r="C97" s="61">
        <v>37</v>
      </c>
      <c r="D97" s="61">
        <v>42</v>
      </c>
      <c r="E97" s="20">
        <v>0.45679999999999998</v>
      </c>
      <c r="F97" s="21">
        <f t="shared" si="9"/>
        <v>0.12658227848101267</v>
      </c>
      <c r="G97" s="21">
        <f t="shared" si="7"/>
        <v>0.11843850672730717</v>
      </c>
      <c r="H97" s="16">
        <f t="shared" si="13"/>
        <v>31072.860063486041</v>
      </c>
      <c r="I97" s="16">
        <f t="shared" si="10"/>
        <v>3680.223145665866</v>
      </c>
      <c r="J97" s="16">
        <f t="shared" si="8"/>
        <v>29073.762850760344</v>
      </c>
      <c r="K97" s="16">
        <f t="shared" si="11"/>
        <v>115820.00293853029</v>
      </c>
      <c r="L97" s="23">
        <f t="shared" si="12"/>
        <v>3.7273686008270372</v>
      </c>
    </row>
    <row r="98" spans="1:12" x14ac:dyDescent="0.25">
      <c r="A98" s="19">
        <v>89</v>
      </c>
      <c r="B98" s="60">
        <v>9</v>
      </c>
      <c r="C98" s="61">
        <v>22</v>
      </c>
      <c r="D98" s="61">
        <v>26</v>
      </c>
      <c r="E98" s="20">
        <v>0.5161</v>
      </c>
      <c r="F98" s="21">
        <f t="shared" si="9"/>
        <v>0.375</v>
      </c>
      <c r="G98" s="21">
        <f t="shared" si="7"/>
        <v>0.31740321846863523</v>
      </c>
      <c r="H98" s="16">
        <f t="shared" si="13"/>
        <v>27392.636917820175</v>
      </c>
      <c r="I98" s="16">
        <f t="shared" si="10"/>
        <v>8694.5111200588799</v>
      </c>
      <c r="J98" s="16">
        <f t="shared" si="8"/>
        <v>23185.362986823682</v>
      </c>
      <c r="K98" s="16">
        <f>K99+J98</f>
        <v>86746.240087769955</v>
      </c>
      <c r="L98" s="23">
        <f t="shared" si="12"/>
        <v>3.1667721639218138</v>
      </c>
    </row>
    <row r="99" spans="1:12" x14ac:dyDescent="0.25">
      <c r="A99" s="19">
        <v>90</v>
      </c>
      <c r="B99" s="60">
        <v>7</v>
      </c>
      <c r="C99" s="61">
        <v>27</v>
      </c>
      <c r="D99" s="61">
        <v>17</v>
      </c>
      <c r="E99" s="24">
        <v>0.67800000000000005</v>
      </c>
      <c r="F99" s="25">
        <f t="shared" si="9"/>
        <v>0.31818181818181818</v>
      </c>
      <c r="G99" s="25">
        <f t="shared" si="7"/>
        <v>0.28861218768038266</v>
      </c>
      <c r="H99" s="26">
        <f t="shared" si="13"/>
        <v>18698.125797761295</v>
      </c>
      <c r="I99" s="26">
        <f t="shared" si="10"/>
        <v>5396.5069920148871</v>
      </c>
      <c r="J99" s="26">
        <f t="shared" si="8"/>
        <v>16960.4505463325</v>
      </c>
      <c r="K99" s="26">
        <f t="shared" ref="K99:K102" si="14">K100+J99</f>
        <v>63560.877100946265</v>
      </c>
      <c r="L99" s="27">
        <f t="shared" si="12"/>
        <v>3.3993180807755787</v>
      </c>
    </row>
    <row r="100" spans="1:12" x14ac:dyDescent="0.25">
      <c r="A100" s="19">
        <v>91</v>
      </c>
      <c r="B100" s="60">
        <v>2</v>
      </c>
      <c r="C100" s="61">
        <v>17</v>
      </c>
      <c r="D100" s="61">
        <v>22</v>
      </c>
      <c r="E100" s="24">
        <v>0.29509999999999997</v>
      </c>
      <c r="F100" s="25">
        <f t="shared" si="9"/>
        <v>0.10256410256410256</v>
      </c>
      <c r="G100" s="25">
        <f t="shared" si="7"/>
        <v>9.5648930166716079E-2</v>
      </c>
      <c r="H100" s="26">
        <f t="shared" si="13"/>
        <v>13301.618805746408</v>
      </c>
      <c r="I100" s="26">
        <f t="shared" si="10"/>
        <v>1272.2856082551154</v>
      </c>
      <c r="J100" s="26">
        <f t="shared" si="8"/>
        <v>12404.784680487377</v>
      </c>
      <c r="K100" s="26">
        <f t="shared" si="14"/>
        <v>46600.426554613761</v>
      </c>
      <c r="L100" s="27">
        <f t="shared" si="12"/>
        <v>3.5033650591822703</v>
      </c>
    </row>
    <row r="101" spans="1:12" x14ac:dyDescent="0.25">
      <c r="A101" s="19">
        <v>92</v>
      </c>
      <c r="B101" s="60">
        <v>4</v>
      </c>
      <c r="C101" s="61">
        <v>16</v>
      </c>
      <c r="D101" s="61">
        <v>15</v>
      </c>
      <c r="E101" s="24">
        <v>0.68310000000000004</v>
      </c>
      <c r="F101" s="25">
        <f t="shared" si="9"/>
        <v>0.25806451612903225</v>
      </c>
      <c r="G101" s="25">
        <f t="shared" si="7"/>
        <v>0.23855530904840286</v>
      </c>
      <c r="H101" s="26">
        <f t="shared" si="13"/>
        <v>12029.333197491293</v>
      </c>
      <c r="I101" s="26">
        <f t="shared" si="10"/>
        <v>2869.6612985737474</v>
      </c>
      <c r="J101" s="26">
        <f t="shared" si="8"/>
        <v>11119.937531973274</v>
      </c>
      <c r="K101" s="26">
        <f t="shared" si="14"/>
        <v>34195.641874126384</v>
      </c>
      <c r="L101" s="27">
        <f t="shared" si="12"/>
        <v>2.8426880619831745</v>
      </c>
    </row>
    <row r="102" spans="1:12" x14ac:dyDescent="0.25">
      <c r="A102" s="19">
        <v>93</v>
      </c>
      <c r="B102" s="60">
        <v>5</v>
      </c>
      <c r="C102" s="61">
        <v>16</v>
      </c>
      <c r="D102" s="61">
        <v>15</v>
      </c>
      <c r="E102" s="24">
        <v>0.7601</v>
      </c>
      <c r="F102" s="25">
        <f t="shared" si="9"/>
        <v>0.32258064516129031</v>
      </c>
      <c r="G102" s="25">
        <f t="shared" si="7"/>
        <v>0.29941016198089759</v>
      </c>
      <c r="H102" s="26">
        <f t="shared" si="13"/>
        <v>9159.6718989175461</v>
      </c>
      <c r="I102" s="26">
        <f t="shared" si="10"/>
        <v>2742.4988469467785</v>
      </c>
      <c r="J102" s="26">
        <f t="shared" si="8"/>
        <v>8501.7464255350133</v>
      </c>
      <c r="K102" s="26">
        <f t="shared" si="14"/>
        <v>23075.704342153109</v>
      </c>
      <c r="L102" s="27">
        <f t="shared" si="12"/>
        <v>2.5192719342796663</v>
      </c>
    </row>
    <row r="103" spans="1:12" x14ac:dyDescent="0.25">
      <c r="A103" s="19">
        <v>94</v>
      </c>
      <c r="B103" s="60">
        <v>2</v>
      </c>
      <c r="C103" s="61">
        <v>11</v>
      </c>
      <c r="D103" s="61">
        <v>10</v>
      </c>
      <c r="E103" s="24">
        <v>0.63929999999999998</v>
      </c>
      <c r="F103" s="25">
        <f t="shared" si="9"/>
        <v>0.19047619047619047</v>
      </c>
      <c r="G103" s="25">
        <f t="shared" si="7"/>
        <v>0.17823088028231771</v>
      </c>
      <c r="H103" s="26">
        <f t="shared" si="13"/>
        <v>6417.1730519707671</v>
      </c>
      <c r="I103" s="26">
        <f t="shared" si="10"/>
        <v>1143.7384019767171</v>
      </c>
      <c r="J103" s="26">
        <f t="shared" si="8"/>
        <v>6004.6266103777652</v>
      </c>
      <c r="K103" s="26">
        <f>K104+J103</f>
        <v>14573.957916618096</v>
      </c>
      <c r="L103" s="27">
        <f t="shared" si="12"/>
        <v>2.2710869410234018</v>
      </c>
    </row>
    <row r="104" spans="1:12" x14ac:dyDescent="0.25">
      <c r="A104" s="19" t="s">
        <v>26</v>
      </c>
      <c r="B104" s="11">
        <v>8</v>
      </c>
      <c r="C104" s="11">
        <v>12</v>
      </c>
      <c r="D104" s="11">
        <v>14</v>
      </c>
      <c r="E104" s="24"/>
      <c r="F104" s="25">
        <f>B104/((C104+D104)/2)</f>
        <v>0.61538461538461542</v>
      </c>
      <c r="G104" s="25">
        <v>1</v>
      </c>
      <c r="H104" s="26">
        <f t="shared" si="13"/>
        <v>5273.4346499940502</v>
      </c>
      <c r="I104" s="26">
        <f>H104*G104</f>
        <v>5273.4346499940502</v>
      </c>
      <c r="J104" s="26">
        <f>H104/F104</f>
        <v>8569.3313062403304</v>
      </c>
      <c r="K104" s="26">
        <f>J104</f>
        <v>8569.3313062403304</v>
      </c>
      <c r="L104" s="27">
        <f>K104/H104</f>
        <v>1.6249999999999998</v>
      </c>
    </row>
    <row r="105" spans="1:12" x14ac:dyDescent="0.25">
      <c r="A105" s="28"/>
      <c r="B105" s="28"/>
      <c r="C105" s="28"/>
      <c r="D105" s="28"/>
      <c r="E105" s="29"/>
      <c r="F105" s="29"/>
      <c r="G105" s="29"/>
      <c r="H105" s="28"/>
      <c r="I105" s="28"/>
      <c r="J105" s="28"/>
      <c r="K105" s="28"/>
      <c r="L105" s="29"/>
    </row>
    <row r="106" spans="1:12" x14ac:dyDescent="0.25">
      <c r="A106" s="16"/>
      <c r="B106" s="16"/>
      <c r="C106" s="16"/>
      <c r="D106" s="16"/>
      <c r="E106" s="17"/>
      <c r="F106" s="17"/>
      <c r="G106" s="17"/>
      <c r="H106" s="16"/>
      <c r="I106" s="16"/>
      <c r="J106" s="16"/>
      <c r="K106" s="16"/>
      <c r="L106" s="17"/>
    </row>
    <row r="107" spans="1:12" s="33" customFormat="1" x14ac:dyDescent="0.25">
      <c r="A107" s="34" t="s">
        <v>29</v>
      </c>
      <c r="B107" s="16"/>
      <c r="C107" s="16"/>
      <c r="D107" s="16"/>
      <c r="E107" s="17"/>
      <c r="F107" s="32"/>
      <c r="G107" s="32"/>
      <c r="H107" s="31"/>
      <c r="I107" s="31"/>
      <c r="J107" s="31"/>
      <c r="K107" s="31"/>
      <c r="L107" s="32"/>
    </row>
    <row r="108" spans="1:12" s="33" customFormat="1" x14ac:dyDescent="0.25">
      <c r="A108" s="36" t="s">
        <v>12</v>
      </c>
      <c r="B108" s="12"/>
      <c r="C108" s="12"/>
      <c r="D108" s="12"/>
      <c r="E108" s="13"/>
      <c r="H108" s="35"/>
      <c r="I108" s="35"/>
      <c r="J108" s="35"/>
      <c r="K108" s="35"/>
      <c r="L108" s="32"/>
    </row>
    <row r="109" spans="1:12" s="33" customFormat="1" x14ac:dyDescent="0.25">
      <c r="A109" s="34" t="s">
        <v>27</v>
      </c>
      <c r="B109" s="58"/>
      <c r="C109" s="58"/>
      <c r="D109" s="58"/>
      <c r="E109" s="59"/>
      <c r="F109" s="38"/>
      <c r="G109" s="38"/>
      <c r="H109" s="37"/>
      <c r="I109" s="37"/>
      <c r="J109" s="37"/>
      <c r="K109" s="37"/>
      <c r="L109" s="32"/>
    </row>
    <row r="110" spans="1:12" s="33" customFormat="1" x14ac:dyDescent="0.25">
      <c r="A110" s="34" t="s">
        <v>13</v>
      </c>
      <c r="B110" s="58"/>
      <c r="C110" s="58"/>
      <c r="D110" s="58"/>
      <c r="E110" s="59"/>
      <c r="F110" s="38"/>
      <c r="G110" s="38"/>
      <c r="H110" s="37"/>
      <c r="I110" s="37"/>
      <c r="J110" s="37"/>
      <c r="K110" s="37"/>
      <c r="L110" s="32"/>
    </row>
    <row r="111" spans="1:12" s="33" customFormat="1" x14ac:dyDescent="0.25">
      <c r="A111" s="34" t="s">
        <v>14</v>
      </c>
      <c r="B111" s="58"/>
      <c r="C111" s="58"/>
      <c r="D111" s="58"/>
      <c r="E111" s="59"/>
      <c r="F111" s="38"/>
      <c r="G111" s="38"/>
      <c r="H111" s="37"/>
      <c r="I111" s="37"/>
      <c r="J111" s="37"/>
      <c r="K111" s="37"/>
      <c r="L111" s="32"/>
    </row>
    <row r="112" spans="1:12" s="33" customFormat="1" x14ac:dyDescent="0.25">
      <c r="A112" s="34" t="s">
        <v>15</v>
      </c>
      <c r="B112" s="58"/>
      <c r="C112" s="58"/>
      <c r="D112" s="58"/>
      <c r="E112" s="59"/>
      <c r="F112" s="38"/>
      <c r="G112" s="38"/>
      <c r="H112" s="37"/>
      <c r="I112" s="37"/>
      <c r="J112" s="37"/>
      <c r="K112" s="37"/>
      <c r="L112" s="32"/>
    </row>
    <row r="113" spans="1:12" s="33" customFormat="1" x14ac:dyDescent="0.25">
      <c r="A113" s="34" t="s">
        <v>16</v>
      </c>
      <c r="B113" s="58"/>
      <c r="C113" s="58"/>
      <c r="D113" s="58"/>
      <c r="E113" s="59"/>
      <c r="F113" s="38"/>
      <c r="G113" s="38"/>
      <c r="H113" s="37"/>
      <c r="I113" s="37"/>
      <c r="J113" s="37"/>
      <c r="K113" s="37"/>
      <c r="L113" s="32"/>
    </row>
    <row r="114" spans="1:12" s="33" customFormat="1" x14ac:dyDescent="0.25">
      <c r="A114" s="34" t="s">
        <v>17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18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28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19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20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1"/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8" t="s">
        <v>58</v>
      </c>
      <c r="B120" s="16"/>
      <c r="C120" s="16"/>
      <c r="D120" s="16"/>
      <c r="E120" s="17"/>
      <c r="F120" s="32"/>
      <c r="G120" s="32"/>
      <c r="H120" s="31"/>
      <c r="I120" s="31"/>
      <c r="J120" s="31"/>
      <c r="K120" s="31"/>
      <c r="L120" s="32"/>
    </row>
    <row r="121" spans="1:12" s="33" customFormat="1" x14ac:dyDescent="0.25">
      <c r="A121" s="35"/>
      <c r="B121" s="12"/>
      <c r="C121" s="12"/>
      <c r="D121" s="12"/>
      <c r="E121" s="13"/>
      <c r="H121" s="35"/>
      <c r="I121" s="35"/>
      <c r="J121" s="35"/>
      <c r="K121" s="35"/>
      <c r="L121" s="32"/>
    </row>
    <row r="122" spans="1:12" s="33" customFormat="1" x14ac:dyDescent="0.25">
      <c r="A122" s="35"/>
      <c r="B122" s="12"/>
      <c r="C122" s="12"/>
      <c r="D122" s="12"/>
      <c r="E122" s="13"/>
      <c r="H122" s="35"/>
      <c r="I122" s="35"/>
      <c r="J122" s="35"/>
      <c r="K122" s="35"/>
      <c r="L122" s="32"/>
    </row>
    <row r="123" spans="1:12" s="33" customFormat="1" x14ac:dyDescent="0.25">
      <c r="A123" s="35"/>
      <c r="B123" s="12"/>
      <c r="C123" s="12"/>
      <c r="D123" s="12"/>
      <c r="E123" s="13"/>
      <c r="H123" s="35"/>
      <c r="I123" s="35"/>
      <c r="J123" s="35"/>
      <c r="K123" s="35"/>
      <c r="L123" s="32"/>
    </row>
    <row r="124" spans="1:12" s="33" customFormat="1" x14ac:dyDescent="0.25">
      <c r="A124" s="35"/>
      <c r="B124" s="12"/>
      <c r="C124" s="12"/>
      <c r="D124" s="12"/>
      <c r="E124" s="13"/>
      <c r="H124" s="35"/>
      <c r="I124" s="35"/>
      <c r="J124" s="35"/>
      <c r="K124" s="35"/>
      <c r="L124" s="32"/>
    </row>
    <row r="125" spans="1:12" s="33" customFormat="1" x14ac:dyDescent="0.25">
      <c r="A125" s="35"/>
      <c r="B125" s="12"/>
      <c r="C125" s="12"/>
      <c r="D125" s="12"/>
      <c r="E125" s="13"/>
      <c r="H125" s="35"/>
      <c r="I125" s="35"/>
      <c r="J125" s="35"/>
      <c r="K125" s="35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2:12" x14ac:dyDescent="0.25">
      <c r="L193" s="17"/>
    </row>
    <row r="194" spans="12:12" x14ac:dyDescent="0.25">
      <c r="L194" s="17"/>
    </row>
    <row r="195" spans="12:12" x14ac:dyDescent="0.25">
      <c r="L195" s="17"/>
    </row>
    <row r="196" spans="12:12" x14ac:dyDescent="0.25">
      <c r="L196" s="17"/>
    </row>
    <row r="197" spans="12:12" x14ac:dyDescent="0.25">
      <c r="L197" s="17"/>
    </row>
    <row r="198" spans="12:12" x14ac:dyDescent="0.25">
      <c r="L198" s="17"/>
    </row>
    <row r="199" spans="12:12" x14ac:dyDescent="0.25">
      <c r="L199" s="17"/>
    </row>
    <row r="200" spans="12:12" x14ac:dyDescent="0.25">
      <c r="L200" s="17"/>
    </row>
    <row r="201" spans="12:12" x14ac:dyDescent="0.25">
      <c r="L201" s="17"/>
    </row>
    <row r="202" spans="12:12" x14ac:dyDescent="0.25">
      <c r="L202" s="17"/>
    </row>
    <row r="203" spans="12:12" x14ac:dyDescent="0.25">
      <c r="L203" s="17"/>
    </row>
    <row r="204" spans="12:12" x14ac:dyDescent="0.25">
      <c r="L204" s="17"/>
    </row>
    <row r="205" spans="12:12" x14ac:dyDescent="0.25">
      <c r="L205" s="17"/>
    </row>
    <row r="206" spans="12:12" x14ac:dyDescent="0.25">
      <c r="L206" s="17"/>
    </row>
    <row r="207" spans="12:12" x14ac:dyDescent="0.25">
      <c r="L207" s="17"/>
    </row>
    <row r="208" spans="12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Parla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2010-2022 por edad. Hombres</dc:title>
  <dc:creator>Dirección General de Economía. Comunidad de Madrid</dc:creator>
  <cp:keywords>Defunciones, Mortalidad, Esperanza de vida, Parla, 2022</cp:keywords>
  <cp:lastModifiedBy>Madrid Digital</cp:lastModifiedBy>
  <dcterms:created xsi:type="dcterms:W3CDTF">2018-03-23T07:16:28Z</dcterms:created>
  <dcterms:modified xsi:type="dcterms:W3CDTF">2024-01-22T16:32:07Z</dcterms:modified>
</cp:coreProperties>
</file>