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bookViews>
    <workbookView xWindow="0" yWindow="0" windowWidth="21600" windowHeight="9440"/>
  </bookViews>
  <sheets>
    <sheet name="Esperanza Vida Parla M" sheetId="13" r:id="rId1"/>
    <sheet name="Esperanza Vida M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I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J104" i="8"/>
  <c r="K104" i="8"/>
  <c r="J103" i="8"/>
  <c r="K103" i="8"/>
  <c r="J102" i="8"/>
  <c r="K102" i="8"/>
  <c r="J101" i="8"/>
  <c r="K101" i="8"/>
  <c r="J100" i="8"/>
  <c r="K100" i="8"/>
  <c r="J99" i="8"/>
  <c r="K99" i="8"/>
  <c r="J98" i="8"/>
  <c r="K98" i="8"/>
  <c r="J97" i="8"/>
  <c r="K97" i="8"/>
  <c r="J96" i="8"/>
  <c r="K96" i="8"/>
  <c r="J95" i="8"/>
  <c r="K95" i="8"/>
  <c r="J94" i="8"/>
  <c r="K94" i="8"/>
  <c r="J93" i="8"/>
  <c r="K93" i="8"/>
  <c r="J92" i="8"/>
  <c r="K92" i="8"/>
  <c r="J91" i="8"/>
  <c r="K91" i="8"/>
  <c r="J90" i="8"/>
  <c r="K90" i="8"/>
  <c r="J89" i="8"/>
  <c r="K89" i="8"/>
  <c r="J88" i="8"/>
  <c r="K88" i="8"/>
  <c r="J87" i="8"/>
  <c r="K87" i="8"/>
  <c r="J86" i="8"/>
  <c r="K86" i="8"/>
  <c r="J85" i="8"/>
  <c r="K85" i="8"/>
  <c r="J84" i="8"/>
  <c r="K84" i="8"/>
  <c r="J83" i="8"/>
  <c r="K83" i="8"/>
  <c r="J82" i="8"/>
  <c r="K82" i="8"/>
  <c r="J81" i="8"/>
  <c r="K81" i="8"/>
  <c r="J80" i="8"/>
  <c r="K80" i="8"/>
  <c r="J79" i="8"/>
  <c r="K79" i="8"/>
  <c r="J78" i="8"/>
  <c r="K78" i="8"/>
  <c r="J77" i="8"/>
  <c r="K77" i="8"/>
  <c r="J76" i="8"/>
  <c r="K76" i="8"/>
  <c r="J75" i="8"/>
  <c r="K75" i="8"/>
  <c r="J74" i="8"/>
  <c r="K74" i="8"/>
  <c r="J73" i="8"/>
  <c r="K73" i="8"/>
  <c r="J72" i="8"/>
  <c r="K72" i="8"/>
  <c r="J71" i="8"/>
  <c r="K71" i="8"/>
  <c r="J70" i="8"/>
  <c r="K70" i="8"/>
  <c r="J69" i="8"/>
  <c r="K69" i="8"/>
  <c r="J68" i="8"/>
  <c r="K68" i="8"/>
  <c r="J67" i="8"/>
  <c r="K67" i="8"/>
  <c r="J66" i="8"/>
  <c r="K66" i="8"/>
  <c r="J65" i="8"/>
  <c r="K65" i="8"/>
  <c r="J64" i="8"/>
  <c r="K64" i="8"/>
  <c r="J63" i="8"/>
  <c r="K63" i="8"/>
  <c r="J62" i="8"/>
  <c r="K62" i="8"/>
  <c r="J61" i="8"/>
  <c r="K61" i="8"/>
  <c r="J60" i="8"/>
  <c r="K60" i="8"/>
  <c r="J59" i="8"/>
  <c r="K59" i="8"/>
  <c r="J58" i="8"/>
  <c r="K58" i="8"/>
  <c r="J57" i="8"/>
  <c r="K57" i="8"/>
  <c r="J56" i="8"/>
  <c r="K56" i="8"/>
  <c r="J55" i="8"/>
  <c r="K55" i="8"/>
  <c r="J54" i="8"/>
  <c r="K54" i="8"/>
  <c r="J53" i="8"/>
  <c r="K53" i="8"/>
  <c r="J52" i="8"/>
  <c r="K52" i="8"/>
  <c r="J51" i="8"/>
  <c r="K51" i="8"/>
  <c r="J50" i="8"/>
  <c r="K50" i="8"/>
  <c r="J49" i="8"/>
  <c r="K49" i="8"/>
  <c r="J48" i="8"/>
  <c r="K48" i="8"/>
  <c r="J47" i="8"/>
  <c r="K47" i="8"/>
  <c r="J46" i="8"/>
  <c r="K46" i="8"/>
  <c r="J45" i="8"/>
  <c r="K45" i="8"/>
  <c r="J44" i="8"/>
  <c r="K44" i="8"/>
  <c r="J43" i="8"/>
  <c r="K43" i="8"/>
  <c r="J42" i="8"/>
  <c r="K42" i="8"/>
  <c r="J41" i="8"/>
  <c r="K41" i="8"/>
  <c r="J40" i="8"/>
  <c r="K40" i="8"/>
  <c r="J39" i="8"/>
  <c r="K39" i="8"/>
  <c r="J38" i="8"/>
  <c r="K38" i="8"/>
  <c r="J37" i="8"/>
  <c r="K37" i="8"/>
  <c r="J36" i="8"/>
  <c r="K36" i="8"/>
  <c r="J35" i="8"/>
  <c r="K35" i="8"/>
  <c r="J34" i="8"/>
  <c r="K34" i="8"/>
  <c r="J33" i="8"/>
  <c r="K33" i="8"/>
  <c r="J32" i="8"/>
  <c r="K32" i="8"/>
  <c r="J31" i="8"/>
  <c r="K31" i="8"/>
  <c r="J30" i="8"/>
  <c r="K30" i="8"/>
  <c r="J29" i="8"/>
  <c r="K29" i="8"/>
  <c r="J28" i="8"/>
  <c r="K28" i="8"/>
  <c r="J27" i="8"/>
  <c r="K27" i="8"/>
  <c r="J26" i="8"/>
  <c r="K26" i="8"/>
  <c r="J25" i="8"/>
  <c r="K25" i="8"/>
  <c r="J24" i="8"/>
  <c r="K24" i="8"/>
  <c r="J23" i="8"/>
  <c r="K23" i="8"/>
  <c r="J22" i="8"/>
  <c r="K22" i="8"/>
  <c r="J21" i="8"/>
  <c r="K21" i="8"/>
  <c r="J20" i="8"/>
  <c r="K20" i="8"/>
  <c r="J19" i="8"/>
  <c r="K19" i="8"/>
  <c r="J18" i="8"/>
  <c r="K18" i="8"/>
  <c r="L18" i="8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J104" i="7"/>
  <c r="K104" i="7"/>
  <c r="J103" i="7"/>
  <c r="K103" i="7"/>
  <c r="J102" i="7"/>
  <c r="K102" i="7"/>
  <c r="J101" i="7"/>
  <c r="K101" i="7"/>
  <c r="J100" i="7"/>
  <c r="K100" i="7"/>
  <c r="J99" i="7"/>
  <c r="K99" i="7"/>
  <c r="J98" i="7"/>
  <c r="K98" i="7"/>
  <c r="J97" i="7"/>
  <c r="K97" i="7"/>
  <c r="J96" i="7"/>
  <c r="K96" i="7"/>
  <c r="J95" i="7"/>
  <c r="K95" i="7"/>
  <c r="J94" i="7"/>
  <c r="K94" i="7"/>
  <c r="J93" i="7"/>
  <c r="K93" i="7"/>
  <c r="J92" i="7"/>
  <c r="K92" i="7"/>
  <c r="J91" i="7"/>
  <c r="K91" i="7"/>
  <c r="J90" i="7"/>
  <c r="K90" i="7"/>
  <c r="J89" i="7"/>
  <c r="K89" i="7"/>
  <c r="J88" i="7"/>
  <c r="K88" i="7"/>
  <c r="J87" i="7"/>
  <c r="K87" i="7"/>
  <c r="J86" i="7"/>
  <c r="K86" i="7"/>
  <c r="J85" i="7"/>
  <c r="K85" i="7"/>
  <c r="J84" i="7"/>
  <c r="K84" i="7"/>
  <c r="J83" i="7"/>
  <c r="K83" i="7"/>
  <c r="J82" i="7"/>
  <c r="K82" i="7"/>
  <c r="J81" i="7"/>
  <c r="K81" i="7"/>
  <c r="J80" i="7"/>
  <c r="K80" i="7"/>
  <c r="J79" i="7"/>
  <c r="K79" i="7"/>
  <c r="J78" i="7"/>
  <c r="K78" i="7"/>
  <c r="J77" i="7"/>
  <c r="K77" i="7"/>
  <c r="J76" i="7"/>
  <c r="K76" i="7"/>
  <c r="J75" i="7"/>
  <c r="K75" i="7"/>
  <c r="J74" i="7"/>
  <c r="K74" i="7"/>
  <c r="J73" i="7"/>
  <c r="K73" i="7"/>
  <c r="J72" i="7"/>
  <c r="K72" i="7"/>
  <c r="J71" i="7"/>
  <c r="K71" i="7"/>
  <c r="J70" i="7"/>
  <c r="K70" i="7"/>
  <c r="J69" i="7"/>
  <c r="K69" i="7"/>
  <c r="J68" i="7"/>
  <c r="K68" i="7"/>
  <c r="J67" i="7"/>
  <c r="K67" i="7"/>
  <c r="J66" i="7"/>
  <c r="K66" i="7"/>
  <c r="J65" i="7"/>
  <c r="K65" i="7"/>
  <c r="J64" i="7"/>
  <c r="K64" i="7"/>
  <c r="J63" i="7"/>
  <c r="K63" i="7"/>
  <c r="J62" i="7"/>
  <c r="K62" i="7"/>
  <c r="J61" i="7"/>
  <c r="K61" i="7"/>
  <c r="J60" i="7"/>
  <c r="K60" i="7"/>
  <c r="J59" i="7"/>
  <c r="K59" i="7"/>
  <c r="J58" i="7"/>
  <c r="K58" i="7"/>
  <c r="J57" i="7"/>
  <c r="K57" i="7"/>
  <c r="J56" i="7"/>
  <c r="K56" i="7"/>
  <c r="J55" i="7"/>
  <c r="K55" i="7"/>
  <c r="J54" i="7"/>
  <c r="K54" i="7"/>
  <c r="J53" i="7"/>
  <c r="K53" i="7"/>
  <c r="J52" i="7"/>
  <c r="K52" i="7"/>
  <c r="J51" i="7"/>
  <c r="K51" i="7"/>
  <c r="J50" i="7"/>
  <c r="K50" i="7"/>
  <c r="J49" i="7"/>
  <c r="K49" i="7"/>
  <c r="J48" i="7"/>
  <c r="K48" i="7"/>
  <c r="J47" i="7"/>
  <c r="K47" i="7"/>
  <c r="J46" i="7"/>
  <c r="K46" i="7"/>
  <c r="J45" i="7"/>
  <c r="K45" i="7"/>
  <c r="J44" i="7"/>
  <c r="K44" i="7"/>
  <c r="J43" i="7"/>
  <c r="K43" i="7"/>
  <c r="J42" i="7"/>
  <c r="K42" i="7"/>
  <c r="J41" i="7"/>
  <c r="K41" i="7"/>
  <c r="J40" i="7"/>
  <c r="K40" i="7"/>
  <c r="J39" i="7"/>
  <c r="K39" i="7"/>
  <c r="J38" i="7"/>
  <c r="K38" i="7"/>
  <c r="J37" i="7"/>
  <c r="K37" i="7"/>
  <c r="J36" i="7"/>
  <c r="K36" i="7"/>
  <c r="J35" i="7"/>
  <c r="K35" i="7"/>
  <c r="J34" i="7"/>
  <c r="K34" i="7"/>
  <c r="J33" i="7"/>
  <c r="K33" i="7"/>
  <c r="J32" i="7"/>
  <c r="K32" i="7"/>
  <c r="J31" i="7"/>
  <c r="K31" i="7"/>
  <c r="J30" i="7"/>
  <c r="K30" i="7"/>
  <c r="J29" i="7"/>
  <c r="K29" i="7"/>
  <c r="J28" i="7"/>
  <c r="K28" i="7"/>
  <c r="J27" i="7"/>
  <c r="K27" i="7"/>
  <c r="J26" i="7"/>
  <c r="K26" i="7"/>
  <c r="J25" i="7"/>
  <c r="K25" i="7"/>
  <c r="J24" i="7"/>
  <c r="K24" i="7"/>
  <c r="J23" i="7"/>
  <c r="K23" i="7"/>
  <c r="J22" i="7"/>
  <c r="K22" i="7"/>
  <c r="J21" i="7"/>
  <c r="K21" i="7"/>
  <c r="J20" i="7"/>
  <c r="K20" i="7"/>
  <c r="J19" i="7"/>
  <c r="K19" i="7"/>
  <c r="J18" i="7"/>
  <c r="K18" i="7"/>
  <c r="L18" i="7"/>
  <c r="F9" i="6"/>
  <c r="G9" i="6"/>
  <c r="I9" i="6"/>
  <c r="H10" i="6"/>
  <c r="F10" i="6"/>
  <c r="G10" i="6"/>
  <c r="I10" i="6"/>
  <c r="H11" i="6"/>
  <c r="F11" i="6"/>
  <c r="G11" i="6"/>
  <c r="I11" i="6"/>
  <c r="H12" i="6"/>
  <c r="F12" i="6"/>
  <c r="G12" i="6"/>
  <c r="I12" i="6"/>
  <c r="H13" i="6"/>
  <c r="F13" i="6"/>
  <c r="G13" i="6"/>
  <c r="I13" i="6"/>
  <c r="H14" i="6"/>
  <c r="F14" i="6"/>
  <c r="G14" i="6"/>
  <c r="I14" i="6"/>
  <c r="H15" i="6"/>
  <c r="F15" i="6"/>
  <c r="G15" i="6"/>
  <c r="I15" i="6"/>
  <c r="H16" i="6"/>
  <c r="F16" i="6"/>
  <c r="G16" i="6"/>
  <c r="I16" i="6"/>
  <c r="H17" i="6"/>
  <c r="F17" i="6"/>
  <c r="G17" i="6"/>
  <c r="I17" i="6"/>
  <c r="H18" i="6"/>
  <c r="F18" i="6"/>
  <c r="G18" i="6"/>
  <c r="I18" i="6"/>
  <c r="H19" i="6"/>
  <c r="F19" i="6"/>
  <c r="G19" i="6"/>
  <c r="I19" i="6"/>
  <c r="H20" i="6"/>
  <c r="F20" i="6"/>
  <c r="G20" i="6"/>
  <c r="I20" i="6"/>
  <c r="H21" i="6"/>
  <c r="F21" i="6"/>
  <c r="G21" i="6"/>
  <c r="I21" i="6"/>
  <c r="H22" i="6"/>
  <c r="F22" i="6"/>
  <c r="G22" i="6"/>
  <c r="I22" i="6"/>
  <c r="H23" i="6"/>
  <c r="F23" i="6"/>
  <c r="G23" i="6"/>
  <c r="I23" i="6"/>
  <c r="H24" i="6"/>
  <c r="F24" i="6"/>
  <c r="G24" i="6"/>
  <c r="I24" i="6"/>
  <c r="H25" i="6"/>
  <c r="F25" i="6"/>
  <c r="G25" i="6"/>
  <c r="I25" i="6"/>
  <c r="H26" i="6"/>
  <c r="F26" i="6"/>
  <c r="G26" i="6"/>
  <c r="I26" i="6"/>
  <c r="H27" i="6"/>
  <c r="F27" i="6"/>
  <c r="G27" i="6"/>
  <c r="I27" i="6"/>
  <c r="H28" i="6"/>
  <c r="F28" i="6"/>
  <c r="G28" i="6"/>
  <c r="I28" i="6"/>
  <c r="H29" i="6"/>
  <c r="F29" i="6"/>
  <c r="G29" i="6"/>
  <c r="I29" i="6"/>
  <c r="H30" i="6"/>
  <c r="F30" i="6"/>
  <c r="G30" i="6"/>
  <c r="I30" i="6"/>
  <c r="H31" i="6"/>
  <c r="F31" i="6"/>
  <c r="G31" i="6"/>
  <c r="I31" i="6"/>
  <c r="H32" i="6"/>
  <c r="F32" i="6"/>
  <c r="G32" i="6"/>
  <c r="I32" i="6"/>
  <c r="H33" i="6"/>
  <c r="F33" i="6"/>
  <c r="G33" i="6"/>
  <c r="I33" i="6"/>
  <c r="H34" i="6"/>
  <c r="F34" i="6"/>
  <c r="G34" i="6"/>
  <c r="I34" i="6"/>
  <c r="H35" i="6"/>
  <c r="F35" i="6"/>
  <c r="G35" i="6"/>
  <c r="I35" i="6"/>
  <c r="H36" i="6"/>
  <c r="F36" i="6"/>
  <c r="G36" i="6"/>
  <c r="I36" i="6"/>
  <c r="H37" i="6"/>
  <c r="F37" i="6"/>
  <c r="G37" i="6"/>
  <c r="I37" i="6"/>
  <c r="H38" i="6"/>
  <c r="F38" i="6"/>
  <c r="G38" i="6"/>
  <c r="I38" i="6"/>
  <c r="H39" i="6"/>
  <c r="F39" i="6"/>
  <c r="G39" i="6"/>
  <c r="I39" i="6"/>
  <c r="H40" i="6"/>
  <c r="F40" i="6"/>
  <c r="G40" i="6"/>
  <c r="I40" i="6"/>
  <c r="H41" i="6"/>
  <c r="F41" i="6"/>
  <c r="G41" i="6"/>
  <c r="I41" i="6"/>
  <c r="H42" i="6"/>
  <c r="F42" i="6"/>
  <c r="G42" i="6"/>
  <c r="I42" i="6"/>
  <c r="H43" i="6"/>
  <c r="F43" i="6"/>
  <c r="G43" i="6"/>
  <c r="I43" i="6"/>
  <c r="H44" i="6"/>
  <c r="F44" i="6"/>
  <c r="G44" i="6"/>
  <c r="I44" i="6"/>
  <c r="H45" i="6"/>
  <c r="F45" i="6"/>
  <c r="G45" i="6"/>
  <c r="I45" i="6"/>
  <c r="H46" i="6"/>
  <c r="F46" i="6"/>
  <c r="G46" i="6"/>
  <c r="I46" i="6"/>
  <c r="H47" i="6"/>
  <c r="F47" i="6"/>
  <c r="G47" i="6"/>
  <c r="I47" i="6"/>
  <c r="H48" i="6"/>
  <c r="F48" i="6"/>
  <c r="G48" i="6"/>
  <c r="I48" i="6"/>
  <c r="H49" i="6"/>
  <c r="F49" i="6"/>
  <c r="G49" i="6"/>
  <c r="I49" i="6"/>
  <c r="H50" i="6"/>
  <c r="F50" i="6"/>
  <c r="G50" i="6"/>
  <c r="I50" i="6"/>
  <c r="H51" i="6"/>
  <c r="F51" i="6"/>
  <c r="G51" i="6"/>
  <c r="I51" i="6"/>
  <c r="H52" i="6"/>
  <c r="F52" i="6"/>
  <c r="G52" i="6"/>
  <c r="I52" i="6"/>
  <c r="H53" i="6"/>
  <c r="F53" i="6"/>
  <c r="G53" i="6"/>
  <c r="I53" i="6"/>
  <c r="H54" i="6"/>
  <c r="F54" i="6"/>
  <c r="G54" i="6"/>
  <c r="I54" i="6"/>
  <c r="H55" i="6"/>
  <c r="F55" i="6"/>
  <c r="G55" i="6"/>
  <c r="I55" i="6"/>
  <c r="H56" i="6"/>
  <c r="F56" i="6"/>
  <c r="G56" i="6"/>
  <c r="I56" i="6"/>
  <c r="H57" i="6"/>
  <c r="F57" i="6"/>
  <c r="G57" i="6"/>
  <c r="I57" i="6"/>
  <c r="H58" i="6"/>
  <c r="F58" i="6"/>
  <c r="G58" i="6"/>
  <c r="I58" i="6"/>
  <c r="H59" i="6"/>
  <c r="F59" i="6"/>
  <c r="G59" i="6"/>
  <c r="I59" i="6"/>
  <c r="H60" i="6"/>
  <c r="F60" i="6"/>
  <c r="G60" i="6"/>
  <c r="I60" i="6"/>
  <c r="H61" i="6"/>
  <c r="F61" i="6"/>
  <c r="G61" i="6"/>
  <c r="I61" i="6"/>
  <c r="H62" i="6"/>
  <c r="F62" i="6"/>
  <c r="G62" i="6"/>
  <c r="I62" i="6"/>
  <c r="H63" i="6"/>
  <c r="F63" i="6"/>
  <c r="G63" i="6"/>
  <c r="I63" i="6"/>
  <c r="H64" i="6"/>
  <c r="F64" i="6"/>
  <c r="G64" i="6"/>
  <c r="I64" i="6"/>
  <c r="H65" i="6"/>
  <c r="F65" i="6"/>
  <c r="G65" i="6"/>
  <c r="I65" i="6"/>
  <c r="H66" i="6"/>
  <c r="F66" i="6"/>
  <c r="G66" i="6"/>
  <c r="I66" i="6"/>
  <c r="H67" i="6"/>
  <c r="F67" i="6"/>
  <c r="G67" i="6"/>
  <c r="I67" i="6"/>
  <c r="H68" i="6"/>
  <c r="F68" i="6"/>
  <c r="G68" i="6"/>
  <c r="I68" i="6"/>
  <c r="H69" i="6"/>
  <c r="F69" i="6"/>
  <c r="G69" i="6"/>
  <c r="I69" i="6"/>
  <c r="H70" i="6"/>
  <c r="F70" i="6"/>
  <c r="G70" i="6"/>
  <c r="I70" i="6"/>
  <c r="H71" i="6"/>
  <c r="F71" i="6"/>
  <c r="G71" i="6"/>
  <c r="I71" i="6"/>
  <c r="H72" i="6"/>
  <c r="F72" i="6"/>
  <c r="G72" i="6"/>
  <c r="I72" i="6"/>
  <c r="H73" i="6"/>
  <c r="F73" i="6"/>
  <c r="G73" i="6"/>
  <c r="I73" i="6"/>
  <c r="H74" i="6"/>
  <c r="F74" i="6"/>
  <c r="G74" i="6"/>
  <c r="I74" i="6"/>
  <c r="H75" i="6"/>
  <c r="F75" i="6"/>
  <c r="G75" i="6"/>
  <c r="I75" i="6"/>
  <c r="H76" i="6"/>
  <c r="F76" i="6"/>
  <c r="G76" i="6"/>
  <c r="I76" i="6"/>
  <c r="H77" i="6"/>
  <c r="F77" i="6"/>
  <c r="G77" i="6"/>
  <c r="I77" i="6"/>
  <c r="H78" i="6"/>
  <c r="F78" i="6"/>
  <c r="G78" i="6"/>
  <c r="I78" i="6"/>
  <c r="H79" i="6"/>
  <c r="F79" i="6"/>
  <c r="G79" i="6"/>
  <c r="I79" i="6"/>
  <c r="H80" i="6"/>
  <c r="F80" i="6"/>
  <c r="G80" i="6"/>
  <c r="I80" i="6"/>
  <c r="H81" i="6"/>
  <c r="F81" i="6"/>
  <c r="G81" i="6"/>
  <c r="I81" i="6"/>
  <c r="H82" i="6"/>
  <c r="F82" i="6"/>
  <c r="G82" i="6"/>
  <c r="I82" i="6"/>
  <c r="H83" i="6"/>
  <c r="F83" i="6"/>
  <c r="G83" i="6"/>
  <c r="I83" i="6"/>
  <c r="H84" i="6"/>
  <c r="F84" i="6"/>
  <c r="G84" i="6"/>
  <c r="I84" i="6"/>
  <c r="H85" i="6"/>
  <c r="F85" i="6"/>
  <c r="G85" i="6"/>
  <c r="I85" i="6"/>
  <c r="H86" i="6"/>
  <c r="F86" i="6"/>
  <c r="G86" i="6"/>
  <c r="I86" i="6"/>
  <c r="H87" i="6"/>
  <c r="F87" i="6"/>
  <c r="G87" i="6"/>
  <c r="I87" i="6"/>
  <c r="H88" i="6"/>
  <c r="F88" i="6"/>
  <c r="G88" i="6"/>
  <c r="I88" i="6"/>
  <c r="H89" i="6"/>
  <c r="F89" i="6"/>
  <c r="G89" i="6"/>
  <c r="I89" i="6"/>
  <c r="H90" i="6"/>
  <c r="F90" i="6"/>
  <c r="G90" i="6"/>
  <c r="I90" i="6"/>
  <c r="H91" i="6"/>
  <c r="F91" i="6"/>
  <c r="G91" i="6"/>
  <c r="I91" i="6"/>
  <c r="H92" i="6"/>
  <c r="F92" i="6"/>
  <c r="G92" i="6"/>
  <c r="I92" i="6"/>
  <c r="H93" i="6"/>
  <c r="F93" i="6"/>
  <c r="G93" i="6"/>
  <c r="I93" i="6"/>
  <c r="H94" i="6"/>
  <c r="F94" i="6"/>
  <c r="G94" i="6"/>
  <c r="I94" i="6"/>
  <c r="H95" i="6"/>
  <c r="F95" i="6"/>
  <c r="G95" i="6"/>
  <c r="I95" i="6"/>
  <c r="H96" i="6"/>
  <c r="F96" i="6"/>
  <c r="G96" i="6"/>
  <c r="I96" i="6"/>
  <c r="H97" i="6"/>
  <c r="F97" i="6"/>
  <c r="G97" i="6"/>
  <c r="I97" i="6"/>
  <c r="H98" i="6"/>
  <c r="F98" i="6"/>
  <c r="G98" i="6"/>
  <c r="I98" i="6"/>
  <c r="H99" i="6"/>
  <c r="F99" i="6"/>
  <c r="G99" i="6"/>
  <c r="I99" i="6"/>
  <c r="H100" i="6"/>
  <c r="F100" i="6"/>
  <c r="G100" i="6"/>
  <c r="I100" i="6"/>
  <c r="H101" i="6"/>
  <c r="F101" i="6"/>
  <c r="G101" i="6"/>
  <c r="I101" i="6"/>
  <c r="H102" i="6"/>
  <c r="F102" i="6"/>
  <c r="G102" i="6"/>
  <c r="I102" i="6"/>
  <c r="H103" i="6"/>
  <c r="F103" i="6"/>
  <c r="G103" i="6"/>
  <c r="I103" i="6"/>
  <c r="H104" i="6"/>
  <c r="F104" i="6"/>
  <c r="J104" i="6"/>
  <c r="K104" i="6"/>
  <c r="J103" i="6"/>
  <c r="K103" i="6"/>
  <c r="J102" i="6"/>
  <c r="K102" i="6"/>
  <c r="J101" i="6"/>
  <c r="K101" i="6"/>
  <c r="J100" i="6"/>
  <c r="K100" i="6"/>
  <c r="J99" i="6"/>
  <c r="K99" i="6"/>
  <c r="J98" i="6"/>
  <c r="K98" i="6"/>
  <c r="J97" i="6"/>
  <c r="K97" i="6"/>
  <c r="J96" i="6"/>
  <c r="K96" i="6"/>
  <c r="J95" i="6"/>
  <c r="K95" i="6"/>
  <c r="J94" i="6"/>
  <c r="K94" i="6"/>
  <c r="J93" i="6"/>
  <c r="K93" i="6"/>
  <c r="J92" i="6"/>
  <c r="K92" i="6"/>
  <c r="J91" i="6"/>
  <c r="K91" i="6"/>
  <c r="J90" i="6"/>
  <c r="K90" i="6"/>
  <c r="J89" i="6"/>
  <c r="K89" i="6"/>
  <c r="J88" i="6"/>
  <c r="K88" i="6"/>
  <c r="J87" i="6"/>
  <c r="K87" i="6"/>
  <c r="J86" i="6"/>
  <c r="K86" i="6"/>
  <c r="J85" i="6"/>
  <c r="K85" i="6"/>
  <c r="J84" i="6"/>
  <c r="K84" i="6"/>
  <c r="J83" i="6"/>
  <c r="K83" i="6"/>
  <c r="J82" i="6"/>
  <c r="K82" i="6"/>
  <c r="J81" i="6"/>
  <c r="K81" i="6"/>
  <c r="J80" i="6"/>
  <c r="K80" i="6"/>
  <c r="J79" i="6"/>
  <c r="K79" i="6"/>
  <c r="J78" i="6"/>
  <c r="K78" i="6"/>
  <c r="J77" i="6"/>
  <c r="K77" i="6"/>
  <c r="J76" i="6"/>
  <c r="K76" i="6"/>
  <c r="J75" i="6"/>
  <c r="K75" i="6"/>
  <c r="J74" i="6"/>
  <c r="K74" i="6"/>
  <c r="J73" i="6"/>
  <c r="K73" i="6"/>
  <c r="J72" i="6"/>
  <c r="K72" i="6"/>
  <c r="J71" i="6"/>
  <c r="K71" i="6"/>
  <c r="J70" i="6"/>
  <c r="K70" i="6"/>
  <c r="J69" i="6"/>
  <c r="K69" i="6"/>
  <c r="J68" i="6"/>
  <c r="K68" i="6"/>
  <c r="J67" i="6"/>
  <c r="K67" i="6"/>
  <c r="J66" i="6"/>
  <c r="K66" i="6"/>
  <c r="J65" i="6"/>
  <c r="K65" i="6"/>
  <c r="J64" i="6"/>
  <c r="K64" i="6"/>
  <c r="J63" i="6"/>
  <c r="K63" i="6"/>
  <c r="J62" i="6"/>
  <c r="K62" i="6"/>
  <c r="J61" i="6"/>
  <c r="K61" i="6"/>
  <c r="J60" i="6"/>
  <c r="K60" i="6"/>
  <c r="J59" i="6"/>
  <c r="K59" i="6"/>
  <c r="J58" i="6"/>
  <c r="K58" i="6"/>
  <c r="J57" i="6"/>
  <c r="K57" i="6"/>
  <c r="J56" i="6"/>
  <c r="K56" i="6"/>
  <c r="J55" i="6"/>
  <c r="K55" i="6"/>
  <c r="J54" i="6"/>
  <c r="K54" i="6"/>
  <c r="J53" i="6"/>
  <c r="K53" i="6"/>
  <c r="J52" i="6"/>
  <c r="K52" i="6"/>
  <c r="J51" i="6"/>
  <c r="K51" i="6"/>
  <c r="J50" i="6"/>
  <c r="K50" i="6"/>
  <c r="J49" i="6"/>
  <c r="K49" i="6"/>
  <c r="J48" i="6"/>
  <c r="K48" i="6"/>
  <c r="J47" i="6"/>
  <c r="K47" i="6"/>
  <c r="J46" i="6"/>
  <c r="K46" i="6"/>
  <c r="J45" i="6"/>
  <c r="K45" i="6"/>
  <c r="J44" i="6"/>
  <c r="K44" i="6"/>
  <c r="J43" i="6"/>
  <c r="K43" i="6"/>
  <c r="J42" i="6"/>
  <c r="K42" i="6"/>
  <c r="J41" i="6"/>
  <c r="K41" i="6"/>
  <c r="J40" i="6"/>
  <c r="K40" i="6"/>
  <c r="J39" i="6"/>
  <c r="K39" i="6"/>
  <c r="J38" i="6"/>
  <c r="K38" i="6"/>
  <c r="J37" i="6"/>
  <c r="K37" i="6"/>
  <c r="J36" i="6"/>
  <c r="K36" i="6"/>
  <c r="J35" i="6"/>
  <c r="K35" i="6"/>
  <c r="J34" i="6"/>
  <c r="K34" i="6"/>
  <c r="J33" i="6"/>
  <c r="K33" i="6"/>
  <c r="J32" i="6"/>
  <c r="K32" i="6"/>
  <c r="J31" i="6"/>
  <c r="K31" i="6"/>
  <c r="J30" i="6"/>
  <c r="K30" i="6"/>
  <c r="J29" i="6"/>
  <c r="K29" i="6"/>
  <c r="J28" i="6"/>
  <c r="K28" i="6"/>
  <c r="J27" i="6"/>
  <c r="K27" i="6"/>
  <c r="J26" i="6"/>
  <c r="K26" i="6"/>
  <c r="J25" i="6"/>
  <c r="K25" i="6"/>
  <c r="J24" i="6"/>
  <c r="K24" i="6"/>
  <c r="J23" i="6"/>
  <c r="K23" i="6"/>
  <c r="J22" i="6"/>
  <c r="K22" i="6"/>
  <c r="J21" i="6"/>
  <c r="K21" i="6"/>
  <c r="J20" i="6"/>
  <c r="K20" i="6"/>
  <c r="J19" i="6"/>
  <c r="K19" i="6"/>
  <c r="J18" i="6"/>
  <c r="K18" i="6"/>
  <c r="L18" i="6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J104" i="4"/>
  <c r="K104" i="4"/>
  <c r="J103" i="4"/>
  <c r="K103" i="4"/>
  <c r="J102" i="4"/>
  <c r="K102" i="4"/>
  <c r="J101" i="4"/>
  <c r="K101" i="4"/>
  <c r="J100" i="4"/>
  <c r="K100" i="4"/>
  <c r="J99" i="4"/>
  <c r="K99" i="4"/>
  <c r="J98" i="4"/>
  <c r="K98" i="4"/>
  <c r="J97" i="4"/>
  <c r="K97" i="4"/>
  <c r="J96" i="4"/>
  <c r="K96" i="4"/>
  <c r="J95" i="4"/>
  <c r="K95" i="4"/>
  <c r="J94" i="4"/>
  <c r="K94" i="4"/>
  <c r="J93" i="4"/>
  <c r="K93" i="4"/>
  <c r="J92" i="4"/>
  <c r="K92" i="4"/>
  <c r="J91" i="4"/>
  <c r="K91" i="4"/>
  <c r="J90" i="4"/>
  <c r="K90" i="4"/>
  <c r="J89" i="4"/>
  <c r="K89" i="4"/>
  <c r="J88" i="4"/>
  <c r="K88" i="4"/>
  <c r="J87" i="4"/>
  <c r="K87" i="4"/>
  <c r="J86" i="4"/>
  <c r="K86" i="4"/>
  <c r="J85" i="4"/>
  <c r="K85" i="4"/>
  <c r="J84" i="4"/>
  <c r="K84" i="4"/>
  <c r="J83" i="4"/>
  <c r="K83" i="4"/>
  <c r="J82" i="4"/>
  <c r="K82" i="4"/>
  <c r="J81" i="4"/>
  <c r="K81" i="4"/>
  <c r="J80" i="4"/>
  <c r="K80" i="4"/>
  <c r="J79" i="4"/>
  <c r="K79" i="4"/>
  <c r="J78" i="4"/>
  <c r="K78" i="4"/>
  <c r="J77" i="4"/>
  <c r="K77" i="4"/>
  <c r="J76" i="4"/>
  <c r="K76" i="4"/>
  <c r="J75" i="4"/>
  <c r="K75" i="4"/>
  <c r="J74" i="4"/>
  <c r="K74" i="4"/>
  <c r="J73" i="4"/>
  <c r="K73" i="4"/>
  <c r="J72" i="4"/>
  <c r="K72" i="4"/>
  <c r="J71" i="4"/>
  <c r="K71" i="4"/>
  <c r="J70" i="4"/>
  <c r="K70" i="4"/>
  <c r="J69" i="4"/>
  <c r="K69" i="4"/>
  <c r="J68" i="4"/>
  <c r="K68" i="4"/>
  <c r="J67" i="4"/>
  <c r="K67" i="4"/>
  <c r="J66" i="4"/>
  <c r="K66" i="4"/>
  <c r="J65" i="4"/>
  <c r="K65" i="4"/>
  <c r="J64" i="4"/>
  <c r="K64" i="4"/>
  <c r="J63" i="4"/>
  <c r="K63" i="4"/>
  <c r="J62" i="4"/>
  <c r="K62" i="4"/>
  <c r="J61" i="4"/>
  <c r="K61" i="4"/>
  <c r="J60" i="4"/>
  <c r="K60" i="4"/>
  <c r="J59" i="4"/>
  <c r="K59" i="4"/>
  <c r="J58" i="4"/>
  <c r="K58" i="4"/>
  <c r="J57" i="4"/>
  <c r="K57" i="4"/>
  <c r="J56" i="4"/>
  <c r="K56" i="4"/>
  <c r="J55" i="4"/>
  <c r="K55" i="4"/>
  <c r="J54" i="4"/>
  <c r="K54" i="4"/>
  <c r="J53" i="4"/>
  <c r="K53" i="4"/>
  <c r="J52" i="4"/>
  <c r="K52" i="4"/>
  <c r="J51" i="4"/>
  <c r="K51" i="4"/>
  <c r="J50" i="4"/>
  <c r="K50" i="4"/>
  <c r="J49" i="4"/>
  <c r="K49" i="4"/>
  <c r="J48" i="4"/>
  <c r="K48" i="4"/>
  <c r="J47" i="4"/>
  <c r="K47" i="4"/>
  <c r="J46" i="4"/>
  <c r="K46" i="4"/>
  <c r="J45" i="4"/>
  <c r="K45" i="4"/>
  <c r="J44" i="4"/>
  <c r="K44" i="4"/>
  <c r="J43" i="4"/>
  <c r="K43" i="4"/>
  <c r="J42" i="4"/>
  <c r="K42" i="4"/>
  <c r="J41" i="4"/>
  <c r="K41" i="4"/>
  <c r="J40" i="4"/>
  <c r="K40" i="4"/>
  <c r="J39" i="4"/>
  <c r="K39" i="4"/>
  <c r="J38" i="4"/>
  <c r="K38" i="4"/>
  <c r="J37" i="4"/>
  <c r="K37" i="4"/>
  <c r="J36" i="4"/>
  <c r="K36" i="4"/>
  <c r="J35" i="4"/>
  <c r="K35" i="4"/>
  <c r="J34" i="4"/>
  <c r="K34" i="4"/>
  <c r="J33" i="4"/>
  <c r="K33" i="4"/>
  <c r="J32" i="4"/>
  <c r="K32" i="4"/>
  <c r="J31" i="4"/>
  <c r="K31" i="4"/>
  <c r="J30" i="4"/>
  <c r="K30" i="4"/>
  <c r="J29" i="4"/>
  <c r="K29" i="4"/>
  <c r="J28" i="4"/>
  <c r="K28" i="4"/>
  <c r="J27" i="4"/>
  <c r="K27" i="4"/>
  <c r="J26" i="4"/>
  <c r="K26" i="4"/>
  <c r="J25" i="4"/>
  <c r="K25" i="4"/>
  <c r="J24" i="4"/>
  <c r="K24" i="4"/>
  <c r="J23" i="4"/>
  <c r="K23" i="4"/>
  <c r="J22" i="4"/>
  <c r="K22" i="4"/>
  <c r="J21" i="4"/>
  <c r="K21" i="4"/>
  <c r="J20" i="4"/>
  <c r="K20" i="4"/>
  <c r="J19" i="4"/>
  <c r="K19" i="4"/>
  <c r="J18" i="4"/>
  <c r="K18" i="4"/>
  <c r="L18" i="4"/>
  <c r="F9" i="2"/>
  <c r="G9" i="2"/>
  <c r="I9" i="2"/>
  <c r="H10" i="2"/>
  <c r="F10" i="2"/>
  <c r="G10" i="2"/>
  <c r="I10" i="2"/>
  <c r="H11" i="2"/>
  <c r="F11" i="2"/>
  <c r="G11" i="2"/>
  <c r="I11" i="2"/>
  <c r="H12" i="2"/>
  <c r="F12" i="2"/>
  <c r="G12" i="2"/>
  <c r="I12" i="2"/>
  <c r="H13" i="2"/>
  <c r="F13" i="2"/>
  <c r="G13" i="2"/>
  <c r="I13" i="2"/>
  <c r="H14" i="2"/>
  <c r="F14" i="2"/>
  <c r="G14" i="2"/>
  <c r="I14" i="2"/>
  <c r="H15" i="2"/>
  <c r="F15" i="2"/>
  <c r="G15" i="2"/>
  <c r="I15" i="2"/>
  <c r="H16" i="2"/>
  <c r="F16" i="2"/>
  <c r="G16" i="2"/>
  <c r="I16" i="2"/>
  <c r="H17" i="2"/>
  <c r="F17" i="2"/>
  <c r="G17" i="2"/>
  <c r="I17" i="2"/>
  <c r="H18" i="2"/>
  <c r="F18" i="2"/>
  <c r="G18" i="2"/>
  <c r="I18" i="2"/>
  <c r="H19" i="2"/>
  <c r="F19" i="2"/>
  <c r="G19" i="2"/>
  <c r="I19" i="2"/>
  <c r="H20" i="2"/>
  <c r="F20" i="2"/>
  <c r="G20" i="2"/>
  <c r="I20" i="2"/>
  <c r="H21" i="2"/>
  <c r="F21" i="2"/>
  <c r="G21" i="2"/>
  <c r="I21" i="2"/>
  <c r="H22" i="2"/>
  <c r="F22" i="2"/>
  <c r="G22" i="2"/>
  <c r="I22" i="2"/>
  <c r="H23" i="2"/>
  <c r="F23" i="2"/>
  <c r="G23" i="2"/>
  <c r="I23" i="2"/>
  <c r="H24" i="2"/>
  <c r="F24" i="2"/>
  <c r="G24" i="2"/>
  <c r="I24" i="2"/>
  <c r="H25" i="2"/>
  <c r="F25" i="2"/>
  <c r="G25" i="2"/>
  <c r="I25" i="2"/>
  <c r="H26" i="2"/>
  <c r="F26" i="2"/>
  <c r="G26" i="2"/>
  <c r="I26" i="2"/>
  <c r="H27" i="2"/>
  <c r="F27" i="2"/>
  <c r="G27" i="2"/>
  <c r="I27" i="2"/>
  <c r="H28" i="2"/>
  <c r="F28" i="2"/>
  <c r="G28" i="2"/>
  <c r="I28" i="2"/>
  <c r="H29" i="2"/>
  <c r="F29" i="2"/>
  <c r="G29" i="2"/>
  <c r="I29" i="2"/>
  <c r="H30" i="2"/>
  <c r="F30" i="2"/>
  <c r="G30" i="2"/>
  <c r="I30" i="2"/>
  <c r="H31" i="2"/>
  <c r="F31" i="2"/>
  <c r="G31" i="2"/>
  <c r="I31" i="2"/>
  <c r="H32" i="2"/>
  <c r="F32" i="2"/>
  <c r="G32" i="2"/>
  <c r="I32" i="2"/>
  <c r="H33" i="2"/>
  <c r="F33" i="2"/>
  <c r="G33" i="2"/>
  <c r="I33" i="2"/>
  <c r="H34" i="2"/>
  <c r="F34" i="2"/>
  <c r="G34" i="2"/>
  <c r="I34" i="2"/>
  <c r="H35" i="2"/>
  <c r="F35" i="2"/>
  <c r="G35" i="2"/>
  <c r="I35" i="2"/>
  <c r="H36" i="2"/>
  <c r="F36" i="2"/>
  <c r="G36" i="2"/>
  <c r="I36" i="2"/>
  <c r="H37" i="2"/>
  <c r="F37" i="2"/>
  <c r="G37" i="2"/>
  <c r="I37" i="2"/>
  <c r="H38" i="2"/>
  <c r="F38" i="2"/>
  <c r="G38" i="2"/>
  <c r="I38" i="2"/>
  <c r="H39" i="2"/>
  <c r="F39" i="2"/>
  <c r="G39" i="2"/>
  <c r="I39" i="2"/>
  <c r="H40" i="2"/>
  <c r="F40" i="2"/>
  <c r="G40" i="2"/>
  <c r="I40" i="2"/>
  <c r="H41" i="2"/>
  <c r="F41" i="2"/>
  <c r="G41" i="2"/>
  <c r="I41" i="2"/>
  <c r="H42" i="2"/>
  <c r="F42" i="2"/>
  <c r="G42" i="2"/>
  <c r="I42" i="2"/>
  <c r="H43" i="2"/>
  <c r="F43" i="2"/>
  <c r="G43" i="2"/>
  <c r="I43" i="2"/>
  <c r="H44" i="2"/>
  <c r="F44" i="2"/>
  <c r="G44" i="2"/>
  <c r="I44" i="2"/>
  <c r="H45" i="2"/>
  <c r="F45" i="2"/>
  <c r="G45" i="2"/>
  <c r="I45" i="2"/>
  <c r="H46" i="2"/>
  <c r="F46" i="2"/>
  <c r="G46" i="2"/>
  <c r="I46" i="2"/>
  <c r="H47" i="2"/>
  <c r="F47" i="2"/>
  <c r="G47" i="2"/>
  <c r="I47" i="2"/>
  <c r="H48" i="2"/>
  <c r="F48" i="2"/>
  <c r="G48" i="2"/>
  <c r="I48" i="2"/>
  <c r="H49" i="2"/>
  <c r="F49" i="2"/>
  <c r="G49" i="2"/>
  <c r="I49" i="2"/>
  <c r="H50" i="2"/>
  <c r="F50" i="2"/>
  <c r="G50" i="2"/>
  <c r="I50" i="2"/>
  <c r="H51" i="2"/>
  <c r="F51" i="2"/>
  <c r="G51" i="2"/>
  <c r="I51" i="2"/>
  <c r="H52" i="2"/>
  <c r="F52" i="2"/>
  <c r="G52" i="2"/>
  <c r="I52" i="2"/>
  <c r="H53" i="2"/>
  <c r="F53" i="2"/>
  <c r="G53" i="2"/>
  <c r="I53" i="2"/>
  <c r="H54" i="2"/>
  <c r="F54" i="2"/>
  <c r="G54" i="2"/>
  <c r="I54" i="2"/>
  <c r="H55" i="2"/>
  <c r="F55" i="2"/>
  <c r="G55" i="2"/>
  <c r="I55" i="2"/>
  <c r="H56" i="2"/>
  <c r="F56" i="2"/>
  <c r="G56" i="2"/>
  <c r="I56" i="2"/>
  <c r="H57" i="2"/>
  <c r="F57" i="2"/>
  <c r="G57" i="2"/>
  <c r="I57" i="2"/>
  <c r="H58" i="2"/>
  <c r="F58" i="2"/>
  <c r="G58" i="2"/>
  <c r="I58" i="2"/>
  <c r="H59" i="2"/>
  <c r="F59" i="2"/>
  <c r="G59" i="2"/>
  <c r="I59" i="2"/>
  <c r="H60" i="2"/>
  <c r="F60" i="2"/>
  <c r="G60" i="2"/>
  <c r="I60" i="2"/>
  <c r="H61" i="2"/>
  <c r="F61" i="2"/>
  <c r="G61" i="2"/>
  <c r="I61" i="2"/>
  <c r="H62" i="2"/>
  <c r="F62" i="2"/>
  <c r="G62" i="2"/>
  <c r="I62" i="2"/>
  <c r="H63" i="2"/>
  <c r="F63" i="2"/>
  <c r="G63" i="2"/>
  <c r="I63" i="2"/>
  <c r="H64" i="2"/>
  <c r="F64" i="2"/>
  <c r="G64" i="2"/>
  <c r="I64" i="2"/>
  <c r="H65" i="2"/>
  <c r="F65" i="2"/>
  <c r="G65" i="2"/>
  <c r="I65" i="2"/>
  <c r="H66" i="2"/>
  <c r="F66" i="2"/>
  <c r="G66" i="2"/>
  <c r="I66" i="2"/>
  <c r="H67" i="2"/>
  <c r="F67" i="2"/>
  <c r="G67" i="2"/>
  <c r="I67" i="2"/>
  <c r="H68" i="2"/>
  <c r="F68" i="2"/>
  <c r="G68" i="2"/>
  <c r="I68" i="2"/>
  <c r="H69" i="2"/>
  <c r="F69" i="2"/>
  <c r="G69" i="2"/>
  <c r="I69" i="2"/>
  <c r="H70" i="2"/>
  <c r="F70" i="2"/>
  <c r="G70" i="2"/>
  <c r="I70" i="2"/>
  <c r="H71" i="2"/>
  <c r="F71" i="2"/>
  <c r="G71" i="2"/>
  <c r="I71" i="2"/>
  <c r="H72" i="2"/>
  <c r="F72" i="2"/>
  <c r="G72" i="2"/>
  <c r="I72" i="2"/>
  <c r="H73" i="2"/>
  <c r="F73" i="2"/>
  <c r="G73" i="2"/>
  <c r="I73" i="2"/>
  <c r="H74" i="2"/>
  <c r="F74" i="2"/>
  <c r="G74" i="2"/>
  <c r="I74" i="2"/>
  <c r="H75" i="2"/>
  <c r="F75" i="2"/>
  <c r="G75" i="2"/>
  <c r="I75" i="2"/>
  <c r="H76" i="2"/>
  <c r="F76" i="2"/>
  <c r="G76" i="2"/>
  <c r="I76" i="2"/>
  <c r="H77" i="2"/>
  <c r="F77" i="2"/>
  <c r="G77" i="2"/>
  <c r="I77" i="2"/>
  <c r="H78" i="2"/>
  <c r="F78" i="2"/>
  <c r="G78" i="2"/>
  <c r="I78" i="2"/>
  <c r="H79" i="2"/>
  <c r="F79" i="2"/>
  <c r="G79" i="2"/>
  <c r="I79" i="2"/>
  <c r="H80" i="2"/>
  <c r="F80" i="2"/>
  <c r="G80" i="2"/>
  <c r="I80" i="2"/>
  <c r="H81" i="2"/>
  <c r="F81" i="2"/>
  <c r="G81" i="2"/>
  <c r="I81" i="2"/>
  <c r="H82" i="2"/>
  <c r="F82" i="2"/>
  <c r="G82" i="2"/>
  <c r="I82" i="2"/>
  <c r="H83" i="2"/>
  <c r="F83" i="2"/>
  <c r="G83" i="2"/>
  <c r="I83" i="2"/>
  <c r="H84" i="2"/>
  <c r="F84" i="2"/>
  <c r="G84" i="2"/>
  <c r="I84" i="2"/>
  <c r="H85" i="2"/>
  <c r="F85" i="2"/>
  <c r="G85" i="2"/>
  <c r="I85" i="2"/>
  <c r="H86" i="2"/>
  <c r="F86" i="2"/>
  <c r="G86" i="2"/>
  <c r="I86" i="2"/>
  <c r="H87" i="2"/>
  <c r="F87" i="2"/>
  <c r="G87" i="2"/>
  <c r="I87" i="2"/>
  <c r="H88" i="2"/>
  <c r="F88" i="2"/>
  <c r="G88" i="2"/>
  <c r="I88" i="2"/>
  <c r="H89" i="2"/>
  <c r="F89" i="2"/>
  <c r="G89" i="2"/>
  <c r="I89" i="2"/>
  <c r="H90" i="2"/>
  <c r="F90" i="2"/>
  <c r="G90" i="2"/>
  <c r="I90" i="2"/>
  <c r="H91" i="2"/>
  <c r="F91" i="2"/>
  <c r="G91" i="2"/>
  <c r="I91" i="2"/>
  <c r="H92" i="2"/>
  <c r="F92" i="2"/>
  <c r="G92" i="2"/>
  <c r="I92" i="2"/>
  <c r="H93" i="2"/>
  <c r="F93" i="2"/>
  <c r="G93" i="2"/>
  <c r="I93" i="2"/>
  <c r="H94" i="2"/>
  <c r="F94" i="2"/>
  <c r="G94" i="2"/>
  <c r="I94" i="2"/>
  <c r="H95" i="2"/>
  <c r="F95" i="2"/>
  <c r="G95" i="2"/>
  <c r="I95" i="2"/>
  <c r="H96" i="2"/>
  <c r="F96" i="2"/>
  <c r="G96" i="2"/>
  <c r="I96" i="2"/>
  <c r="H97" i="2"/>
  <c r="F97" i="2"/>
  <c r="G97" i="2"/>
  <c r="I97" i="2"/>
  <c r="H98" i="2"/>
  <c r="F98" i="2"/>
  <c r="G98" i="2"/>
  <c r="I98" i="2"/>
  <c r="H99" i="2"/>
  <c r="F99" i="2"/>
  <c r="G99" i="2"/>
  <c r="I99" i="2"/>
  <c r="H100" i="2"/>
  <c r="F100" i="2"/>
  <c r="G100" i="2"/>
  <c r="I100" i="2"/>
  <c r="H101" i="2"/>
  <c r="F101" i="2"/>
  <c r="G101" i="2"/>
  <c r="I101" i="2"/>
  <c r="H102" i="2"/>
  <c r="F102" i="2"/>
  <c r="G102" i="2"/>
  <c r="I102" i="2"/>
  <c r="H103" i="2"/>
  <c r="F103" i="2"/>
  <c r="G103" i="2"/>
  <c r="I103" i="2"/>
  <c r="H104" i="2"/>
  <c r="F104" i="2"/>
  <c r="J104" i="2"/>
  <c r="K104" i="2"/>
  <c r="J103" i="2"/>
  <c r="K103" i="2"/>
  <c r="J102" i="2"/>
  <c r="K102" i="2"/>
  <c r="J101" i="2"/>
  <c r="K101" i="2"/>
  <c r="J100" i="2"/>
  <c r="K100" i="2"/>
  <c r="J99" i="2"/>
  <c r="K99" i="2"/>
  <c r="J98" i="2"/>
  <c r="K98" i="2"/>
  <c r="J97" i="2"/>
  <c r="K97" i="2"/>
  <c r="J96" i="2"/>
  <c r="K96" i="2"/>
  <c r="J95" i="2"/>
  <c r="K95" i="2"/>
  <c r="J94" i="2"/>
  <c r="K94" i="2"/>
  <c r="J93" i="2"/>
  <c r="K93" i="2"/>
  <c r="J92" i="2"/>
  <c r="K92" i="2"/>
  <c r="J91" i="2"/>
  <c r="K91" i="2"/>
  <c r="J90" i="2"/>
  <c r="K90" i="2"/>
  <c r="J89" i="2"/>
  <c r="K89" i="2"/>
  <c r="J88" i="2"/>
  <c r="K88" i="2"/>
  <c r="J87" i="2"/>
  <c r="K87" i="2"/>
  <c r="J86" i="2"/>
  <c r="K86" i="2"/>
  <c r="J85" i="2"/>
  <c r="K85" i="2"/>
  <c r="J84" i="2"/>
  <c r="K84" i="2"/>
  <c r="J83" i="2"/>
  <c r="K83" i="2"/>
  <c r="J82" i="2"/>
  <c r="K82" i="2"/>
  <c r="J81" i="2"/>
  <c r="K81" i="2"/>
  <c r="J80" i="2"/>
  <c r="K80" i="2"/>
  <c r="J79" i="2"/>
  <c r="K79" i="2"/>
  <c r="J78" i="2"/>
  <c r="K78" i="2"/>
  <c r="J77" i="2"/>
  <c r="K77" i="2"/>
  <c r="J76" i="2"/>
  <c r="K76" i="2"/>
  <c r="J75" i="2"/>
  <c r="K75" i="2"/>
  <c r="J74" i="2"/>
  <c r="K74" i="2"/>
  <c r="J73" i="2"/>
  <c r="K73" i="2"/>
  <c r="J72" i="2"/>
  <c r="K72" i="2"/>
  <c r="J71" i="2"/>
  <c r="K71" i="2"/>
  <c r="J70" i="2"/>
  <c r="K70" i="2"/>
  <c r="J69" i="2"/>
  <c r="K69" i="2"/>
  <c r="J68" i="2"/>
  <c r="K68" i="2"/>
  <c r="J67" i="2"/>
  <c r="K67" i="2"/>
  <c r="J66" i="2"/>
  <c r="K66" i="2"/>
  <c r="J65" i="2"/>
  <c r="K65" i="2"/>
  <c r="J64" i="2"/>
  <c r="K64" i="2"/>
  <c r="J63" i="2"/>
  <c r="K63" i="2"/>
  <c r="J62" i="2"/>
  <c r="K62" i="2"/>
  <c r="J61" i="2"/>
  <c r="K61" i="2"/>
  <c r="J60" i="2"/>
  <c r="K60" i="2"/>
  <c r="J59" i="2"/>
  <c r="K59" i="2"/>
  <c r="J58" i="2"/>
  <c r="K58" i="2"/>
  <c r="J57" i="2"/>
  <c r="K57" i="2"/>
  <c r="J56" i="2"/>
  <c r="K56" i="2"/>
  <c r="J55" i="2"/>
  <c r="K55" i="2"/>
  <c r="J54" i="2"/>
  <c r="K54" i="2"/>
  <c r="J53" i="2"/>
  <c r="K53" i="2"/>
  <c r="J52" i="2"/>
  <c r="K52" i="2"/>
  <c r="J51" i="2"/>
  <c r="K51" i="2"/>
  <c r="J50" i="2"/>
  <c r="K50" i="2"/>
  <c r="J49" i="2"/>
  <c r="K49" i="2"/>
  <c r="J48" i="2"/>
  <c r="K48" i="2"/>
  <c r="J47" i="2"/>
  <c r="K47" i="2"/>
  <c r="J46" i="2"/>
  <c r="K46" i="2"/>
  <c r="J45" i="2"/>
  <c r="K45" i="2"/>
  <c r="J44" i="2"/>
  <c r="K44" i="2"/>
  <c r="J43" i="2"/>
  <c r="K43" i="2"/>
  <c r="J42" i="2"/>
  <c r="K42" i="2"/>
  <c r="J41" i="2"/>
  <c r="K41" i="2"/>
  <c r="J40" i="2"/>
  <c r="K40" i="2"/>
  <c r="J39" i="2"/>
  <c r="K39" i="2"/>
  <c r="J38" i="2"/>
  <c r="K38" i="2"/>
  <c r="J37" i="2"/>
  <c r="K37" i="2"/>
  <c r="J36" i="2"/>
  <c r="K36" i="2"/>
  <c r="J35" i="2"/>
  <c r="K35" i="2"/>
  <c r="J34" i="2"/>
  <c r="K34" i="2"/>
  <c r="J33" i="2"/>
  <c r="K33" i="2"/>
  <c r="J32" i="2"/>
  <c r="K32" i="2"/>
  <c r="J31" i="2"/>
  <c r="K31" i="2"/>
  <c r="J30" i="2"/>
  <c r="K30" i="2"/>
  <c r="J29" i="2"/>
  <c r="K29" i="2"/>
  <c r="J28" i="2"/>
  <c r="K28" i="2"/>
  <c r="J27" i="2"/>
  <c r="K27" i="2"/>
  <c r="J26" i="2"/>
  <c r="K26" i="2"/>
  <c r="J25" i="2"/>
  <c r="K25" i="2"/>
  <c r="J24" i="2"/>
  <c r="K24" i="2"/>
  <c r="J23" i="2"/>
  <c r="K23" i="2"/>
  <c r="J22" i="2"/>
  <c r="K22" i="2"/>
  <c r="J21" i="2"/>
  <c r="K21" i="2"/>
  <c r="J20" i="2"/>
  <c r="K20" i="2"/>
  <c r="J19" i="2"/>
  <c r="K19" i="2"/>
  <c r="J18" i="2"/>
  <c r="K18" i="2"/>
  <c r="L18" i="2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J104" i="9"/>
  <c r="K104" i="9"/>
  <c r="J103" i="9"/>
  <c r="K103" i="9"/>
  <c r="J102" i="9"/>
  <c r="K102" i="9"/>
  <c r="J101" i="9"/>
  <c r="K101" i="9"/>
  <c r="J100" i="9"/>
  <c r="K100" i="9"/>
  <c r="J99" i="9"/>
  <c r="K99" i="9"/>
  <c r="J98" i="9"/>
  <c r="K98" i="9"/>
  <c r="J97" i="9"/>
  <c r="K97" i="9"/>
  <c r="J96" i="9"/>
  <c r="K96" i="9"/>
  <c r="J95" i="9"/>
  <c r="K95" i="9"/>
  <c r="J94" i="9"/>
  <c r="K94" i="9"/>
  <c r="J93" i="9"/>
  <c r="K93" i="9"/>
  <c r="J92" i="9"/>
  <c r="K92" i="9"/>
  <c r="J91" i="9"/>
  <c r="K91" i="9"/>
  <c r="J90" i="9"/>
  <c r="K90" i="9"/>
  <c r="J89" i="9"/>
  <c r="K89" i="9"/>
  <c r="J88" i="9"/>
  <c r="K88" i="9"/>
  <c r="J87" i="9"/>
  <c r="K87" i="9"/>
  <c r="J86" i="9"/>
  <c r="K86" i="9"/>
  <c r="J85" i="9"/>
  <c r="K85" i="9"/>
  <c r="J84" i="9"/>
  <c r="K84" i="9"/>
  <c r="J83" i="9"/>
  <c r="K83" i="9"/>
  <c r="J82" i="9"/>
  <c r="K82" i="9"/>
  <c r="J81" i="9"/>
  <c r="K81" i="9"/>
  <c r="J80" i="9"/>
  <c r="K80" i="9"/>
  <c r="J79" i="9"/>
  <c r="K79" i="9"/>
  <c r="J78" i="9"/>
  <c r="K78" i="9"/>
  <c r="J77" i="9"/>
  <c r="K77" i="9"/>
  <c r="J76" i="9"/>
  <c r="K76" i="9"/>
  <c r="J75" i="9"/>
  <c r="K75" i="9"/>
  <c r="J74" i="9"/>
  <c r="K74" i="9"/>
  <c r="J73" i="9"/>
  <c r="K73" i="9"/>
  <c r="J72" i="9"/>
  <c r="K72" i="9"/>
  <c r="J71" i="9"/>
  <c r="K71" i="9"/>
  <c r="J70" i="9"/>
  <c r="K70" i="9"/>
  <c r="J69" i="9"/>
  <c r="K69" i="9"/>
  <c r="J68" i="9"/>
  <c r="K68" i="9"/>
  <c r="J67" i="9"/>
  <c r="K67" i="9"/>
  <c r="J66" i="9"/>
  <c r="K66" i="9"/>
  <c r="J65" i="9"/>
  <c r="K65" i="9"/>
  <c r="J64" i="9"/>
  <c r="K64" i="9"/>
  <c r="J63" i="9"/>
  <c r="K63" i="9"/>
  <c r="J62" i="9"/>
  <c r="K62" i="9"/>
  <c r="J61" i="9"/>
  <c r="K61" i="9"/>
  <c r="J60" i="9"/>
  <c r="K60" i="9"/>
  <c r="J59" i="9"/>
  <c r="K59" i="9"/>
  <c r="J58" i="9"/>
  <c r="K58" i="9"/>
  <c r="J57" i="9"/>
  <c r="K57" i="9"/>
  <c r="J56" i="9"/>
  <c r="K56" i="9"/>
  <c r="J55" i="9"/>
  <c r="K55" i="9"/>
  <c r="J54" i="9"/>
  <c r="K54" i="9"/>
  <c r="J53" i="9"/>
  <c r="K53" i="9"/>
  <c r="J52" i="9"/>
  <c r="K52" i="9"/>
  <c r="J51" i="9"/>
  <c r="K51" i="9"/>
  <c r="J50" i="9"/>
  <c r="K50" i="9"/>
  <c r="J49" i="9"/>
  <c r="K49" i="9"/>
  <c r="J48" i="9"/>
  <c r="K48" i="9"/>
  <c r="J47" i="9"/>
  <c r="K47" i="9"/>
  <c r="J46" i="9"/>
  <c r="K46" i="9"/>
  <c r="J45" i="9"/>
  <c r="K45" i="9"/>
  <c r="J44" i="9"/>
  <c r="K44" i="9"/>
  <c r="J43" i="9"/>
  <c r="K43" i="9"/>
  <c r="J42" i="9"/>
  <c r="K42" i="9"/>
  <c r="J41" i="9"/>
  <c r="K41" i="9"/>
  <c r="J40" i="9"/>
  <c r="K40" i="9"/>
  <c r="J39" i="9"/>
  <c r="K39" i="9"/>
  <c r="J38" i="9"/>
  <c r="K38" i="9"/>
  <c r="J37" i="9"/>
  <c r="K37" i="9"/>
  <c r="J36" i="9"/>
  <c r="K36" i="9"/>
  <c r="J35" i="9"/>
  <c r="K35" i="9"/>
  <c r="J34" i="9"/>
  <c r="K34" i="9"/>
  <c r="J33" i="9"/>
  <c r="K33" i="9"/>
  <c r="J32" i="9"/>
  <c r="K32" i="9"/>
  <c r="J31" i="9"/>
  <c r="K31" i="9"/>
  <c r="J30" i="9"/>
  <c r="K30" i="9"/>
  <c r="J29" i="9"/>
  <c r="K29" i="9"/>
  <c r="J28" i="9"/>
  <c r="K28" i="9"/>
  <c r="J27" i="9"/>
  <c r="K27" i="9"/>
  <c r="J26" i="9"/>
  <c r="K26" i="9"/>
  <c r="J25" i="9"/>
  <c r="K25" i="9"/>
  <c r="J24" i="9"/>
  <c r="K24" i="9"/>
  <c r="J23" i="9"/>
  <c r="K23" i="9"/>
  <c r="J22" i="9"/>
  <c r="K22" i="9"/>
  <c r="J21" i="9"/>
  <c r="K21" i="9"/>
  <c r="J20" i="9"/>
  <c r="K20" i="9"/>
  <c r="J19" i="9"/>
  <c r="K19" i="9"/>
  <c r="J18" i="9"/>
  <c r="K18" i="9"/>
  <c r="L18" i="9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J104" i="10"/>
  <c r="K104" i="10"/>
  <c r="J103" i="10"/>
  <c r="K103" i="10"/>
  <c r="J102" i="10"/>
  <c r="K102" i="10"/>
  <c r="J101" i="10"/>
  <c r="K101" i="10"/>
  <c r="J100" i="10"/>
  <c r="K100" i="10"/>
  <c r="J99" i="10"/>
  <c r="K99" i="10"/>
  <c r="J98" i="10"/>
  <c r="K98" i="10"/>
  <c r="J97" i="10"/>
  <c r="K97" i="10"/>
  <c r="J96" i="10"/>
  <c r="K96" i="10"/>
  <c r="J95" i="10"/>
  <c r="K95" i="10"/>
  <c r="J94" i="10"/>
  <c r="K94" i="10"/>
  <c r="J93" i="10"/>
  <c r="K93" i="10"/>
  <c r="J92" i="10"/>
  <c r="K92" i="10"/>
  <c r="J91" i="10"/>
  <c r="K91" i="10"/>
  <c r="J90" i="10"/>
  <c r="K90" i="10"/>
  <c r="J89" i="10"/>
  <c r="K89" i="10"/>
  <c r="J88" i="10"/>
  <c r="K88" i="10"/>
  <c r="J87" i="10"/>
  <c r="K87" i="10"/>
  <c r="J86" i="10"/>
  <c r="K86" i="10"/>
  <c r="J85" i="10"/>
  <c r="K85" i="10"/>
  <c r="J84" i="10"/>
  <c r="K84" i="10"/>
  <c r="J83" i="10"/>
  <c r="K83" i="10"/>
  <c r="J82" i="10"/>
  <c r="K82" i="10"/>
  <c r="J81" i="10"/>
  <c r="K81" i="10"/>
  <c r="J80" i="10"/>
  <c r="K80" i="10"/>
  <c r="J79" i="10"/>
  <c r="K79" i="10"/>
  <c r="J78" i="10"/>
  <c r="K78" i="10"/>
  <c r="J77" i="10"/>
  <c r="K77" i="10"/>
  <c r="J76" i="10"/>
  <c r="K76" i="10"/>
  <c r="J75" i="10"/>
  <c r="K75" i="10"/>
  <c r="J74" i="10"/>
  <c r="K74" i="10"/>
  <c r="J73" i="10"/>
  <c r="K73" i="10"/>
  <c r="J72" i="10"/>
  <c r="K72" i="10"/>
  <c r="J71" i="10"/>
  <c r="K71" i="10"/>
  <c r="J70" i="10"/>
  <c r="K70" i="10"/>
  <c r="J69" i="10"/>
  <c r="K69" i="10"/>
  <c r="J68" i="10"/>
  <c r="K68" i="10"/>
  <c r="J67" i="10"/>
  <c r="K67" i="10"/>
  <c r="J66" i="10"/>
  <c r="K66" i="10"/>
  <c r="J65" i="10"/>
  <c r="K65" i="10"/>
  <c r="J64" i="10"/>
  <c r="K64" i="10"/>
  <c r="J63" i="10"/>
  <c r="K63" i="10"/>
  <c r="J62" i="10"/>
  <c r="K62" i="10"/>
  <c r="J61" i="10"/>
  <c r="K61" i="10"/>
  <c r="J60" i="10"/>
  <c r="K60" i="10"/>
  <c r="J59" i="10"/>
  <c r="K59" i="10"/>
  <c r="J58" i="10"/>
  <c r="K58" i="10"/>
  <c r="J57" i="10"/>
  <c r="K57" i="10"/>
  <c r="J56" i="10"/>
  <c r="K56" i="10"/>
  <c r="J55" i="10"/>
  <c r="K55" i="10"/>
  <c r="J54" i="10"/>
  <c r="K54" i="10"/>
  <c r="J53" i="10"/>
  <c r="K53" i="10"/>
  <c r="J52" i="10"/>
  <c r="K52" i="10"/>
  <c r="J51" i="10"/>
  <c r="K51" i="10"/>
  <c r="J50" i="10"/>
  <c r="K50" i="10"/>
  <c r="J49" i="10"/>
  <c r="K49" i="10"/>
  <c r="J48" i="10"/>
  <c r="K48" i="10"/>
  <c r="J47" i="10"/>
  <c r="K47" i="10"/>
  <c r="J46" i="10"/>
  <c r="K46" i="10"/>
  <c r="J45" i="10"/>
  <c r="K45" i="10"/>
  <c r="J44" i="10"/>
  <c r="K44" i="10"/>
  <c r="J43" i="10"/>
  <c r="K43" i="10"/>
  <c r="J42" i="10"/>
  <c r="K42" i="10"/>
  <c r="J41" i="10"/>
  <c r="K41" i="10"/>
  <c r="J40" i="10"/>
  <c r="K40" i="10"/>
  <c r="J39" i="10"/>
  <c r="K39" i="10"/>
  <c r="J38" i="10"/>
  <c r="K38" i="10"/>
  <c r="J37" i="10"/>
  <c r="K37" i="10"/>
  <c r="J36" i="10"/>
  <c r="K36" i="10"/>
  <c r="J35" i="10"/>
  <c r="K35" i="10"/>
  <c r="J34" i="10"/>
  <c r="K34" i="10"/>
  <c r="J33" i="10"/>
  <c r="K33" i="10"/>
  <c r="J32" i="10"/>
  <c r="K32" i="10"/>
  <c r="J31" i="10"/>
  <c r="K31" i="10"/>
  <c r="J30" i="10"/>
  <c r="K30" i="10"/>
  <c r="J29" i="10"/>
  <c r="K29" i="10"/>
  <c r="J28" i="10"/>
  <c r="K28" i="10"/>
  <c r="J27" i="10"/>
  <c r="K27" i="10"/>
  <c r="J26" i="10"/>
  <c r="K26" i="10"/>
  <c r="J25" i="10"/>
  <c r="K25" i="10"/>
  <c r="J24" i="10"/>
  <c r="K24" i="10"/>
  <c r="J23" i="10"/>
  <c r="K23" i="10"/>
  <c r="J22" i="10"/>
  <c r="K22" i="10"/>
  <c r="J21" i="10"/>
  <c r="K21" i="10"/>
  <c r="J20" i="10"/>
  <c r="K20" i="10"/>
  <c r="J19" i="10"/>
  <c r="K19" i="10"/>
  <c r="J18" i="10"/>
  <c r="K18" i="10"/>
  <c r="L18" i="10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J104" i="11"/>
  <c r="K104" i="11"/>
  <c r="J103" i="11"/>
  <c r="K103" i="11"/>
  <c r="J102" i="11"/>
  <c r="K102" i="11"/>
  <c r="J101" i="11"/>
  <c r="K101" i="11"/>
  <c r="J100" i="11"/>
  <c r="K100" i="11"/>
  <c r="J99" i="11"/>
  <c r="K99" i="11"/>
  <c r="J98" i="11"/>
  <c r="K98" i="11"/>
  <c r="J97" i="11"/>
  <c r="K97" i="11"/>
  <c r="J96" i="11"/>
  <c r="K96" i="11"/>
  <c r="J95" i="11"/>
  <c r="K95" i="11"/>
  <c r="J94" i="11"/>
  <c r="K94" i="11"/>
  <c r="J93" i="11"/>
  <c r="K93" i="11"/>
  <c r="J92" i="11"/>
  <c r="K92" i="11"/>
  <c r="J91" i="11"/>
  <c r="K91" i="11"/>
  <c r="J90" i="11"/>
  <c r="K90" i="11"/>
  <c r="J89" i="11"/>
  <c r="K89" i="11"/>
  <c r="J88" i="11"/>
  <c r="K88" i="11"/>
  <c r="J87" i="11"/>
  <c r="K87" i="11"/>
  <c r="J86" i="11"/>
  <c r="K86" i="11"/>
  <c r="J85" i="11"/>
  <c r="K85" i="11"/>
  <c r="J84" i="11"/>
  <c r="K84" i="11"/>
  <c r="J83" i="11"/>
  <c r="K83" i="11"/>
  <c r="J82" i="11"/>
  <c r="K82" i="11"/>
  <c r="J81" i="11"/>
  <c r="K81" i="11"/>
  <c r="J80" i="11"/>
  <c r="K80" i="11"/>
  <c r="J79" i="11"/>
  <c r="K79" i="11"/>
  <c r="J78" i="11"/>
  <c r="K78" i="11"/>
  <c r="J77" i="11"/>
  <c r="K77" i="11"/>
  <c r="J76" i="11"/>
  <c r="K76" i="11"/>
  <c r="J75" i="11"/>
  <c r="K75" i="11"/>
  <c r="J74" i="11"/>
  <c r="K74" i="11"/>
  <c r="J73" i="11"/>
  <c r="K73" i="11"/>
  <c r="J72" i="11"/>
  <c r="K72" i="11"/>
  <c r="J71" i="11"/>
  <c r="K71" i="11"/>
  <c r="J70" i="11"/>
  <c r="K70" i="11"/>
  <c r="J69" i="11"/>
  <c r="K69" i="11"/>
  <c r="J68" i="11"/>
  <c r="K68" i="11"/>
  <c r="J67" i="11"/>
  <c r="K67" i="11"/>
  <c r="J66" i="11"/>
  <c r="K66" i="11"/>
  <c r="J65" i="11"/>
  <c r="K65" i="11"/>
  <c r="J64" i="11"/>
  <c r="K64" i="11"/>
  <c r="J63" i="11"/>
  <c r="K63" i="11"/>
  <c r="J62" i="11"/>
  <c r="K62" i="11"/>
  <c r="J61" i="11"/>
  <c r="K61" i="11"/>
  <c r="J60" i="11"/>
  <c r="K60" i="11"/>
  <c r="J59" i="11"/>
  <c r="K59" i="11"/>
  <c r="J58" i="11"/>
  <c r="K58" i="11"/>
  <c r="J57" i="11"/>
  <c r="K57" i="11"/>
  <c r="J56" i="11"/>
  <c r="K56" i="11"/>
  <c r="J55" i="11"/>
  <c r="K55" i="11"/>
  <c r="J54" i="11"/>
  <c r="K54" i="11"/>
  <c r="J53" i="11"/>
  <c r="K53" i="11"/>
  <c r="J52" i="11"/>
  <c r="K52" i="11"/>
  <c r="J51" i="11"/>
  <c r="K51" i="11"/>
  <c r="J50" i="11"/>
  <c r="K50" i="11"/>
  <c r="J49" i="11"/>
  <c r="K49" i="11"/>
  <c r="J48" i="11"/>
  <c r="K48" i="11"/>
  <c r="J47" i="11"/>
  <c r="K47" i="11"/>
  <c r="J46" i="11"/>
  <c r="K46" i="11"/>
  <c r="J45" i="11"/>
  <c r="K45" i="11"/>
  <c r="J44" i="11"/>
  <c r="K44" i="11"/>
  <c r="J43" i="11"/>
  <c r="K43" i="11"/>
  <c r="J42" i="11"/>
  <c r="K42" i="11"/>
  <c r="J41" i="11"/>
  <c r="K41" i="11"/>
  <c r="J40" i="11"/>
  <c r="K40" i="11"/>
  <c r="J39" i="11"/>
  <c r="K39" i="11"/>
  <c r="J38" i="11"/>
  <c r="K38" i="11"/>
  <c r="J37" i="11"/>
  <c r="K37" i="11"/>
  <c r="J36" i="11"/>
  <c r="K36" i="11"/>
  <c r="J35" i="11"/>
  <c r="K35" i="11"/>
  <c r="J34" i="11"/>
  <c r="K34" i="11"/>
  <c r="J33" i="11"/>
  <c r="K33" i="11"/>
  <c r="J32" i="11"/>
  <c r="K32" i="11"/>
  <c r="J31" i="11"/>
  <c r="K31" i="11"/>
  <c r="J30" i="11"/>
  <c r="K30" i="11"/>
  <c r="J29" i="11"/>
  <c r="K29" i="11"/>
  <c r="J28" i="11"/>
  <c r="K28" i="11"/>
  <c r="J27" i="11"/>
  <c r="K27" i="11"/>
  <c r="J26" i="11"/>
  <c r="K26" i="11"/>
  <c r="J25" i="11"/>
  <c r="K25" i="11"/>
  <c r="J24" i="11"/>
  <c r="K24" i="11"/>
  <c r="J23" i="11"/>
  <c r="K23" i="11"/>
  <c r="J22" i="11"/>
  <c r="K22" i="11"/>
  <c r="J21" i="11"/>
  <c r="K21" i="11"/>
  <c r="J20" i="11"/>
  <c r="K20" i="11"/>
  <c r="J19" i="11"/>
  <c r="K19" i="11"/>
  <c r="J18" i="11"/>
  <c r="K18" i="11"/>
  <c r="L18" i="11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L18" i="12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L18" i="14"/>
  <c r="J17" i="8"/>
  <c r="K17" i="8"/>
  <c r="L17" i="8"/>
  <c r="J17" i="7"/>
  <c r="K17" i="7"/>
  <c r="L17" i="7"/>
  <c r="J17" i="6"/>
  <c r="K17" i="6"/>
  <c r="L17" i="6"/>
  <c r="J17" i="4"/>
  <c r="K17" i="4"/>
  <c r="L17" i="4"/>
  <c r="J17" i="2"/>
  <c r="K17" i="2"/>
  <c r="L17" i="2"/>
  <c r="J17" i="9"/>
  <c r="K17" i="9"/>
  <c r="L17" i="9"/>
  <c r="J17" i="10"/>
  <c r="K17" i="10"/>
  <c r="L17" i="10"/>
  <c r="J17" i="11"/>
  <c r="K17" i="11"/>
  <c r="L17" i="11"/>
  <c r="J17" i="12"/>
  <c r="K17" i="12"/>
  <c r="L17" i="12"/>
  <c r="J17" i="14"/>
  <c r="K17" i="14"/>
  <c r="L17" i="14"/>
  <c r="J16" i="8"/>
  <c r="K16" i="8"/>
  <c r="L16" i="8"/>
  <c r="J16" i="7"/>
  <c r="K16" i="7"/>
  <c r="L16" i="7"/>
  <c r="J16" i="6"/>
  <c r="K16" i="6"/>
  <c r="L16" i="6"/>
  <c r="J16" i="4"/>
  <c r="K16" i="4"/>
  <c r="L16" i="4"/>
  <c r="J16" i="2"/>
  <c r="K16" i="2"/>
  <c r="L16" i="2"/>
  <c r="J16" i="9"/>
  <c r="K16" i="9"/>
  <c r="L16" i="9"/>
  <c r="J16" i="10"/>
  <c r="K16" i="10"/>
  <c r="L16" i="10"/>
  <c r="J16" i="11"/>
  <c r="K16" i="11"/>
  <c r="L16" i="11"/>
  <c r="J16" i="12"/>
  <c r="K16" i="12"/>
  <c r="L16" i="12"/>
  <c r="J16" i="14"/>
  <c r="K16" i="14"/>
  <c r="L16" i="14"/>
  <c r="J15" i="8"/>
  <c r="K15" i="8"/>
  <c r="L15" i="8"/>
  <c r="J15" i="7"/>
  <c r="K15" i="7"/>
  <c r="L15" i="7"/>
  <c r="J15" i="6"/>
  <c r="K15" i="6"/>
  <c r="L15" i="6"/>
  <c r="J15" i="4"/>
  <c r="K15" i="4"/>
  <c r="L15" i="4"/>
  <c r="J15" i="2"/>
  <c r="K15" i="2"/>
  <c r="L15" i="2"/>
  <c r="J15" i="9"/>
  <c r="K15" i="9"/>
  <c r="L15" i="9"/>
  <c r="J15" i="10"/>
  <c r="K15" i="10"/>
  <c r="L15" i="10"/>
  <c r="J15" i="11"/>
  <c r="K15" i="11"/>
  <c r="L15" i="11"/>
  <c r="J15" i="12"/>
  <c r="K15" i="12"/>
  <c r="L15" i="12"/>
  <c r="J15" i="14"/>
  <c r="K15" i="14"/>
  <c r="L15" i="14"/>
  <c r="J14" i="8"/>
  <c r="K14" i="8"/>
  <c r="L14" i="8"/>
  <c r="J14" i="7"/>
  <c r="K14" i="7"/>
  <c r="L14" i="7"/>
  <c r="J14" i="6"/>
  <c r="K14" i="6"/>
  <c r="L14" i="6"/>
  <c r="J14" i="4"/>
  <c r="K14" i="4"/>
  <c r="L14" i="4"/>
  <c r="J14" i="2"/>
  <c r="K14" i="2"/>
  <c r="L14" i="2"/>
  <c r="J14" i="9"/>
  <c r="K14" i="9"/>
  <c r="L14" i="9"/>
  <c r="J14" i="10"/>
  <c r="K14" i="10"/>
  <c r="L14" i="10"/>
  <c r="J14" i="11"/>
  <c r="K14" i="11"/>
  <c r="L14" i="11"/>
  <c r="J14" i="12"/>
  <c r="K14" i="12"/>
  <c r="L14" i="12"/>
  <c r="J14" i="14"/>
  <c r="K14" i="14"/>
  <c r="L14" i="14"/>
  <c r="J13" i="8"/>
  <c r="K13" i="8"/>
  <c r="L13" i="8"/>
  <c r="J13" i="7"/>
  <c r="K13" i="7"/>
  <c r="L13" i="7"/>
  <c r="J13" i="6"/>
  <c r="K13" i="6"/>
  <c r="L13" i="6"/>
  <c r="J13" i="4"/>
  <c r="K13" i="4"/>
  <c r="L13" i="4"/>
  <c r="J13" i="2"/>
  <c r="K13" i="2"/>
  <c r="L13" i="2"/>
  <c r="J13" i="9"/>
  <c r="K13" i="9"/>
  <c r="L13" i="9"/>
  <c r="J13" i="10"/>
  <c r="K13" i="10"/>
  <c r="L13" i="10"/>
  <c r="J13" i="11"/>
  <c r="K13" i="11"/>
  <c r="L13" i="11"/>
  <c r="J13" i="12"/>
  <c r="K13" i="12"/>
  <c r="L13" i="12"/>
  <c r="J13" i="14"/>
  <c r="K13" i="14"/>
  <c r="L13" i="14"/>
  <c r="J12" i="8"/>
  <c r="K12" i="8"/>
  <c r="L12" i="8"/>
  <c r="J12" i="7"/>
  <c r="K12" i="7"/>
  <c r="L12" i="7"/>
  <c r="J12" i="6"/>
  <c r="K12" i="6"/>
  <c r="L12" i="6"/>
  <c r="J12" i="4"/>
  <c r="K12" i="4"/>
  <c r="L12" i="4"/>
  <c r="J12" i="2"/>
  <c r="K12" i="2"/>
  <c r="L12" i="2"/>
  <c r="J12" i="9"/>
  <c r="K12" i="9"/>
  <c r="L12" i="9"/>
  <c r="J12" i="10"/>
  <c r="K12" i="10"/>
  <c r="L12" i="10"/>
  <c r="J12" i="11"/>
  <c r="K12" i="11"/>
  <c r="L12" i="11"/>
  <c r="J12" i="12"/>
  <c r="K12" i="12"/>
  <c r="L12" i="12"/>
  <c r="J12" i="14"/>
  <c r="K12" i="14"/>
  <c r="L12" i="14"/>
  <c r="J11" i="8"/>
  <c r="K11" i="8"/>
  <c r="L11" i="8"/>
  <c r="J11" i="7"/>
  <c r="K11" i="7"/>
  <c r="L11" i="7"/>
  <c r="J11" i="6"/>
  <c r="K11" i="6"/>
  <c r="L11" i="6"/>
  <c r="J11" i="4"/>
  <c r="K11" i="4"/>
  <c r="L11" i="4"/>
  <c r="J11" i="2"/>
  <c r="K11" i="2"/>
  <c r="L11" i="2"/>
  <c r="J11" i="9"/>
  <c r="K11" i="9"/>
  <c r="L11" i="9"/>
  <c r="J11" i="10"/>
  <c r="K11" i="10"/>
  <c r="L11" i="10"/>
  <c r="J11" i="11"/>
  <c r="K11" i="11"/>
  <c r="L11" i="11"/>
  <c r="J11" i="12"/>
  <c r="K11" i="12"/>
  <c r="L11" i="12"/>
  <c r="J11" i="14"/>
  <c r="K11" i="14"/>
  <c r="L11" i="14"/>
  <c r="J10" i="8"/>
  <c r="K10" i="8"/>
  <c r="L10" i="8"/>
  <c r="J10" i="7"/>
  <c r="K10" i="7"/>
  <c r="L10" i="7"/>
  <c r="J10" i="6"/>
  <c r="K10" i="6"/>
  <c r="L10" i="6"/>
  <c r="J10" i="4"/>
  <c r="K10" i="4"/>
  <c r="L10" i="4"/>
  <c r="J10" i="2"/>
  <c r="K10" i="2"/>
  <c r="L10" i="2"/>
  <c r="J10" i="9"/>
  <c r="K10" i="9"/>
  <c r="L10" i="9"/>
  <c r="J10" i="10"/>
  <c r="K10" i="10"/>
  <c r="L10" i="10"/>
  <c r="J10" i="11"/>
  <c r="K10" i="11"/>
  <c r="L10" i="11"/>
  <c r="J10" i="12"/>
  <c r="K10" i="12"/>
  <c r="L10" i="12"/>
  <c r="J10" i="14"/>
  <c r="K10" i="14"/>
  <c r="L10" i="14"/>
  <c r="J9" i="8"/>
  <c r="K9" i="8"/>
  <c r="L9" i="8"/>
  <c r="J9" i="7"/>
  <c r="K9" i="7"/>
  <c r="L9" i="7"/>
  <c r="J9" i="6"/>
  <c r="K9" i="6"/>
  <c r="L9" i="6"/>
  <c r="J9" i="4"/>
  <c r="K9" i="4"/>
  <c r="L9" i="4"/>
  <c r="J9" i="2"/>
  <c r="K9" i="2"/>
  <c r="L9" i="2"/>
  <c r="J9" i="9"/>
  <c r="K9" i="9"/>
  <c r="L9" i="9"/>
  <c r="J9" i="10"/>
  <c r="K9" i="10"/>
  <c r="L9" i="10"/>
  <c r="J9" i="11"/>
  <c r="K9" i="11"/>
  <c r="L9" i="11"/>
  <c r="J9" i="12"/>
  <c r="K9" i="12"/>
  <c r="L9" i="12"/>
  <c r="J9" i="14"/>
  <c r="K9" i="14"/>
  <c r="L9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I104" i="14"/>
  <c r="I104" i="12"/>
  <c r="I104" i="11"/>
  <c r="L104" i="11"/>
  <c r="L103" i="11"/>
  <c r="L102" i="11"/>
  <c r="L101" i="11"/>
  <c r="L100" i="11"/>
  <c r="L99" i="11"/>
  <c r="L98" i="11"/>
  <c r="I104" i="10"/>
  <c r="I104" i="9"/>
  <c r="L97" i="11"/>
  <c r="L104" i="10"/>
  <c r="L104" i="9"/>
  <c r="L96" i="11"/>
  <c r="I104" i="8"/>
  <c r="L95" i="11"/>
  <c r="L104" i="8"/>
  <c r="I104" i="7"/>
  <c r="I104" i="6"/>
  <c r="I104" i="4"/>
  <c r="L94" i="11"/>
  <c r="L104" i="7"/>
  <c r="L104" i="6"/>
  <c r="L104" i="4"/>
  <c r="I104" i="2"/>
  <c r="L93" i="11"/>
  <c r="L104" i="2"/>
  <c r="L92" i="11"/>
  <c r="L103" i="10"/>
  <c r="L103" i="9"/>
  <c r="L91" i="11"/>
  <c r="L102" i="10"/>
  <c r="L102" i="9"/>
  <c r="L90" i="11"/>
  <c r="L101" i="10"/>
  <c r="L101" i="9"/>
  <c r="L89" i="11"/>
  <c r="L100" i="10"/>
  <c r="L100" i="9"/>
  <c r="L103" i="8"/>
  <c r="L88" i="11"/>
  <c r="L99" i="10"/>
  <c r="L99" i="9"/>
  <c r="L102" i="8"/>
  <c r="L103" i="7"/>
  <c r="L103" i="6"/>
  <c r="L103" i="4"/>
  <c r="L87" i="11"/>
  <c r="L98" i="10"/>
  <c r="L98" i="9"/>
  <c r="L101" i="8"/>
  <c r="L102" i="7"/>
  <c r="L102" i="6"/>
  <c r="L102" i="4"/>
  <c r="L103" i="2"/>
  <c r="L86" i="11"/>
  <c r="L97" i="10"/>
  <c r="L97" i="9"/>
  <c r="L100" i="8"/>
  <c r="L101" i="7"/>
  <c r="L101" i="6"/>
  <c r="L101" i="4"/>
  <c r="L102" i="2"/>
  <c r="L85" i="11"/>
  <c r="L96" i="10"/>
  <c r="L96" i="9"/>
  <c r="L99" i="8"/>
  <c r="L100" i="7"/>
  <c r="L100" i="6"/>
  <c r="L100" i="4"/>
  <c r="L101" i="2"/>
  <c r="L84" i="11"/>
  <c r="L95" i="10"/>
  <c r="L95" i="9"/>
  <c r="L98" i="8"/>
  <c r="L99" i="7"/>
  <c r="L99" i="6"/>
  <c r="L99" i="4"/>
  <c r="L100" i="2"/>
  <c r="L83" i="11"/>
  <c r="L94" i="10"/>
  <c r="L94" i="9"/>
  <c r="L97" i="8"/>
  <c r="L98" i="7"/>
  <c r="L98" i="6"/>
  <c r="L98" i="4"/>
  <c r="L99" i="2"/>
  <c r="L82" i="11"/>
  <c r="L93" i="10"/>
  <c r="L93" i="9"/>
  <c r="L96" i="8"/>
  <c r="L97" i="7"/>
  <c r="L97" i="6"/>
  <c r="L97" i="4"/>
  <c r="L98" i="2"/>
  <c r="L81" i="11"/>
  <c r="L92" i="10"/>
  <c r="L92" i="9"/>
  <c r="L95" i="8"/>
  <c r="L96" i="7"/>
  <c r="L96" i="6"/>
  <c r="L96" i="4"/>
  <c r="L97" i="2"/>
  <c r="L80" i="11"/>
  <c r="L91" i="10"/>
  <c r="L91" i="9"/>
  <c r="L94" i="8"/>
  <c r="L95" i="7"/>
  <c r="L95" i="6"/>
  <c r="L95" i="4"/>
  <c r="L96" i="2"/>
  <c r="L79" i="11"/>
  <c r="L90" i="10"/>
  <c r="L90" i="9"/>
  <c r="L93" i="8"/>
  <c r="L94" i="7"/>
  <c r="L94" i="6"/>
  <c r="L94" i="4"/>
  <c r="L95" i="2"/>
  <c r="L78" i="11"/>
  <c r="L89" i="10"/>
  <c r="L89" i="9"/>
  <c r="L92" i="8"/>
  <c r="L93" i="7"/>
  <c r="L93" i="6"/>
  <c r="L93" i="4"/>
  <c r="L94" i="2"/>
  <c r="L77" i="11"/>
  <c r="L88" i="10"/>
  <c r="L88" i="9"/>
  <c r="L91" i="8"/>
  <c r="L92" i="7"/>
  <c r="L92" i="6"/>
  <c r="L92" i="4"/>
  <c r="L93" i="2"/>
  <c r="L76" i="11"/>
  <c r="L87" i="10"/>
  <c r="L87" i="9"/>
  <c r="L90" i="8"/>
  <c r="L91" i="7"/>
  <c r="L91" i="6"/>
  <c r="L91" i="4"/>
  <c r="L92" i="2"/>
  <c r="L75" i="11"/>
  <c r="L86" i="10"/>
  <c r="L86" i="9"/>
  <c r="L89" i="8"/>
  <c r="L90" i="7"/>
  <c r="L90" i="6"/>
  <c r="L90" i="4"/>
  <c r="L91" i="2"/>
  <c r="L74" i="11"/>
  <c r="L85" i="10"/>
  <c r="L85" i="9"/>
  <c r="L88" i="8"/>
  <c r="L89" i="7"/>
  <c r="L89" i="6"/>
  <c r="L89" i="4"/>
  <c r="L90" i="2"/>
  <c r="L73" i="11"/>
  <c r="L84" i="10"/>
  <c r="L84" i="9"/>
  <c r="L87" i="8"/>
  <c r="L88" i="7"/>
  <c r="L88" i="6"/>
  <c r="L88" i="4"/>
  <c r="L89" i="2"/>
  <c r="L72" i="11"/>
  <c r="L83" i="10"/>
  <c r="L83" i="9"/>
  <c r="L86" i="8"/>
  <c r="L87" i="7"/>
  <c r="L87" i="6"/>
  <c r="L87" i="4"/>
  <c r="L88" i="2"/>
  <c r="L71" i="11"/>
  <c r="L82" i="10"/>
  <c r="L82" i="9"/>
  <c r="L85" i="8"/>
  <c r="L86" i="7"/>
  <c r="L86" i="6"/>
  <c r="L86" i="4"/>
  <c r="L87" i="2"/>
  <c r="L70" i="11"/>
  <c r="L81" i="10"/>
  <c r="L81" i="9"/>
  <c r="L84" i="8"/>
  <c r="L85" i="7"/>
  <c r="L85" i="6"/>
  <c r="L85" i="4"/>
  <c r="L86" i="2"/>
  <c r="L69" i="11"/>
  <c r="L80" i="10"/>
  <c r="L80" i="9"/>
  <c r="L83" i="8"/>
  <c r="L84" i="7"/>
  <c r="L84" i="6"/>
  <c r="L84" i="4"/>
  <c r="L85" i="2"/>
  <c r="L68" i="11"/>
  <c r="L79" i="10"/>
  <c r="L79" i="9"/>
  <c r="L82" i="8"/>
  <c r="L83" i="7"/>
  <c r="L83" i="6"/>
  <c r="L83" i="4"/>
  <c r="L84" i="2"/>
  <c r="L67" i="11"/>
  <c r="L78" i="10"/>
  <c r="L78" i="9"/>
  <c r="L81" i="8"/>
  <c r="L82" i="7"/>
  <c r="L82" i="6"/>
  <c r="L82" i="4"/>
  <c r="L83" i="2"/>
  <c r="L66" i="11"/>
  <c r="L77" i="10"/>
  <c r="L77" i="9"/>
  <c r="L80" i="8"/>
  <c r="L81" i="7"/>
  <c r="L81" i="6"/>
  <c r="L81" i="4"/>
  <c r="L82" i="2"/>
  <c r="L65" i="11"/>
  <c r="L76" i="10"/>
  <c r="L76" i="9"/>
  <c r="L79" i="8"/>
  <c r="L80" i="7"/>
  <c r="L80" i="6"/>
  <c r="L80" i="4"/>
  <c r="L81" i="2"/>
  <c r="L64" i="11"/>
  <c r="L75" i="10"/>
  <c r="L75" i="9"/>
  <c r="L78" i="8"/>
  <c r="L79" i="7"/>
  <c r="L79" i="6"/>
  <c r="L79" i="4"/>
  <c r="L80" i="2"/>
  <c r="L63" i="11"/>
  <c r="L74" i="10"/>
  <c r="L74" i="9"/>
  <c r="L77" i="8"/>
  <c r="L78" i="7"/>
  <c r="L78" i="6"/>
  <c r="L78" i="4"/>
  <c r="L79" i="2"/>
  <c r="L62" i="11"/>
  <c r="L73" i="10"/>
  <c r="L73" i="9"/>
  <c r="L76" i="8"/>
  <c r="L77" i="7"/>
  <c r="L77" i="6"/>
  <c r="L77" i="4"/>
  <c r="L78" i="2"/>
  <c r="L61" i="11"/>
  <c r="L72" i="10"/>
  <c r="L72" i="9"/>
  <c r="L75" i="8"/>
  <c r="L76" i="7"/>
  <c r="L76" i="6"/>
  <c r="L76" i="4"/>
  <c r="L77" i="2"/>
  <c r="L60" i="11"/>
  <c r="L71" i="10"/>
  <c r="L71" i="9"/>
  <c r="L74" i="8"/>
  <c r="L75" i="7"/>
  <c r="L75" i="6"/>
  <c r="L75" i="4"/>
  <c r="L76" i="2"/>
  <c r="L59" i="11"/>
  <c r="L70" i="10"/>
  <c r="L70" i="9"/>
  <c r="L73" i="8"/>
  <c r="L74" i="7"/>
  <c r="L74" i="6"/>
  <c r="L74" i="4"/>
  <c r="L75" i="2"/>
  <c r="L58" i="11"/>
  <c r="L69" i="10"/>
  <c r="L69" i="9"/>
  <c r="L72" i="8"/>
  <c r="L73" i="7"/>
  <c r="L73" i="6"/>
  <c r="L73" i="4"/>
  <c r="L74" i="2"/>
  <c r="L57" i="11"/>
  <c r="L68" i="10"/>
  <c r="L68" i="9"/>
  <c r="L71" i="8"/>
  <c r="L72" i="7"/>
  <c r="L72" i="6"/>
  <c r="L72" i="4"/>
  <c r="L73" i="2"/>
  <c r="L56" i="11"/>
  <c r="L67" i="10"/>
  <c r="L67" i="9"/>
  <c r="L70" i="8"/>
  <c r="L71" i="7"/>
  <c r="L71" i="6"/>
  <c r="L71" i="4"/>
  <c r="L72" i="2"/>
  <c r="L55" i="11"/>
  <c r="L66" i="10"/>
  <c r="L66" i="9"/>
  <c r="L69" i="8"/>
  <c r="L70" i="7"/>
  <c r="L70" i="6"/>
  <c r="L70" i="4"/>
  <c r="L71" i="2"/>
  <c r="L54" i="11"/>
  <c r="L65" i="10"/>
  <c r="L65" i="9"/>
  <c r="L68" i="8"/>
  <c r="L69" i="7"/>
  <c r="L69" i="6"/>
  <c r="L69" i="4"/>
  <c r="L70" i="2"/>
  <c r="L53" i="11"/>
  <c r="L64" i="10"/>
  <c r="L64" i="9"/>
  <c r="L67" i="8"/>
  <c r="L68" i="7"/>
  <c r="L68" i="6"/>
  <c r="L68" i="4"/>
  <c r="L69" i="2"/>
  <c r="L52" i="11"/>
  <c r="L63" i="10"/>
  <c r="L63" i="9"/>
  <c r="L66" i="8"/>
  <c r="L67" i="7"/>
  <c r="L67" i="6"/>
  <c r="L67" i="4"/>
  <c r="L68" i="2"/>
  <c r="L51" i="11"/>
  <c r="L62" i="10"/>
  <c r="L62" i="9"/>
  <c r="L65" i="8"/>
  <c r="L66" i="7"/>
  <c r="L66" i="6"/>
  <c r="L66" i="4"/>
  <c r="L67" i="2"/>
  <c r="L50" i="11"/>
  <c r="L61" i="10"/>
  <c r="L61" i="9"/>
  <c r="L64" i="8"/>
  <c r="L65" i="7"/>
  <c r="L65" i="6"/>
  <c r="L65" i="4"/>
  <c r="L66" i="2"/>
  <c r="L49" i="11"/>
  <c r="L60" i="10"/>
  <c r="L60" i="9"/>
  <c r="L63" i="8"/>
  <c r="L64" i="7"/>
  <c r="L64" i="6"/>
  <c r="L64" i="4"/>
  <c r="L65" i="2"/>
  <c r="L48" i="11"/>
  <c r="L59" i="10"/>
  <c r="L59" i="9"/>
  <c r="L62" i="8"/>
  <c r="L63" i="7"/>
  <c r="L63" i="6"/>
  <c r="L63" i="4"/>
  <c r="L64" i="2"/>
  <c r="L47" i="11"/>
  <c r="L58" i="10"/>
  <c r="L58" i="9"/>
  <c r="L61" i="8"/>
  <c r="L62" i="7"/>
  <c r="L62" i="6"/>
  <c r="L62" i="4"/>
  <c r="L63" i="2"/>
  <c r="L46" i="11"/>
  <c r="L57" i="10"/>
  <c r="L57" i="9"/>
  <c r="L60" i="8"/>
  <c r="L61" i="7"/>
  <c r="L61" i="6"/>
  <c r="L61" i="4"/>
  <c r="L62" i="2"/>
  <c r="L45" i="11"/>
  <c r="L56" i="10"/>
  <c r="L56" i="9"/>
  <c r="L59" i="8"/>
  <c r="L60" i="7"/>
  <c r="L60" i="6"/>
  <c r="L60" i="4"/>
  <c r="L61" i="2"/>
  <c r="L44" i="11"/>
  <c r="L55" i="10"/>
  <c r="L55" i="9"/>
  <c r="L58" i="8"/>
  <c r="L59" i="7"/>
  <c r="L59" i="6"/>
  <c r="L59" i="4"/>
  <c r="L60" i="2"/>
  <c r="L43" i="11"/>
  <c r="L54" i="10"/>
  <c r="L54" i="9"/>
  <c r="L57" i="8"/>
  <c r="L58" i="7"/>
  <c r="L58" i="6"/>
  <c r="L58" i="4"/>
  <c r="L59" i="2"/>
  <c r="L42" i="11"/>
  <c r="L53" i="10"/>
  <c r="L53" i="9"/>
  <c r="L56" i="8"/>
  <c r="L57" i="7"/>
  <c r="L57" i="6"/>
  <c r="L57" i="4"/>
  <c r="L58" i="2"/>
  <c r="L41" i="11"/>
  <c r="L52" i="10"/>
  <c r="L52" i="9"/>
  <c r="L55" i="8"/>
  <c r="L56" i="7"/>
  <c r="L56" i="6"/>
  <c r="L56" i="4"/>
  <c r="L57" i="2"/>
  <c r="L40" i="11"/>
  <c r="L51" i="10"/>
  <c r="L51" i="9"/>
  <c r="L54" i="8"/>
  <c r="L55" i="7"/>
  <c r="L55" i="6"/>
  <c r="L55" i="4"/>
  <c r="L56" i="2"/>
  <c r="L39" i="11"/>
  <c r="L50" i="10"/>
  <c r="L50" i="9"/>
  <c r="L53" i="8"/>
  <c r="L54" i="7"/>
  <c r="L54" i="6"/>
  <c r="L54" i="4"/>
  <c r="L55" i="2"/>
  <c r="L38" i="11"/>
  <c r="L49" i="10"/>
  <c r="L49" i="9"/>
  <c r="L52" i="8"/>
  <c r="L53" i="7"/>
  <c r="L53" i="6"/>
  <c r="L53" i="4"/>
  <c r="L54" i="2"/>
  <c r="L37" i="11"/>
  <c r="L48" i="10"/>
  <c r="L48" i="9"/>
  <c r="L51" i="8"/>
  <c r="L52" i="7"/>
  <c r="L52" i="6"/>
  <c r="L52" i="4"/>
  <c r="L53" i="2"/>
  <c r="L36" i="11"/>
  <c r="L47" i="10"/>
  <c r="L47" i="9"/>
  <c r="L50" i="8"/>
  <c r="L51" i="7"/>
  <c r="L51" i="6"/>
  <c r="L51" i="4"/>
  <c r="L52" i="2"/>
  <c r="L35" i="11"/>
  <c r="L46" i="10"/>
  <c r="L46" i="9"/>
  <c r="L49" i="8"/>
  <c r="L50" i="7"/>
  <c r="L50" i="6"/>
  <c r="L50" i="4"/>
  <c r="L51" i="2"/>
  <c r="L34" i="11"/>
  <c r="L45" i="10"/>
  <c r="L45" i="9"/>
  <c r="L48" i="8"/>
  <c r="L49" i="7"/>
  <c r="L49" i="6"/>
  <c r="L49" i="4"/>
  <c r="L50" i="2"/>
  <c r="L33" i="11"/>
  <c r="L44" i="10"/>
  <c r="L44" i="9"/>
  <c r="L47" i="8"/>
  <c r="L48" i="7"/>
  <c r="L48" i="6"/>
  <c r="L48" i="4"/>
  <c r="L49" i="2"/>
  <c r="L32" i="11"/>
  <c r="L43" i="10"/>
  <c r="L43" i="9"/>
  <c r="L46" i="8"/>
  <c r="L47" i="7"/>
  <c r="L47" i="6"/>
  <c r="L47" i="4"/>
  <c r="L48" i="2"/>
  <c r="L31" i="11"/>
  <c r="L42" i="10"/>
  <c r="L42" i="9"/>
  <c r="L45" i="8"/>
  <c r="L46" i="7"/>
  <c r="L46" i="6"/>
  <c r="L46" i="4"/>
  <c r="L47" i="2"/>
  <c r="L30" i="11"/>
  <c r="L41" i="10"/>
  <c r="L41" i="9"/>
  <c r="L44" i="8"/>
  <c r="L45" i="7"/>
  <c r="L45" i="6"/>
  <c r="L45" i="4"/>
  <c r="L46" i="2"/>
  <c r="L29" i="11"/>
  <c r="L40" i="10"/>
  <c r="L40" i="9"/>
  <c r="L43" i="8"/>
  <c r="L44" i="7"/>
  <c r="L44" i="6"/>
  <c r="L44" i="4"/>
  <c r="L45" i="2"/>
  <c r="L28" i="11"/>
  <c r="L39" i="10"/>
  <c r="L39" i="9"/>
  <c r="L42" i="8"/>
  <c r="L43" i="7"/>
  <c r="L43" i="6"/>
  <c r="L43" i="4"/>
  <c r="L44" i="2"/>
  <c r="L27" i="11"/>
  <c r="L38" i="10"/>
  <c r="L38" i="9"/>
  <c r="L41" i="8"/>
  <c r="L42" i="7"/>
  <c r="L42" i="6"/>
  <c r="L42" i="4"/>
  <c r="L43" i="2"/>
  <c r="L26" i="11"/>
  <c r="L37" i="10"/>
  <c r="L37" i="9"/>
  <c r="L40" i="8"/>
  <c r="L41" i="7"/>
  <c r="L41" i="6"/>
  <c r="L41" i="4"/>
  <c r="L42" i="2"/>
  <c r="L25" i="11"/>
  <c r="L36" i="10"/>
  <c r="L36" i="9"/>
  <c r="L39" i="8"/>
  <c r="L40" i="7"/>
  <c r="L40" i="6"/>
  <c r="L40" i="4"/>
  <c r="L41" i="2"/>
  <c r="L24" i="11"/>
  <c r="L35" i="10"/>
  <c r="L35" i="9"/>
  <c r="L38" i="8"/>
  <c r="L39" i="7"/>
  <c r="L39" i="6"/>
  <c r="L39" i="4"/>
  <c r="L40" i="2"/>
  <c r="L23" i="11"/>
  <c r="L34" i="10"/>
  <c r="L34" i="9"/>
  <c r="L37" i="8"/>
  <c r="L38" i="7"/>
  <c r="L38" i="6"/>
  <c r="L38" i="4"/>
  <c r="L39" i="2"/>
  <c r="L22" i="11"/>
  <c r="L33" i="10"/>
  <c r="L33" i="9"/>
  <c r="L36" i="8"/>
  <c r="L37" i="7"/>
  <c r="L37" i="6"/>
  <c r="L37" i="4"/>
  <c r="L38" i="2"/>
  <c r="L21" i="11"/>
  <c r="L32" i="10"/>
  <c r="L32" i="9"/>
  <c r="L35" i="8"/>
  <c r="L36" i="7"/>
  <c r="L36" i="6"/>
  <c r="L36" i="4"/>
  <c r="L37" i="2"/>
  <c r="L20" i="11"/>
  <c r="L31" i="10"/>
  <c r="L31" i="9"/>
  <c r="L34" i="8"/>
  <c r="L35" i="7"/>
  <c r="L35" i="6"/>
  <c r="L35" i="4"/>
  <c r="L36" i="2"/>
  <c r="L19" i="11"/>
  <c r="L30" i="10"/>
  <c r="L30" i="9"/>
  <c r="L33" i="8"/>
  <c r="L34" i="7"/>
  <c r="L34" i="6"/>
  <c r="L34" i="4"/>
  <c r="L35" i="2"/>
  <c r="L29" i="10"/>
  <c r="L29" i="9"/>
  <c r="L32" i="8"/>
  <c r="L33" i="7"/>
  <c r="L33" i="6"/>
  <c r="L33" i="4"/>
  <c r="L34" i="2"/>
  <c r="L28" i="10"/>
  <c r="L28" i="9"/>
  <c r="L31" i="8"/>
  <c r="L32" i="7"/>
  <c r="L32" i="6"/>
  <c r="L32" i="4"/>
  <c r="L33" i="2"/>
  <c r="L27" i="10"/>
  <c r="L27" i="9"/>
  <c r="L30" i="8"/>
  <c r="L31" i="7"/>
  <c r="L31" i="6"/>
  <c r="L31" i="4"/>
  <c r="L32" i="2"/>
  <c r="L26" i="10"/>
  <c r="L26" i="9"/>
  <c r="L29" i="8"/>
  <c r="L30" i="7"/>
  <c r="L30" i="6"/>
  <c r="L30" i="4"/>
  <c r="L31" i="2"/>
  <c r="L25" i="10"/>
  <c r="L25" i="9"/>
  <c r="L28" i="8"/>
  <c r="L29" i="7"/>
  <c r="L29" i="6"/>
  <c r="L29" i="4"/>
  <c r="L30" i="2"/>
  <c r="L24" i="10"/>
  <c r="L24" i="9"/>
  <c r="L27" i="8"/>
  <c r="L28" i="7"/>
  <c r="L28" i="6"/>
  <c r="L28" i="4"/>
  <c r="L29" i="2"/>
  <c r="L23" i="10"/>
  <c r="L23" i="9"/>
  <c r="L26" i="8"/>
  <c r="L27" i="7"/>
  <c r="L27" i="6"/>
  <c r="L27" i="4"/>
  <c r="L28" i="2"/>
  <c r="L22" i="10"/>
  <c r="L22" i="9"/>
  <c r="L25" i="8"/>
  <c r="L26" i="7"/>
  <c r="L26" i="6"/>
  <c r="L26" i="4"/>
  <c r="L27" i="2"/>
  <c r="L21" i="10"/>
  <c r="L21" i="9"/>
  <c r="L24" i="8"/>
  <c r="L25" i="7"/>
  <c r="L25" i="6"/>
  <c r="L25" i="4"/>
  <c r="L26" i="2"/>
  <c r="L20" i="10"/>
  <c r="L20" i="9"/>
  <c r="L23" i="8"/>
  <c r="L24" i="7"/>
  <c r="L24" i="6"/>
  <c r="L24" i="4"/>
  <c r="L25" i="2"/>
  <c r="L19" i="10"/>
  <c r="L19" i="9"/>
  <c r="L22" i="8"/>
  <c r="L23" i="7"/>
  <c r="L23" i="6"/>
  <c r="L23" i="4"/>
  <c r="L24" i="2"/>
  <c r="L21" i="8"/>
  <c r="L22" i="7"/>
  <c r="L22" i="6"/>
  <c r="L22" i="4"/>
  <c r="L23" i="2"/>
  <c r="L20" i="8"/>
  <c r="L21" i="7"/>
  <c r="L21" i="6"/>
  <c r="L21" i="4"/>
  <c r="L22" i="2"/>
  <c r="L19" i="8"/>
  <c r="L20" i="7"/>
  <c r="L20" i="6"/>
  <c r="L20" i="4"/>
  <c r="L21" i="2"/>
  <c r="L19" i="7"/>
  <c r="L19" i="6"/>
  <c r="L19" i="4"/>
  <c r="L20" i="2"/>
  <c r="L19" i="2"/>
</calcChain>
</file>

<file path=xl/sharedStrings.xml><?xml version="1.0" encoding="utf-8"?>
<sst xmlns="http://schemas.openxmlformats.org/spreadsheetml/2006/main" count="397" uniqueCount="61">
  <si>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</si>
  <si>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</si>
  <si>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</si>
  <si>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</si>
  <si>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</si>
  <si>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</si>
  <si>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</si>
  <si>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</si>
  <si>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</si>
  <si>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</si>
  <si>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</si>
  <si>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</si>
  <si>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</si>
  <si>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</si>
  <si>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</si>
  <si>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</si>
  <si>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</si>
  <si>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</si>
  <si>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</si>
  <si>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</si>
  <si>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</si>
  <si>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</si>
  <si>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Esperanza de vida de Parla desde 2010 por edad. Mujeres</t>
  </si>
  <si>
    <t>Tabla de mortalidad femenina. Parla 2013 (*)</t>
  </si>
  <si>
    <t>Tabla de mortalidad femenina. Parla 2012 (*)</t>
  </si>
  <si>
    <t>Tabla de mortalidad femenina. Parla 2011 (*)</t>
  </si>
  <si>
    <t>Tabla de mortalidad femenina. Parla 2010 (*)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</si>
  <si>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</si>
  <si>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</si>
  <si>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</si>
  <si>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</si>
  <si>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femenina. Parla 2017.</t>
  </si>
  <si>
    <t>Tabla de mortalidad femenina. Parla 2016.</t>
  </si>
  <si>
    <t>Tabla de mortalidad femenina. Parla 2015.</t>
  </si>
  <si>
    <t>Tabla de mortalidad femenina. Parla 2014.</t>
  </si>
  <si>
    <t>Tabla de mortalidad femenina. Parla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</si>
  <si>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</si>
  <si>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</si>
  <si>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</si>
  <si>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</si>
  <si>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</si>
  <si>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</si>
  <si>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</si>
  <si>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</si>
  <si>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</si>
  <si>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</si>
  <si>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</si>
  <si>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</si>
  <si>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</si>
  <si>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</si>
  <si>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</si>
  <si>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</si>
  <si>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</si>
  <si>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</si>
  <si>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</si>
  <si>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femenina. Parla 2019.</t>
  </si>
  <si>
    <t>Esperanza de vida de las mujeres residentes en Parla a distintas edades, desde 2010.</t>
  </si>
  <si>
    <t>Tabla de mortalidad femenina. Parla 2020.</t>
  </si>
  <si>
    <t>Fuente: Dirección General de Economía. Comunidad de Madrid</t>
  </si>
  <si>
    <t>Tabla de mortalidad femenina. Parla 2021.</t>
  </si>
  <si>
    <t>Tabla de mortalidad femenina. Parla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</si>
</sst>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13" fillId="0" borderId="0" xfId="0" applyNumberFormat="1" applyFont="1"/>
    <xf numFmtId="3" fontId="4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0" fontId="9" fillId="0" borderId="0" xfId="0" applyFont="1" applyAlignment="1">
      <alignment horizontal="center"/>
    </xf>
    <xf numFmtId="3" fontId="9" fillId="0" borderId="6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/>
  </sheetViews>
  <sheetFormatPr baseColWidth="10" defaultRowHeight="12.5" x14ac:dyDescent="0.25"/>
  <cols>
    <col min="1" max="1" width="10" style="8" customWidth="1"/>
    <col min="2" max="14" width="10.7265625" style="8" customWidth="1"/>
    <col min="15" max="237" width="10.81640625" style="9"/>
    <col min="238" max="238" width="10" style="9" customWidth="1"/>
    <col min="239" max="268" width="10.7265625" style="9" customWidth="1"/>
    <col min="269" max="493" width="10.81640625" style="9"/>
    <col min="494" max="494" width="10" style="9" customWidth="1"/>
    <col min="495" max="524" width="10.7265625" style="9" customWidth="1"/>
    <col min="525" max="749" width="10.81640625" style="9"/>
    <col min="750" max="750" width="10" style="9" customWidth="1"/>
    <col min="751" max="780" width="10.7265625" style="9" customWidth="1"/>
    <col min="781" max="1005" width="10.81640625" style="9"/>
    <col min="1006" max="1006" width="10" style="9" customWidth="1"/>
    <col min="1007" max="1036" width="10.7265625" style="9" customWidth="1"/>
    <col min="1037" max="1261" width="10.81640625" style="9"/>
    <col min="1262" max="1262" width="10" style="9" customWidth="1"/>
    <col min="1263" max="1292" width="10.7265625" style="9" customWidth="1"/>
    <col min="1293" max="1517" width="10.81640625" style="9"/>
    <col min="1518" max="1518" width="10" style="9" customWidth="1"/>
    <col min="1519" max="1548" width="10.7265625" style="9" customWidth="1"/>
    <col min="1549" max="1773" width="10.81640625" style="9"/>
    <col min="1774" max="1774" width="10" style="9" customWidth="1"/>
    <col min="1775" max="1804" width="10.7265625" style="9" customWidth="1"/>
    <col min="1805" max="2029" width="10.81640625" style="9"/>
    <col min="2030" max="2030" width="10" style="9" customWidth="1"/>
    <col min="2031" max="2060" width="10.7265625" style="9" customWidth="1"/>
    <col min="2061" max="2285" width="10.81640625" style="9"/>
    <col min="2286" max="2286" width="10" style="9" customWidth="1"/>
    <col min="2287" max="2316" width="10.7265625" style="9" customWidth="1"/>
    <col min="2317" max="2541" width="10.81640625" style="9"/>
    <col min="2542" max="2542" width="10" style="9" customWidth="1"/>
    <col min="2543" max="2572" width="10.7265625" style="9" customWidth="1"/>
    <col min="2573" max="2797" width="10.81640625" style="9"/>
    <col min="2798" max="2798" width="10" style="9" customWidth="1"/>
    <col min="2799" max="2828" width="10.7265625" style="9" customWidth="1"/>
    <col min="2829" max="3053" width="10.81640625" style="9"/>
    <col min="3054" max="3054" width="10" style="9" customWidth="1"/>
    <col min="3055" max="3084" width="10.7265625" style="9" customWidth="1"/>
    <col min="3085" max="3309" width="10.81640625" style="9"/>
    <col min="3310" max="3310" width="10" style="9" customWidth="1"/>
    <col min="3311" max="3340" width="10.7265625" style="9" customWidth="1"/>
    <col min="3341" max="3565" width="10.81640625" style="9"/>
    <col min="3566" max="3566" width="10" style="9" customWidth="1"/>
    <col min="3567" max="3596" width="10.7265625" style="9" customWidth="1"/>
    <col min="3597" max="3821" width="10.81640625" style="9"/>
    <col min="3822" max="3822" width="10" style="9" customWidth="1"/>
    <col min="3823" max="3852" width="10.7265625" style="9" customWidth="1"/>
    <col min="3853" max="4077" width="10.81640625" style="9"/>
    <col min="4078" max="4078" width="10" style="9" customWidth="1"/>
    <col min="4079" max="4108" width="10.7265625" style="9" customWidth="1"/>
    <col min="4109" max="4333" width="10.81640625" style="9"/>
    <col min="4334" max="4334" width="10" style="9" customWidth="1"/>
    <col min="4335" max="4364" width="10.7265625" style="9" customWidth="1"/>
    <col min="4365" max="4589" width="10.81640625" style="9"/>
    <col min="4590" max="4590" width="10" style="9" customWidth="1"/>
    <col min="4591" max="4620" width="10.7265625" style="9" customWidth="1"/>
    <col min="4621" max="4845" width="10.81640625" style="9"/>
    <col min="4846" max="4846" width="10" style="9" customWidth="1"/>
    <col min="4847" max="4876" width="10.7265625" style="9" customWidth="1"/>
    <col min="4877" max="5101" width="10.81640625" style="9"/>
    <col min="5102" max="5102" width="10" style="9" customWidth="1"/>
    <col min="5103" max="5132" width="10.7265625" style="9" customWidth="1"/>
    <col min="5133" max="5357" width="10.81640625" style="9"/>
    <col min="5358" max="5358" width="10" style="9" customWidth="1"/>
    <col min="5359" max="5388" width="10.7265625" style="9" customWidth="1"/>
    <col min="5389" max="5613" width="10.81640625" style="9"/>
    <col min="5614" max="5614" width="10" style="9" customWidth="1"/>
    <col min="5615" max="5644" width="10.7265625" style="9" customWidth="1"/>
    <col min="5645" max="5869" width="10.81640625" style="9"/>
    <col min="5870" max="5870" width="10" style="9" customWidth="1"/>
    <col min="5871" max="5900" width="10.7265625" style="9" customWidth="1"/>
    <col min="5901" max="6125" width="10.81640625" style="9"/>
    <col min="6126" max="6126" width="10" style="9" customWidth="1"/>
    <col min="6127" max="6156" width="10.7265625" style="9" customWidth="1"/>
    <col min="6157" max="6381" width="10.81640625" style="9"/>
    <col min="6382" max="6382" width="10" style="9" customWidth="1"/>
    <col min="6383" max="6412" width="10.7265625" style="9" customWidth="1"/>
    <col min="6413" max="6637" width="10.81640625" style="9"/>
    <col min="6638" max="6638" width="10" style="9" customWidth="1"/>
    <col min="6639" max="6668" width="10.7265625" style="9" customWidth="1"/>
    <col min="6669" max="6893" width="10.81640625" style="9"/>
    <col min="6894" max="6894" width="10" style="9" customWidth="1"/>
    <col min="6895" max="6924" width="10.7265625" style="9" customWidth="1"/>
    <col min="6925" max="7149" width="10.81640625" style="9"/>
    <col min="7150" max="7150" width="10" style="9" customWidth="1"/>
    <col min="7151" max="7180" width="10.7265625" style="9" customWidth="1"/>
    <col min="7181" max="7405" width="10.81640625" style="9"/>
    <col min="7406" max="7406" width="10" style="9" customWidth="1"/>
    <col min="7407" max="7436" width="10.7265625" style="9" customWidth="1"/>
    <col min="7437" max="7661" width="10.81640625" style="9"/>
    <col min="7662" max="7662" width="10" style="9" customWidth="1"/>
    <col min="7663" max="7692" width="10.7265625" style="9" customWidth="1"/>
    <col min="7693" max="7917" width="10.81640625" style="9"/>
    <col min="7918" max="7918" width="10" style="9" customWidth="1"/>
    <col min="7919" max="7948" width="10.7265625" style="9" customWidth="1"/>
    <col min="7949" max="8173" width="10.81640625" style="9"/>
    <col min="8174" max="8174" width="10" style="9" customWidth="1"/>
    <col min="8175" max="8204" width="10.7265625" style="9" customWidth="1"/>
    <col min="8205" max="8429" width="10.81640625" style="9"/>
    <col min="8430" max="8430" width="10" style="9" customWidth="1"/>
    <col min="8431" max="8460" width="10.7265625" style="9" customWidth="1"/>
    <col min="8461" max="8685" width="10.81640625" style="9"/>
    <col min="8686" max="8686" width="10" style="9" customWidth="1"/>
    <col min="8687" max="8716" width="10.7265625" style="9" customWidth="1"/>
    <col min="8717" max="8941" width="10.81640625" style="9"/>
    <col min="8942" max="8942" width="10" style="9" customWidth="1"/>
    <col min="8943" max="8972" width="10.7265625" style="9" customWidth="1"/>
    <col min="8973" max="9197" width="10.81640625" style="9"/>
    <col min="9198" max="9198" width="10" style="9" customWidth="1"/>
    <col min="9199" max="9228" width="10.7265625" style="9" customWidth="1"/>
    <col min="9229" max="9453" width="10.81640625" style="9"/>
    <col min="9454" max="9454" width="10" style="9" customWidth="1"/>
    <col min="9455" max="9484" width="10.7265625" style="9" customWidth="1"/>
    <col min="9485" max="9709" width="10.81640625" style="9"/>
    <col min="9710" max="9710" width="10" style="9" customWidth="1"/>
    <col min="9711" max="9740" width="10.7265625" style="9" customWidth="1"/>
    <col min="9741" max="9965" width="10.81640625" style="9"/>
    <col min="9966" max="9966" width="10" style="9" customWidth="1"/>
    <col min="9967" max="9996" width="10.7265625" style="9" customWidth="1"/>
    <col min="9997" max="10221" width="10.81640625" style="9"/>
    <col min="10222" max="10222" width="10" style="9" customWidth="1"/>
    <col min="10223" max="10252" width="10.7265625" style="9" customWidth="1"/>
    <col min="10253" max="10477" width="10.81640625" style="9"/>
    <col min="10478" max="10478" width="10" style="9" customWidth="1"/>
    <col min="10479" max="10508" width="10.7265625" style="9" customWidth="1"/>
    <col min="10509" max="10733" width="10.81640625" style="9"/>
    <col min="10734" max="10734" width="10" style="9" customWidth="1"/>
    <col min="10735" max="10764" width="10.7265625" style="9" customWidth="1"/>
    <col min="10765" max="10989" width="10.81640625" style="9"/>
    <col min="10990" max="10990" width="10" style="9" customWidth="1"/>
    <col min="10991" max="11020" width="10.7265625" style="9" customWidth="1"/>
    <col min="11021" max="11245" width="10.81640625" style="9"/>
    <col min="11246" max="11246" width="10" style="9" customWidth="1"/>
    <col min="11247" max="11276" width="10.7265625" style="9" customWidth="1"/>
    <col min="11277" max="11501" width="10.81640625" style="9"/>
    <col min="11502" max="11502" width="10" style="9" customWidth="1"/>
    <col min="11503" max="11532" width="10.7265625" style="9" customWidth="1"/>
    <col min="11533" max="11757" width="10.81640625" style="9"/>
    <col min="11758" max="11758" width="10" style="9" customWidth="1"/>
    <col min="11759" max="11788" width="10.7265625" style="9" customWidth="1"/>
    <col min="11789" max="12013" width="10.81640625" style="9"/>
    <col min="12014" max="12014" width="10" style="9" customWidth="1"/>
    <col min="12015" max="12044" width="10.7265625" style="9" customWidth="1"/>
    <col min="12045" max="12269" width="10.81640625" style="9"/>
    <col min="12270" max="12270" width="10" style="9" customWidth="1"/>
    <col min="12271" max="12300" width="10.7265625" style="9" customWidth="1"/>
    <col min="12301" max="12525" width="10.81640625" style="9"/>
    <col min="12526" max="12526" width="10" style="9" customWidth="1"/>
    <col min="12527" max="12556" width="10.7265625" style="9" customWidth="1"/>
    <col min="12557" max="12781" width="10.81640625" style="9"/>
    <col min="12782" max="12782" width="10" style="9" customWidth="1"/>
    <col min="12783" max="12812" width="10.7265625" style="9" customWidth="1"/>
    <col min="12813" max="13037" width="10.81640625" style="9"/>
    <col min="13038" max="13038" width="10" style="9" customWidth="1"/>
    <col min="13039" max="13068" width="10.7265625" style="9" customWidth="1"/>
    <col min="13069" max="13293" width="10.81640625" style="9"/>
    <col min="13294" max="13294" width="10" style="9" customWidth="1"/>
    <col min="13295" max="13324" width="10.7265625" style="9" customWidth="1"/>
    <col min="13325" max="13549" width="10.81640625" style="9"/>
    <col min="13550" max="13550" width="10" style="9" customWidth="1"/>
    <col min="13551" max="13580" width="10.7265625" style="9" customWidth="1"/>
    <col min="13581" max="13805" width="10.81640625" style="9"/>
    <col min="13806" max="13806" width="10" style="9" customWidth="1"/>
    <col min="13807" max="13836" width="10.7265625" style="9" customWidth="1"/>
    <col min="13837" max="14061" width="10.81640625" style="9"/>
    <col min="14062" max="14062" width="10" style="9" customWidth="1"/>
    <col min="14063" max="14092" width="10.7265625" style="9" customWidth="1"/>
    <col min="14093" max="14317" width="10.81640625" style="9"/>
    <col min="14318" max="14318" width="10" style="9" customWidth="1"/>
    <col min="14319" max="14348" width="10.7265625" style="9" customWidth="1"/>
    <col min="14349" max="14573" width="10.81640625" style="9"/>
    <col min="14574" max="14574" width="10" style="9" customWidth="1"/>
    <col min="14575" max="14604" width="10.7265625" style="9" customWidth="1"/>
    <col min="14605" max="14829" width="10.81640625" style="9"/>
    <col min="14830" max="14830" width="10" style="9" customWidth="1"/>
    <col min="14831" max="14860" width="10.7265625" style="9" customWidth="1"/>
    <col min="14861" max="15085" width="10.81640625" style="9"/>
    <col min="15086" max="15086" width="10" style="9" customWidth="1"/>
    <col min="15087" max="15116" width="10.7265625" style="9" customWidth="1"/>
    <col min="15117" max="15341" width="10.81640625" style="9"/>
    <col min="15342" max="15342" width="10" style="9" customWidth="1"/>
    <col min="15343" max="15372" width="10.7265625" style="9" customWidth="1"/>
    <col min="15373" max="15597" width="10.81640625" style="9"/>
    <col min="15598" max="15598" width="10" style="9" customWidth="1"/>
    <col min="15599" max="15628" width="10.7265625" style="9" customWidth="1"/>
    <col min="15629" max="15853" width="10.81640625" style="9"/>
    <col min="15854" max="15854" width="10" style="9" customWidth="1"/>
    <col min="15855" max="15884" width="10.7265625" style="9" customWidth="1"/>
    <col min="15885" max="16109" width="10.81640625" style="9"/>
    <col min="16110" max="16110" width="10" style="9" customWidth="1"/>
    <col min="16111" max="16140" width="10.7265625" style="9" customWidth="1"/>
    <col min="16141" max="16384" width="10.81640625" style="9"/>
  </cols>
  <sheetData>
    <row r="4" spans="1:15" s="62" customFormat="1" ht="15.5" x14ac:dyDescent="0.35">
      <c r="A4" s="2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5" x14ac:dyDescent="0.25">
      <c r="A5" s="12"/>
    </row>
    <row r="6" spans="1:15" s="63" customFormat="1" x14ac:dyDescent="0.25">
      <c r="A6" s="55" t="s">
        <v>21</v>
      </c>
      <c r="B6" s="55">
        <v>2022</v>
      </c>
      <c r="C6" s="55">
        <v>2021</v>
      </c>
      <c r="D6" s="55">
        <v>2020</v>
      </c>
      <c r="E6" s="55">
        <v>2019</v>
      </c>
      <c r="F6" s="55">
        <v>2018</v>
      </c>
      <c r="G6" s="55">
        <v>2017</v>
      </c>
      <c r="H6" s="55">
        <v>2016</v>
      </c>
      <c r="I6" s="55">
        <v>2015</v>
      </c>
      <c r="J6" s="55">
        <v>2014</v>
      </c>
      <c r="K6" s="55">
        <v>2013</v>
      </c>
      <c r="L6" s="55">
        <v>2012</v>
      </c>
      <c r="M6" s="55">
        <v>2011</v>
      </c>
      <c r="N6" s="55">
        <v>2010</v>
      </c>
    </row>
    <row r="7" spans="1:15" x14ac:dyDescent="0.25">
      <c r="A7" s="12"/>
      <c r="B7" s="12"/>
      <c r="C7" s="12"/>
      <c r="D7" s="12"/>
      <c r="E7" s="12"/>
      <c r="F7" s="12"/>
      <c r="G7" s="12"/>
      <c r="H7" s="12"/>
      <c r="I7" s="12"/>
      <c r="J7" s="52"/>
      <c r="K7" s="52"/>
      <c r="L7" s="52"/>
      <c r="M7" s="52"/>
      <c r="N7" s="52"/>
    </row>
    <row r="8" spans="1:15" x14ac:dyDescent="0.25">
      <c r="A8" s="16">
        <v>0</v>
      </c>
      <c r="B8" s="37">
        <v>86.222262541220957</v>
      </c>
      <c r="C8" s="37">
        <v>86.046821125215814</v>
      </c>
      <c r="D8" s="37">
        <v>84.512082045004661</v>
      </c>
      <c r="E8" s="37">
        <v>86.526632252911014</v>
      </c>
      <c r="F8" s="37">
        <v>85.821002881962457</v>
      </c>
      <c r="G8" s="37">
        <v>85.986338825275752</v>
      </c>
      <c r="H8" s="37">
        <v>85.51369788246744</v>
      </c>
      <c r="I8" s="37">
        <v>85.313873020199011</v>
      </c>
      <c r="J8" s="37">
        <v>86.744218066456355</v>
      </c>
      <c r="K8" s="37">
        <v>86.619517910566032</v>
      </c>
      <c r="L8" s="37">
        <v>84.744441244077763</v>
      </c>
      <c r="M8" s="37">
        <v>85.515725868134979</v>
      </c>
      <c r="N8" s="37">
        <v>85.488486081109798</v>
      </c>
    </row>
    <row r="9" spans="1:15" x14ac:dyDescent="0.25">
      <c r="A9" s="16">
        <v>10</v>
      </c>
      <c r="B9" s="49">
        <v>76.383878778411585</v>
      </c>
      <c r="C9" s="49">
        <v>76.763316798062078</v>
      </c>
      <c r="D9" s="49">
        <v>74.512082045004675</v>
      </c>
      <c r="E9" s="49">
        <v>85.782663896520859</v>
      </c>
      <c r="F9" s="49">
        <v>84.821002881962457</v>
      </c>
      <c r="G9" s="49">
        <v>85.193243686988737</v>
      </c>
      <c r="H9" s="49">
        <v>84.902420290647669</v>
      </c>
      <c r="I9" s="49">
        <v>84.412027466312097</v>
      </c>
      <c r="J9" s="49">
        <v>85.938168246593747</v>
      </c>
      <c r="K9" s="49">
        <v>85.619517910566032</v>
      </c>
      <c r="L9" s="49">
        <v>83.99270580570078</v>
      </c>
      <c r="M9" s="49">
        <v>85.151654626381912</v>
      </c>
      <c r="N9" s="49">
        <v>84.570481726147051</v>
      </c>
    </row>
    <row r="10" spans="1:15" x14ac:dyDescent="0.25">
      <c r="A10" s="16">
        <v>20</v>
      </c>
      <c r="B10" s="37">
        <v>66.475133118957004</v>
      </c>
      <c r="C10" s="37">
        <v>66.76331679806205</v>
      </c>
      <c r="D10" s="37">
        <v>64.616298417681435</v>
      </c>
      <c r="E10" s="37">
        <v>84.892211313215157</v>
      </c>
      <c r="F10" s="37">
        <v>83.821002881962457</v>
      </c>
      <c r="G10" s="37">
        <v>84.193243686988751</v>
      </c>
      <c r="H10" s="37">
        <v>83.902420290647655</v>
      </c>
      <c r="I10" s="37">
        <v>83.412027466312097</v>
      </c>
      <c r="J10" s="37">
        <v>85.026452762314179</v>
      </c>
      <c r="K10" s="37">
        <v>84.619517910566032</v>
      </c>
      <c r="L10" s="37">
        <v>82.99270580570078</v>
      </c>
      <c r="M10" s="37">
        <v>84.232467661824757</v>
      </c>
      <c r="N10" s="37">
        <v>83.654342555799062</v>
      </c>
    </row>
    <row r="11" spans="1:15" x14ac:dyDescent="0.25">
      <c r="A11" s="16">
        <v>30</v>
      </c>
      <c r="B11" s="49">
        <v>56.572919090389689</v>
      </c>
      <c r="C11" s="49">
        <v>56.763316798062036</v>
      </c>
      <c r="D11" s="49">
        <v>54.704860405187134</v>
      </c>
      <c r="E11" s="49">
        <v>83.892211313215171</v>
      </c>
      <c r="F11" s="49">
        <v>82.821002881962457</v>
      </c>
      <c r="G11" s="49">
        <v>83.193243686988751</v>
      </c>
      <c r="H11" s="49">
        <v>82.902420290647655</v>
      </c>
      <c r="I11" s="49">
        <v>82.500966819492135</v>
      </c>
      <c r="J11" s="49">
        <v>84.111697417716783</v>
      </c>
      <c r="K11" s="49">
        <v>83.619517910566017</v>
      </c>
      <c r="L11" s="49">
        <v>82.075446734292257</v>
      </c>
      <c r="M11" s="49">
        <v>83.232467661824757</v>
      </c>
      <c r="N11" s="49">
        <v>82.654342555799062</v>
      </c>
    </row>
    <row r="12" spans="1:15" x14ac:dyDescent="0.25">
      <c r="A12" s="16">
        <v>40</v>
      </c>
      <c r="B12" s="37">
        <v>46.727526576319967</v>
      </c>
      <c r="C12" s="37">
        <v>46.803986442587011</v>
      </c>
      <c r="D12" s="37">
        <v>44.894865663762857</v>
      </c>
      <c r="E12" s="37">
        <v>82.892211313215171</v>
      </c>
      <c r="F12" s="37">
        <v>81.919709120430028</v>
      </c>
      <c r="G12" s="37">
        <v>82.193243686988751</v>
      </c>
      <c r="H12" s="37">
        <v>81.902420290647669</v>
      </c>
      <c r="I12" s="37">
        <v>81.500966819492135</v>
      </c>
      <c r="J12" s="37">
        <v>83.111697417716783</v>
      </c>
      <c r="K12" s="37">
        <v>82.619517910566017</v>
      </c>
      <c r="L12" s="37">
        <v>81.075446734292257</v>
      </c>
      <c r="M12" s="37">
        <v>82.321427304471882</v>
      </c>
      <c r="N12" s="37">
        <v>81.654342555799047</v>
      </c>
    </row>
    <row r="13" spans="1:15" x14ac:dyDescent="0.25">
      <c r="A13" s="16">
        <v>50</v>
      </c>
      <c r="B13" s="49">
        <v>36.949934960301221</v>
      </c>
      <c r="C13" s="49">
        <v>37.202212732771677</v>
      </c>
      <c r="D13" s="49">
        <v>35.142094612984081</v>
      </c>
      <c r="E13" s="49">
        <v>81.892211313215171</v>
      </c>
      <c r="F13" s="49">
        <v>80.919709120430042</v>
      </c>
      <c r="G13" s="49">
        <v>81.193243686988751</v>
      </c>
      <c r="H13" s="49">
        <v>80.902420290647669</v>
      </c>
      <c r="I13" s="49">
        <v>80.500966819492135</v>
      </c>
      <c r="J13" s="49">
        <v>82.194119517277556</v>
      </c>
      <c r="K13" s="49">
        <v>81.619517910566017</v>
      </c>
      <c r="L13" s="49">
        <v>80.075446734292257</v>
      </c>
      <c r="M13" s="49">
        <v>81.321427304471882</v>
      </c>
      <c r="N13" s="49">
        <v>80.654342555799047</v>
      </c>
      <c r="O13" s="49"/>
    </row>
    <row r="14" spans="1:15" x14ac:dyDescent="0.25">
      <c r="A14" s="16">
        <v>60</v>
      </c>
      <c r="B14" s="37">
        <v>27.849202203122875</v>
      </c>
      <c r="C14" s="37">
        <v>27.758337895054801</v>
      </c>
      <c r="D14" s="37">
        <v>25.813743474575542</v>
      </c>
      <c r="E14" s="37">
        <v>80.892211313215157</v>
      </c>
      <c r="F14" s="37">
        <v>80.007936996590686</v>
      </c>
      <c r="G14" s="37">
        <v>80.193243686988751</v>
      </c>
      <c r="H14" s="37">
        <v>79.902420290647669</v>
      </c>
      <c r="I14" s="37">
        <v>79.500966819492135</v>
      </c>
      <c r="J14" s="37">
        <v>81.194119517277556</v>
      </c>
      <c r="K14" s="37">
        <v>80.619517910566017</v>
      </c>
      <c r="L14" s="37">
        <v>79.075446734292257</v>
      </c>
      <c r="M14" s="37">
        <v>80.321427304471868</v>
      </c>
      <c r="N14" s="37">
        <v>79.654342555799047</v>
      </c>
    </row>
    <row r="15" spans="1:15" x14ac:dyDescent="0.25">
      <c r="A15" s="16">
        <v>70</v>
      </c>
      <c r="B15" s="49">
        <v>19.244904197302802</v>
      </c>
      <c r="C15" s="49">
        <v>18.849013952086199</v>
      </c>
      <c r="D15" s="49">
        <v>16.943719970528281</v>
      </c>
      <c r="E15" s="49">
        <v>79.892211313215157</v>
      </c>
      <c r="F15" s="49">
        <v>79.007936996590672</v>
      </c>
      <c r="G15" s="49">
        <v>79.193243686988751</v>
      </c>
      <c r="H15" s="49">
        <v>78.902420290647669</v>
      </c>
      <c r="I15" s="49">
        <v>78.500966819492135</v>
      </c>
      <c r="J15" s="49">
        <v>80.194119517277556</v>
      </c>
      <c r="K15" s="49">
        <v>79.619517910566017</v>
      </c>
      <c r="L15" s="49">
        <v>78.075446734292257</v>
      </c>
      <c r="M15" s="49">
        <v>79.321427304471868</v>
      </c>
      <c r="N15" s="49">
        <v>78.654342555799047</v>
      </c>
    </row>
    <row r="16" spans="1:15" x14ac:dyDescent="0.25">
      <c r="A16" s="16">
        <v>80</v>
      </c>
      <c r="B16" s="37">
        <v>11.044622842961916</v>
      </c>
      <c r="C16" s="37">
        <v>10.648776094290408</v>
      </c>
      <c r="D16" s="37">
        <v>9.5879533270833157</v>
      </c>
      <c r="E16" s="37">
        <v>78.892211313215157</v>
      </c>
      <c r="F16" s="37">
        <v>78.087197912286385</v>
      </c>
      <c r="G16" s="37">
        <v>78.193243686988751</v>
      </c>
      <c r="H16" s="37">
        <v>77.902420290647669</v>
      </c>
      <c r="I16" s="37">
        <v>77.500966819492135</v>
      </c>
      <c r="J16" s="37">
        <v>79.194119517277556</v>
      </c>
      <c r="K16" s="37">
        <v>78.619517910566017</v>
      </c>
      <c r="L16" s="37">
        <v>77.075446734292257</v>
      </c>
      <c r="M16" s="37">
        <v>78.321427304471868</v>
      </c>
      <c r="N16" s="37">
        <v>77.654342555799047</v>
      </c>
    </row>
    <row r="17" spans="1:14" x14ac:dyDescent="0.25">
      <c r="A17" s="16">
        <v>90</v>
      </c>
      <c r="B17" s="49">
        <v>5.465946589654938</v>
      </c>
      <c r="C17" s="49">
        <v>5.5669129674824553</v>
      </c>
      <c r="D17" s="49">
        <v>4.6441196512243792</v>
      </c>
      <c r="E17" s="49">
        <v>77.892211313215157</v>
      </c>
      <c r="F17" s="49">
        <v>77.087197912286385</v>
      </c>
      <c r="G17" s="49">
        <v>77.193243686988751</v>
      </c>
      <c r="H17" s="49">
        <v>76.986695948840818</v>
      </c>
      <c r="I17" s="49">
        <v>76.500966819492135</v>
      </c>
      <c r="J17" s="49">
        <v>78.194119517277542</v>
      </c>
      <c r="K17" s="49">
        <v>77.619517910566017</v>
      </c>
      <c r="L17" s="49">
        <v>76.075446734292257</v>
      </c>
      <c r="M17" s="49">
        <v>77.321427304471868</v>
      </c>
      <c r="N17" s="49">
        <v>76.654342555799047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64"/>
      <c r="K18" s="64"/>
      <c r="L18" s="64"/>
      <c r="M18" s="64"/>
      <c r="N18" s="64"/>
    </row>
    <row r="19" spans="1:14" x14ac:dyDescent="0.25">
      <c r="A19" s="12"/>
    </row>
    <row r="20" spans="1:14" ht="14.5" x14ac:dyDescent="0.25">
      <c r="A20" s="6"/>
    </row>
    <row r="21" spans="1:14" x14ac:dyDescent="0.25">
      <c r="A21" s="12"/>
    </row>
    <row r="22" spans="1:14" s="31" customFormat="1" ht="10" x14ac:dyDescent="0.2">
      <c r="A22" s="4" t="s">
        <v>58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0">
        <v>1</v>
      </c>
      <c r="C9" s="22">
        <v>825</v>
      </c>
      <c r="D9" s="51">
        <v>912</v>
      </c>
      <c r="E9" s="13">
        <v>7.3999999999999996E-2</v>
      </c>
      <c r="F9" s="14">
        <f>B9/((C9+D9)/2)</f>
        <v>1.1514104778353484E-3</v>
      </c>
      <c r="G9" s="14">
        <f t="shared" ref="G9:G72" si="0">F9/((1+(1-E9)*F9))</f>
        <v>1.1501841444815316E-3</v>
      </c>
      <c r="H9" s="12">
        <v>100000</v>
      </c>
      <c r="I9" s="12">
        <f>H9*G9</f>
        <v>115.01841444815317</v>
      </c>
      <c r="J9" s="12">
        <f t="shared" ref="J9:J72" si="1">H10+I9*E9</f>
        <v>99893.492948221014</v>
      </c>
      <c r="K9" s="12">
        <f t="shared" ref="K9:K72" si="2">K10+J9</f>
        <v>8531387.3020199016</v>
      </c>
      <c r="L9" s="24">
        <f>K9/H9</f>
        <v>85.313873020199011</v>
      </c>
    </row>
    <row r="10" spans="1:13" x14ac:dyDescent="0.25">
      <c r="A10" s="16">
        <v>1</v>
      </c>
      <c r="B10" s="50">
        <v>0</v>
      </c>
      <c r="C10" s="22">
        <v>952</v>
      </c>
      <c r="D10" s="51">
        <v>814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99884.981585551854</v>
      </c>
      <c r="I10" s="12">
        <f t="shared" ref="I10:I73" si="4">H10*G10</f>
        <v>0</v>
      </c>
      <c r="J10" s="12">
        <f t="shared" si="1"/>
        <v>99884.981585551854</v>
      </c>
      <c r="K10" s="12">
        <f t="shared" si="2"/>
        <v>8431493.8090716805</v>
      </c>
      <c r="L10" s="15">
        <f t="shared" ref="L10:L73" si="5">K10/H10</f>
        <v>84.412027466312097</v>
      </c>
    </row>
    <row r="11" spans="1:13" x14ac:dyDescent="0.25">
      <c r="A11" s="16">
        <v>2</v>
      </c>
      <c r="B11" s="50">
        <v>1</v>
      </c>
      <c r="C11" s="22">
        <v>964</v>
      </c>
      <c r="D11" s="51">
        <v>897</v>
      </c>
      <c r="E11" s="13">
        <v>0.71779999999999999</v>
      </c>
      <c r="F11" s="14">
        <f t="shared" si="3"/>
        <v>1.0746910263299302E-3</v>
      </c>
      <c r="G11" s="14">
        <f t="shared" si="0"/>
        <v>1.0743651952089329E-3</v>
      </c>
      <c r="H11" s="12">
        <f t="shared" ref="H11:H74" si="6">H10-I10</f>
        <v>99884.981585551854</v>
      </c>
      <c r="I11" s="12">
        <f t="shared" si="4"/>
        <v>107.31294773960208</v>
      </c>
      <c r="J11" s="12">
        <f t="shared" si="1"/>
        <v>99854.69787169974</v>
      </c>
      <c r="K11" s="12">
        <f t="shared" si="2"/>
        <v>8331608.8274861295</v>
      </c>
      <c r="L11" s="15">
        <f t="shared" si="5"/>
        <v>83.412027466312097</v>
      </c>
    </row>
    <row r="12" spans="1:13" x14ac:dyDescent="0.25">
      <c r="A12" s="16">
        <v>3</v>
      </c>
      <c r="B12" s="50">
        <v>0</v>
      </c>
      <c r="C12" s="22">
        <v>998</v>
      </c>
      <c r="D12" s="51">
        <v>933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99777.668637812254</v>
      </c>
      <c r="I12" s="12">
        <f t="shared" si="4"/>
        <v>0</v>
      </c>
      <c r="J12" s="12">
        <f t="shared" si="1"/>
        <v>99777.668637812254</v>
      </c>
      <c r="K12" s="12">
        <f t="shared" si="2"/>
        <v>8231754.1296144295</v>
      </c>
      <c r="L12" s="15">
        <f t="shared" si="5"/>
        <v>82.500966819492135</v>
      </c>
    </row>
    <row r="13" spans="1:13" x14ac:dyDescent="0.25">
      <c r="A13" s="16">
        <v>4</v>
      </c>
      <c r="B13" s="50">
        <v>0</v>
      </c>
      <c r="C13" s="22">
        <v>1046</v>
      </c>
      <c r="D13" s="51">
        <v>980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99777.668637812254</v>
      </c>
      <c r="I13" s="12">
        <f t="shared" si="4"/>
        <v>0</v>
      </c>
      <c r="J13" s="12">
        <f t="shared" si="1"/>
        <v>99777.668637812254</v>
      </c>
      <c r="K13" s="12">
        <f t="shared" si="2"/>
        <v>8131976.4609766174</v>
      </c>
      <c r="L13" s="15">
        <f t="shared" si="5"/>
        <v>81.500966819492135</v>
      </c>
    </row>
    <row r="14" spans="1:13" x14ac:dyDescent="0.25">
      <c r="A14" s="16">
        <v>5</v>
      </c>
      <c r="B14" s="50">
        <v>0</v>
      </c>
      <c r="C14" s="22">
        <v>954</v>
      </c>
      <c r="D14" s="51">
        <v>1028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99777.668637812254</v>
      </c>
      <c r="I14" s="12">
        <f t="shared" si="4"/>
        <v>0</v>
      </c>
      <c r="J14" s="12">
        <f t="shared" si="1"/>
        <v>99777.668637812254</v>
      </c>
      <c r="K14" s="12">
        <f t="shared" si="2"/>
        <v>8032198.7923388053</v>
      </c>
      <c r="L14" s="15">
        <f t="shared" si="5"/>
        <v>80.500966819492135</v>
      </c>
    </row>
    <row r="15" spans="1:13" x14ac:dyDescent="0.25">
      <c r="A15" s="16">
        <v>6</v>
      </c>
      <c r="B15" s="50">
        <v>0</v>
      </c>
      <c r="C15" s="22">
        <v>992</v>
      </c>
      <c r="D15" s="51">
        <v>931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99777.668637812254</v>
      </c>
      <c r="I15" s="12">
        <f t="shared" si="4"/>
        <v>0</v>
      </c>
      <c r="J15" s="12">
        <f t="shared" si="1"/>
        <v>99777.668637812254</v>
      </c>
      <c r="K15" s="12">
        <f t="shared" si="2"/>
        <v>7932421.1237009931</v>
      </c>
      <c r="L15" s="15">
        <f t="shared" si="5"/>
        <v>79.500966819492135</v>
      </c>
    </row>
    <row r="16" spans="1:13" x14ac:dyDescent="0.25">
      <c r="A16" s="16">
        <v>7</v>
      </c>
      <c r="B16" s="50">
        <v>0</v>
      </c>
      <c r="C16" s="22">
        <v>882</v>
      </c>
      <c r="D16" s="51">
        <v>983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99777.668637812254</v>
      </c>
      <c r="I16" s="12">
        <f t="shared" si="4"/>
        <v>0</v>
      </c>
      <c r="J16" s="12">
        <f t="shared" si="1"/>
        <v>99777.668637812254</v>
      </c>
      <c r="K16" s="12">
        <f t="shared" si="2"/>
        <v>7832643.455063181</v>
      </c>
      <c r="L16" s="15">
        <f t="shared" si="5"/>
        <v>78.500966819492135</v>
      </c>
    </row>
    <row r="17" spans="1:12" x14ac:dyDescent="0.25">
      <c r="A17" s="16">
        <v>8</v>
      </c>
      <c r="B17" s="50">
        <v>0</v>
      </c>
      <c r="C17" s="22">
        <v>774</v>
      </c>
      <c r="D17" s="51">
        <v>856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99777.668637812254</v>
      </c>
      <c r="I17" s="12">
        <f t="shared" si="4"/>
        <v>0</v>
      </c>
      <c r="J17" s="12">
        <f t="shared" si="1"/>
        <v>99777.668637812254</v>
      </c>
      <c r="K17" s="12">
        <f t="shared" si="2"/>
        <v>7732865.7864253689</v>
      </c>
      <c r="L17" s="15">
        <f t="shared" si="5"/>
        <v>77.500966819492135</v>
      </c>
    </row>
    <row r="18" spans="1:12" x14ac:dyDescent="0.25">
      <c r="A18" s="16">
        <v>9</v>
      </c>
      <c r="B18" s="50">
        <v>0</v>
      </c>
      <c r="C18" s="22">
        <v>707</v>
      </c>
      <c r="D18" s="51">
        <v>760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99777.668637812254</v>
      </c>
      <c r="I18" s="12">
        <f t="shared" si="4"/>
        <v>0</v>
      </c>
      <c r="J18" s="12">
        <f t="shared" si="1"/>
        <v>99777.668637812254</v>
      </c>
      <c r="K18" s="12">
        <f t="shared" si="2"/>
        <v>7633088.1177875567</v>
      </c>
      <c r="L18" s="15">
        <f t="shared" si="5"/>
        <v>76.500966819492135</v>
      </c>
    </row>
    <row r="19" spans="1:12" x14ac:dyDescent="0.25">
      <c r="A19" s="16">
        <v>10</v>
      </c>
      <c r="B19" s="50">
        <v>0</v>
      </c>
      <c r="C19" s="22">
        <v>696</v>
      </c>
      <c r="D19" s="51">
        <v>706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99777.668637812254</v>
      </c>
      <c r="I19" s="12">
        <f t="shared" si="4"/>
        <v>0</v>
      </c>
      <c r="J19" s="12">
        <f t="shared" si="1"/>
        <v>99777.668637812254</v>
      </c>
      <c r="K19" s="12">
        <f t="shared" si="2"/>
        <v>7533310.4491497446</v>
      </c>
      <c r="L19" s="15">
        <f t="shared" si="5"/>
        <v>75.500966819492135</v>
      </c>
    </row>
    <row r="20" spans="1:12" x14ac:dyDescent="0.25">
      <c r="A20" s="16">
        <v>11</v>
      </c>
      <c r="B20" s="50">
        <v>0</v>
      </c>
      <c r="C20" s="22">
        <v>703</v>
      </c>
      <c r="D20" s="51">
        <v>689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99777.668637812254</v>
      </c>
      <c r="I20" s="12">
        <f t="shared" si="4"/>
        <v>0</v>
      </c>
      <c r="J20" s="12">
        <f t="shared" si="1"/>
        <v>99777.668637812254</v>
      </c>
      <c r="K20" s="12">
        <f t="shared" si="2"/>
        <v>7433532.7805119324</v>
      </c>
      <c r="L20" s="15">
        <f t="shared" si="5"/>
        <v>74.500966819492149</v>
      </c>
    </row>
    <row r="21" spans="1:12" x14ac:dyDescent="0.25">
      <c r="A21" s="16">
        <v>12</v>
      </c>
      <c r="B21" s="50">
        <v>0</v>
      </c>
      <c r="C21" s="22">
        <v>590</v>
      </c>
      <c r="D21" s="51">
        <v>710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99777.668637812254</v>
      </c>
      <c r="I21" s="12">
        <f t="shared" si="4"/>
        <v>0</v>
      </c>
      <c r="J21" s="12">
        <f t="shared" si="1"/>
        <v>99777.668637812254</v>
      </c>
      <c r="K21" s="12">
        <f t="shared" si="2"/>
        <v>7333755.1118741203</v>
      </c>
      <c r="L21" s="15">
        <f t="shared" si="5"/>
        <v>73.500966819492149</v>
      </c>
    </row>
    <row r="22" spans="1:12" x14ac:dyDescent="0.25">
      <c r="A22" s="16">
        <v>13</v>
      </c>
      <c r="B22" s="50">
        <v>0</v>
      </c>
      <c r="C22" s="22">
        <v>607</v>
      </c>
      <c r="D22" s="51">
        <v>592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99777.668637812254</v>
      </c>
      <c r="I22" s="12">
        <f t="shared" si="4"/>
        <v>0</v>
      </c>
      <c r="J22" s="12">
        <f t="shared" si="1"/>
        <v>99777.668637812254</v>
      </c>
      <c r="K22" s="12">
        <f t="shared" si="2"/>
        <v>7233977.4432363082</v>
      </c>
      <c r="L22" s="15">
        <f t="shared" si="5"/>
        <v>72.500966819492149</v>
      </c>
    </row>
    <row r="23" spans="1:12" x14ac:dyDescent="0.25">
      <c r="A23" s="16">
        <v>14</v>
      </c>
      <c r="B23" s="50">
        <v>0</v>
      </c>
      <c r="C23" s="22">
        <v>575</v>
      </c>
      <c r="D23" s="51">
        <v>599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99777.668637812254</v>
      </c>
      <c r="I23" s="12">
        <f t="shared" si="4"/>
        <v>0</v>
      </c>
      <c r="J23" s="12">
        <f t="shared" si="1"/>
        <v>99777.668637812254</v>
      </c>
      <c r="K23" s="12">
        <f t="shared" si="2"/>
        <v>7134199.774598496</v>
      </c>
      <c r="L23" s="15">
        <f t="shared" si="5"/>
        <v>71.500966819492149</v>
      </c>
    </row>
    <row r="24" spans="1:12" x14ac:dyDescent="0.25">
      <c r="A24" s="16">
        <v>15</v>
      </c>
      <c r="B24" s="50">
        <v>0</v>
      </c>
      <c r="C24" s="22">
        <v>505</v>
      </c>
      <c r="D24" s="51">
        <v>564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99777.668637812254</v>
      </c>
      <c r="I24" s="12">
        <f t="shared" si="4"/>
        <v>0</v>
      </c>
      <c r="J24" s="12">
        <f t="shared" si="1"/>
        <v>99777.668637812254</v>
      </c>
      <c r="K24" s="12">
        <f t="shared" si="2"/>
        <v>7034422.1059606839</v>
      </c>
      <c r="L24" s="15">
        <f t="shared" si="5"/>
        <v>70.500966819492149</v>
      </c>
    </row>
    <row r="25" spans="1:12" x14ac:dyDescent="0.25">
      <c r="A25" s="16">
        <v>16</v>
      </c>
      <c r="B25" s="50">
        <v>0</v>
      </c>
      <c r="C25" s="22">
        <v>520</v>
      </c>
      <c r="D25" s="51">
        <v>513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99777.668637812254</v>
      </c>
      <c r="I25" s="12">
        <f t="shared" si="4"/>
        <v>0</v>
      </c>
      <c r="J25" s="12">
        <f t="shared" si="1"/>
        <v>99777.668637812254</v>
      </c>
      <c r="K25" s="12">
        <f t="shared" si="2"/>
        <v>6934644.4373228718</v>
      </c>
      <c r="L25" s="15">
        <f t="shared" si="5"/>
        <v>69.500966819492149</v>
      </c>
    </row>
    <row r="26" spans="1:12" x14ac:dyDescent="0.25">
      <c r="A26" s="16">
        <v>17</v>
      </c>
      <c r="B26" s="50">
        <v>0</v>
      </c>
      <c r="C26" s="22">
        <v>554</v>
      </c>
      <c r="D26" s="51">
        <v>544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99777.668637812254</v>
      </c>
      <c r="I26" s="12">
        <f t="shared" si="4"/>
        <v>0</v>
      </c>
      <c r="J26" s="12">
        <f t="shared" si="1"/>
        <v>99777.668637812254</v>
      </c>
      <c r="K26" s="12">
        <f t="shared" si="2"/>
        <v>6834866.7686850596</v>
      </c>
      <c r="L26" s="15">
        <f t="shared" si="5"/>
        <v>68.500966819492149</v>
      </c>
    </row>
    <row r="27" spans="1:12" x14ac:dyDescent="0.25">
      <c r="A27" s="16">
        <v>18</v>
      </c>
      <c r="B27" s="50">
        <v>0</v>
      </c>
      <c r="C27" s="22">
        <v>488</v>
      </c>
      <c r="D27" s="51">
        <v>572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99777.668637812254</v>
      </c>
      <c r="I27" s="12">
        <f t="shared" si="4"/>
        <v>0</v>
      </c>
      <c r="J27" s="12">
        <f t="shared" si="1"/>
        <v>99777.668637812254</v>
      </c>
      <c r="K27" s="12">
        <f t="shared" si="2"/>
        <v>6735089.1000472475</v>
      </c>
      <c r="L27" s="15">
        <f t="shared" si="5"/>
        <v>67.500966819492149</v>
      </c>
    </row>
    <row r="28" spans="1:12" x14ac:dyDescent="0.25">
      <c r="A28" s="16">
        <v>19</v>
      </c>
      <c r="B28" s="50">
        <v>0</v>
      </c>
      <c r="C28" s="22">
        <v>533</v>
      </c>
      <c r="D28" s="51">
        <v>514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99777.668637812254</v>
      </c>
      <c r="I28" s="12">
        <f t="shared" si="4"/>
        <v>0</v>
      </c>
      <c r="J28" s="12">
        <f t="shared" si="1"/>
        <v>99777.668637812254</v>
      </c>
      <c r="K28" s="12">
        <f t="shared" si="2"/>
        <v>6635311.4314094353</v>
      </c>
      <c r="L28" s="15">
        <f t="shared" si="5"/>
        <v>66.500966819492149</v>
      </c>
    </row>
    <row r="29" spans="1:12" x14ac:dyDescent="0.25">
      <c r="A29" s="16">
        <v>20</v>
      </c>
      <c r="B29" s="50">
        <v>0</v>
      </c>
      <c r="C29" s="22">
        <v>597</v>
      </c>
      <c r="D29" s="51">
        <v>549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99777.668637812254</v>
      </c>
      <c r="I29" s="12">
        <f t="shared" si="4"/>
        <v>0</v>
      </c>
      <c r="J29" s="12">
        <f t="shared" si="1"/>
        <v>99777.668637812254</v>
      </c>
      <c r="K29" s="12">
        <f t="shared" si="2"/>
        <v>6535533.7627716232</v>
      </c>
      <c r="L29" s="15">
        <f t="shared" si="5"/>
        <v>65.500966819492149</v>
      </c>
    </row>
    <row r="30" spans="1:12" x14ac:dyDescent="0.25">
      <c r="A30" s="16">
        <v>21</v>
      </c>
      <c r="B30" s="50">
        <v>0</v>
      </c>
      <c r="C30" s="22">
        <v>564</v>
      </c>
      <c r="D30" s="51">
        <v>602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99777.668637812254</v>
      </c>
      <c r="I30" s="12">
        <f t="shared" si="4"/>
        <v>0</v>
      </c>
      <c r="J30" s="12">
        <f t="shared" si="1"/>
        <v>99777.668637812254</v>
      </c>
      <c r="K30" s="12">
        <f t="shared" si="2"/>
        <v>6435756.0941338111</v>
      </c>
      <c r="L30" s="15">
        <f t="shared" si="5"/>
        <v>64.500966819492149</v>
      </c>
    </row>
    <row r="31" spans="1:12" x14ac:dyDescent="0.25">
      <c r="A31" s="16">
        <v>22</v>
      </c>
      <c r="B31" s="50">
        <v>0</v>
      </c>
      <c r="C31" s="22">
        <v>668</v>
      </c>
      <c r="D31" s="51">
        <v>572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99777.668637812254</v>
      </c>
      <c r="I31" s="12">
        <f t="shared" si="4"/>
        <v>0</v>
      </c>
      <c r="J31" s="12">
        <f t="shared" si="1"/>
        <v>99777.668637812254</v>
      </c>
      <c r="K31" s="12">
        <f t="shared" si="2"/>
        <v>6335978.4254959989</v>
      </c>
      <c r="L31" s="15">
        <f t="shared" si="5"/>
        <v>63.500966819492156</v>
      </c>
    </row>
    <row r="32" spans="1:12" x14ac:dyDescent="0.25">
      <c r="A32" s="16">
        <v>23</v>
      </c>
      <c r="B32" s="50">
        <v>0</v>
      </c>
      <c r="C32" s="22">
        <v>613</v>
      </c>
      <c r="D32" s="51">
        <v>671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99777.668637812254</v>
      </c>
      <c r="I32" s="12">
        <f t="shared" si="4"/>
        <v>0</v>
      </c>
      <c r="J32" s="12">
        <f t="shared" si="1"/>
        <v>99777.668637812254</v>
      </c>
      <c r="K32" s="12">
        <f t="shared" si="2"/>
        <v>6236200.7568581868</v>
      </c>
      <c r="L32" s="15">
        <f t="shared" si="5"/>
        <v>62.500966819492156</v>
      </c>
    </row>
    <row r="33" spans="1:12" x14ac:dyDescent="0.25">
      <c r="A33" s="16">
        <v>24</v>
      </c>
      <c r="B33" s="50">
        <v>0</v>
      </c>
      <c r="C33" s="22">
        <v>711</v>
      </c>
      <c r="D33" s="51">
        <v>614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99777.668637812254</v>
      </c>
      <c r="I33" s="12">
        <f t="shared" si="4"/>
        <v>0</v>
      </c>
      <c r="J33" s="12">
        <f t="shared" si="1"/>
        <v>99777.668637812254</v>
      </c>
      <c r="K33" s="12">
        <f t="shared" si="2"/>
        <v>6136423.0882203747</v>
      </c>
      <c r="L33" s="15">
        <f t="shared" si="5"/>
        <v>61.500966819492156</v>
      </c>
    </row>
    <row r="34" spans="1:12" x14ac:dyDescent="0.25">
      <c r="A34" s="16">
        <v>25</v>
      </c>
      <c r="B34" s="50">
        <v>0</v>
      </c>
      <c r="C34" s="22">
        <v>778</v>
      </c>
      <c r="D34" s="51">
        <v>713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99777.668637812254</v>
      </c>
      <c r="I34" s="12">
        <f t="shared" si="4"/>
        <v>0</v>
      </c>
      <c r="J34" s="12">
        <f t="shared" si="1"/>
        <v>99777.668637812254</v>
      </c>
      <c r="K34" s="12">
        <f t="shared" si="2"/>
        <v>6036645.4195825625</v>
      </c>
      <c r="L34" s="15">
        <f t="shared" si="5"/>
        <v>60.500966819492156</v>
      </c>
    </row>
    <row r="35" spans="1:12" x14ac:dyDescent="0.25">
      <c r="A35" s="16">
        <v>26</v>
      </c>
      <c r="B35" s="50">
        <v>1</v>
      </c>
      <c r="C35" s="22">
        <v>760</v>
      </c>
      <c r="D35" s="51">
        <v>760</v>
      </c>
      <c r="E35" s="13">
        <v>0.46300000000000002</v>
      </c>
      <c r="F35" s="14">
        <f t="shared" si="3"/>
        <v>1.3157894736842105E-3</v>
      </c>
      <c r="G35" s="14">
        <f t="shared" si="0"/>
        <v>1.3148604209920096E-3</v>
      </c>
      <c r="H35" s="12">
        <f t="shared" si="6"/>
        <v>99777.668637812254</v>
      </c>
      <c r="I35" s="12">
        <f t="shared" si="4"/>
        <v>131.19370739071505</v>
      </c>
      <c r="J35" s="12">
        <f t="shared" si="1"/>
        <v>99707.217616943439</v>
      </c>
      <c r="K35" s="12">
        <f t="shared" si="2"/>
        <v>5936867.7509447504</v>
      </c>
      <c r="L35" s="15">
        <f t="shared" si="5"/>
        <v>59.500966819492163</v>
      </c>
    </row>
    <row r="36" spans="1:12" x14ac:dyDescent="0.25">
      <c r="A36" s="16">
        <v>27</v>
      </c>
      <c r="B36" s="50">
        <v>0</v>
      </c>
      <c r="C36" s="22">
        <v>840</v>
      </c>
      <c r="D36" s="51">
        <v>769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99646.474930421537</v>
      </c>
      <c r="I36" s="12">
        <f t="shared" si="4"/>
        <v>0</v>
      </c>
      <c r="J36" s="12">
        <f t="shared" si="1"/>
        <v>99646.474930421537</v>
      </c>
      <c r="K36" s="12">
        <f t="shared" si="2"/>
        <v>5837160.5333278067</v>
      </c>
      <c r="L36" s="15">
        <f t="shared" si="5"/>
        <v>58.578695708038069</v>
      </c>
    </row>
    <row r="37" spans="1:12" x14ac:dyDescent="0.25">
      <c r="A37" s="16">
        <v>28</v>
      </c>
      <c r="B37" s="50">
        <v>0</v>
      </c>
      <c r="C37" s="22">
        <v>944</v>
      </c>
      <c r="D37" s="51">
        <v>856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99646.474930421537</v>
      </c>
      <c r="I37" s="12">
        <f t="shared" si="4"/>
        <v>0</v>
      </c>
      <c r="J37" s="12">
        <f t="shared" si="1"/>
        <v>99646.474930421537</v>
      </c>
      <c r="K37" s="12">
        <f t="shared" si="2"/>
        <v>5737514.0583973853</v>
      </c>
      <c r="L37" s="15">
        <f t="shared" si="5"/>
        <v>57.578695708038069</v>
      </c>
    </row>
    <row r="38" spans="1:12" x14ac:dyDescent="0.25">
      <c r="A38" s="16">
        <v>29</v>
      </c>
      <c r="B38" s="50">
        <v>0</v>
      </c>
      <c r="C38" s="22">
        <v>923</v>
      </c>
      <c r="D38" s="51">
        <v>929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99646.474930421537</v>
      </c>
      <c r="I38" s="12">
        <f t="shared" si="4"/>
        <v>0</v>
      </c>
      <c r="J38" s="12">
        <f t="shared" si="1"/>
        <v>99646.474930421537</v>
      </c>
      <c r="K38" s="12">
        <f t="shared" si="2"/>
        <v>5637867.5834669638</v>
      </c>
      <c r="L38" s="15">
        <f t="shared" si="5"/>
        <v>56.578695708038069</v>
      </c>
    </row>
    <row r="39" spans="1:12" x14ac:dyDescent="0.25">
      <c r="A39" s="16">
        <v>30</v>
      </c>
      <c r="B39" s="50">
        <v>0</v>
      </c>
      <c r="C39" s="22">
        <v>1085</v>
      </c>
      <c r="D39" s="51">
        <v>897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99646.474930421537</v>
      </c>
      <c r="I39" s="12">
        <f t="shared" si="4"/>
        <v>0</v>
      </c>
      <c r="J39" s="12">
        <f t="shared" si="1"/>
        <v>99646.474930421537</v>
      </c>
      <c r="K39" s="12">
        <f t="shared" si="2"/>
        <v>5538221.1085365424</v>
      </c>
      <c r="L39" s="15">
        <f t="shared" si="5"/>
        <v>55.578695708038069</v>
      </c>
    </row>
    <row r="40" spans="1:12" x14ac:dyDescent="0.25">
      <c r="A40" s="16">
        <v>31</v>
      </c>
      <c r="B40" s="50">
        <v>0</v>
      </c>
      <c r="C40" s="22">
        <v>1113</v>
      </c>
      <c r="D40" s="51">
        <v>1050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99646.474930421537</v>
      </c>
      <c r="I40" s="12">
        <f t="shared" si="4"/>
        <v>0</v>
      </c>
      <c r="J40" s="12">
        <f t="shared" si="1"/>
        <v>99646.474930421537</v>
      </c>
      <c r="K40" s="12">
        <f t="shared" si="2"/>
        <v>5438574.6336061209</v>
      </c>
      <c r="L40" s="15">
        <f t="shared" si="5"/>
        <v>54.578695708038069</v>
      </c>
    </row>
    <row r="41" spans="1:12" x14ac:dyDescent="0.25">
      <c r="A41" s="16">
        <v>32</v>
      </c>
      <c r="B41" s="50">
        <v>0</v>
      </c>
      <c r="C41" s="22">
        <v>1272</v>
      </c>
      <c r="D41" s="51">
        <v>1101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99646.474930421537</v>
      </c>
      <c r="I41" s="12">
        <f t="shared" si="4"/>
        <v>0</v>
      </c>
      <c r="J41" s="12">
        <f t="shared" si="1"/>
        <v>99646.474930421537</v>
      </c>
      <c r="K41" s="12">
        <f t="shared" si="2"/>
        <v>5338928.1586756995</v>
      </c>
      <c r="L41" s="15">
        <f t="shared" si="5"/>
        <v>53.578695708038069</v>
      </c>
    </row>
    <row r="42" spans="1:12" x14ac:dyDescent="0.25">
      <c r="A42" s="16">
        <v>33</v>
      </c>
      <c r="B42" s="50">
        <v>0</v>
      </c>
      <c r="C42" s="22">
        <v>1425</v>
      </c>
      <c r="D42" s="51">
        <v>1244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99646.474930421537</v>
      </c>
      <c r="I42" s="12">
        <f t="shared" si="4"/>
        <v>0</v>
      </c>
      <c r="J42" s="12">
        <f t="shared" si="1"/>
        <v>99646.474930421537</v>
      </c>
      <c r="K42" s="12">
        <f t="shared" si="2"/>
        <v>5239281.683745278</v>
      </c>
      <c r="L42" s="15">
        <f t="shared" si="5"/>
        <v>52.578695708038069</v>
      </c>
    </row>
    <row r="43" spans="1:12" x14ac:dyDescent="0.25">
      <c r="A43" s="16">
        <v>34</v>
      </c>
      <c r="B43" s="50">
        <v>0</v>
      </c>
      <c r="C43" s="22">
        <v>1575</v>
      </c>
      <c r="D43" s="51">
        <v>1402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99646.474930421537</v>
      </c>
      <c r="I43" s="12">
        <f t="shared" si="4"/>
        <v>0</v>
      </c>
      <c r="J43" s="12">
        <f t="shared" si="1"/>
        <v>99646.474930421537</v>
      </c>
      <c r="K43" s="12">
        <f t="shared" si="2"/>
        <v>5139635.2088148566</v>
      </c>
      <c r="L43" s="15">
        <f t="shared" si="5"/>
        <v>51.578695708038069</v>
      </c>
    </row>
    <row r="44" spans="1:12" x14ac:dyDescent="0.25">
      <c r="A44" s="16">
        <v>35</v>
      </c>
      <c r="B44" s="50">
        <v>2</v>
      </c>
      <c r="C44" s="22">
        <v>1561</v>
      </c>
      <c r="D44" s="51">
        <v>1538</v>
      </c>
      <c r="E44" s="13">
        <v>0.34379999999999999</v>
      </c>
      <c r="F44" s="14">
        <f t="shared" si="3"/>
        <v>1.2907389480477573E-3</v>
      </c>
      <c r="G44" s="14">
        <f t="shared" si="0"/>
        <v>1.2896466394000977E-3</v>
      </c>
      <c r="H44" s="12">
        <f t="shared" si="6"/>
        <v>99646.474930421537</v>
      </c>
      <c r="I44" s="12">
        <f t="shared" si="4"/>
        <v>128.50874152208422</v>
      </c>
      <c r="J44" s="12">
        <f t="shared" si="1"/>
        <v>99562.147494234741</v>
      </c>
      <c r="K44" s="12">
        <f t="shared" si="2"/>
        <v>5039988.7338844351</v>
      </c>
      <c r="L44" s="15">
        <f t="shared" si="5"/>
        <v>50.578695708038076</v>
      </c>
    </row>
    <row r="45" spans="1:12" x14ac:dyDescent="0.25">
      <c r="A45" s="16">
        <v>36</v>
      </c>
      <c r="B45" s="50">
        <v>0</v>
      </c>
      <c r="C45" s="22">
        <v>1648</v>
      </c>
      <c r="D45" s="51">
        <v>1524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99517.966188899445</v>
      </c>
      <c r="I45" s="12">
        <f t="shared" si="4"/>
        <v>0</v>
      </c>
      <c r="J45" s="12">
        <f t="shared" si="1"/>
        <v>99517.966188899445</v>
      </c>
      <c r="K45" s="12">
        <f t="shared" si="2"/>
        <v>4940426.5863902001</v>
      </c>
      <c r="L45" s="15">
        <f t="shared" si="5"/>
        <v>49.643564630456353</v>
      </c>
    </row>
    <row r="46" spans="1:12" x14ac:dyDescent="0.25">
      <c r="A46" s="16">
        <v>37</v>
      </c>
      <c r="B46" s="50">
        <v>0</v>
      </c>
      <c r="C46" s="22">
        <v>1568</v>
      </c>
      <c r="D46" s="51">
        <v>1597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99517.966188899445</v>
      </c>
      <c r="I46" s="12">
        <f t="shared" si="4"/>
        <v>0</v>
      </c>
      <c r="J46" s="12">
        <f t="shared" si="1"/>
        <v>99517.966188899445</v>
      </c>
      <c r="K46" s="12">
        <f t="shared" si="2"/>
        <v>4840908.6202013008</v>
      </c>
      <c r="L46" s="15">
        <f t="shared" si="5"/>
        <v>48.64356463045636</v>
      </c>
    </row>
    <row r="47" spans="1:12" x14ac:dyDescent="0.25">
      <c r="A47" s="16">
        <v>38</v>
      </c>
      <c r="B47" s="50">
        <v>1</v>
      </c>
      <c r="C47" s="22">
        <v>1493</v>
      </c>
      <c r="D47" s="51">
        <v>1521</v>
      </c>
      <c r="E47" s="13">
        <v>0.41639999999999999</v>
      </c>
      <c r="F47" s="14">
        <f t="shared" si="3"/>
        <v>6.6357000663570006E-4</v>
      </c>
      <c r="G47" s="14">
        <f t="shared" si="0"/>
        <v>6.6331313235299186E-4</v>
      </c>
      <c r="H47" s="12">
        <f t="shared" si="6"/>
        <v>99517.966188899445</v>
      </c>
      <c r="I47" s="12">
        <f t="shared" si="4"/>
        <v>66.011573878158032</v>
      </c>
      <c r="J47" s="12">
        <f t="shared" si="1"/>
        <v>99479.441834384153</v>
      </c>
      <c r="K47" s="12">
        <f t="shared" si="2"/>
        <v>4741390.6540124016</v>
      </c>
      <c r="L47" s="15">
        <f t="shared" si="5"/>
        <v>47.64356463045636</v>
      </c>
    </row>
    <row r="48" spans="1:12" x14ac:dyDescent="0.25">
      <c r="A48" s="16">
        <v>39</v>
      </c>
      <c r="B48" s="50">
        <v>2</v>
      </c>
      <c r="C48" s="22">
        <v>1360</v>
      </c>
      <c r="D48" s="51">
        <v>1474</v>
      </c>
      <c r="E48" s="13">
        <v>0.42880000000000001</v>
      </c>
      <c r="F48" s="14">
        <f t="shared" si="3"/>
        <v>1.4114326040931546E-3</v>
      </c>
      <c r="G48" s="14">
        <f t="shared" si="0"/>
        <v>1.410295609242062E-3</v>
      </c>
      <c r="H48" s="12">
        <f t="shared" si="6"/>
        <v>99451.954615021285</v>
      </c>
      <c r="I48" s="12">
        <f t="shared" si="4"/>
        <v>140.25665492410533</v>
      </c>
      <c r="J48" s="12">
        <f t="shared" si="1"/>
        <v>99371.840013728637</v>
      </c>
      <c r="K48" s="12">
        <f t="shared" si="2"/>
        <v>4641911.212178017</v>
      </c>
      <c r="L48" s="15">
        <f t="shared" si="5"/>
        <v>46.674911821963327</v>
      </c>
    </row>
    <row r="49" spans="1:12" x14ac:dyDescent="0.25">
      <c r="A49" s="16">
        <v>40</v>
      </c>
      <c r="B49" s="50">
        <v>0</v>
      </c>
      <c r="C49" s="22">
        <v>1299</v>
      </c>
      <c r="D49" s="51">
        <v>1321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99311.697960097183</v>
      </c>
      <c r="I49" s="12">
        <f t="shared" si="4"/>
        <v>0</v>
      </c>
      <c r="J49" s="12">
        <f t="shared" si="1"/>
        <v>99311.697960097183</v>
      </c>
      <c r="K49" s="12">
        <f t="shared" si="2"/>
        <v>4542539.3721642885</v>
      </c>
      <c r="L49" s="15">
        <f t="shared" si="5"/>
        <v>45.740224620763733</v>
      </c>
    </row>
    <row r="50" spans="1:12" x14ac:dyDescent="0.25">
      <c r="A50" s="16">
        <v>41</v>
      </c>
      <c r="B50" s="50">
        <v>1</v>
      </c>
      <c r="C50" s="22">
        <v>1096</v>
      </c>
      <c r="D50" s="51">
        <v>1267</v>
      </c>
      <c r="E50" s="13">
        <v>0.82469999999999999</v>
      </c>
      <c r="F50" s="14">
        <f t="shared" si="3"/>
        <v>8.4638171815488788E-4</v>
      </c>
      <c r="G50" s="14">
        <f t="shared" si="0"/>
        <v>8.4625615852341161E-4</v>
      </c>
      <c r="H50" s="12">
        <f t="shared" si="6"/>
        <v>99311.697960097183</v>
      </c>
      <c r="I50" s="12">
        <f t="shared" si="4"/>
        <v>84.043136012149176</v>
      </c>
      <c r="J50" s="12">
        <f t="shared" si="1"/>
        <v>99296.965198354257</v>
      </c>
      <c r="K50" s="12">
        <f t="shared" si="2"/>
        <v>4443227.6742041912</v>
      </c>
      <c r="L50" s="15">
        <f t="shared" si="5"/>
        <v>44.740224620763733</v>
      </c>
    </row>
    <row r="51" spans="1:12" x14ac:dyDescent="0.25">
      <c r="A51" s="16">
        <v>42</v>
      </c>
      <c r="B51" s="50">
        <v>1</v>
      </c>
      <c r="C51" s="22">
        <v>1036</v>
      </c>
      <c r="D51" s="51">
        <v>1064</v>
      </c>
      <c r="E51" s="13">
        <v>0.60819999999999996</v>
      </c>
      <c r="F51" s="14">
        <f t="shared" si="3"/>
        <v>9.5238095238095238E-4</v>
      </c>
      <c r="G51" s="14">
        <f t="shared" si="0"/>
        <v>9.520257107871557E-4</v>
      </c>
      <c r="H51" s="12">
        <f t="shared" si="6"/>
        <v>99227.654824085039</v>
      </c>
      <c r="I51" s="12">
        <f t="shared" si="4"/>
        <v>94.467278613642094</v>
      </c>
      <c r="J51" s="12">
        <f t="shared" si="1"/>
        <v>99190.642544324219</v>
      </c>
      <c r="K51" s="12">
        <f t="shared" si="2"/>
        <v>4343930.7090058373</v>
      </c>
      <c r="L51" s="15">
        <f t="shared" si="5"/>
        <v>43.777419880646583</v>
      </c>
    </row>
    <row r="52" spans="1:12" x14ac:dyDescent="0.25">
      <c r="A52" s="16">
        <v>43</v>
      </c>
      <c r="B52" s="50">
        <v>0</v>
      </c>
      <c r="C52" s="22">
        <v>988</v>
      </c>
      <c r="D52" s="51">
        <v>1037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99133.187545471403</v>
      </c>
      <c r="I52" s="12">
        <f t="shared" si="4"/>
        <v>0</v>
      </c>
      <c r="J52" s="12">
        <f t="shared" si="1"/>
        <v>99133.187545471403</v>
      </c>
      <c r="K52" s="12">
        <f t="shared" si="2"/>
        <v>4244740.0664615128</v>
      </c>
      <c r="L52" s="15">
        <f t="shared" si="5"/>
        <v>42.818557251722517</v>
      </c>
    </row>
    <row r="53" spans="1:12" x14ac:dyDescent="0.25">
      <c r="A53" s="16">
        <v>44</v>
      </c>
      <c r="B53" s="50">
        <v>0</v>
      </c>
      <c r="C53" s="22">
        <v>943</v>
      </c>
      <c r="D53" s="51">
        <v>977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99133.187545471403</v>
      </c>
      <c r="I53" s="12">
        <f t="shared" si="4"/>
        <v>0</v>
      </c>
      <c r="J53" s="12">
        <f t="shared" si="1"/>
        <v>99133.187545471403</v>
      </c>
      <c r="K53" s="12">
        <f t="shared" si="2"/>
        <v>4145606.878916041</v>
      </c>
      <c r="L53" s="15">
        <f t="shared" si="5"/>
        <v>41.81855725172251</v>
      </c>
    </row>
    <row r="54" spans="1:12" x14ac:dyDescent="0.25">
      <c r="A54" s="16">
        <v>45</v>
      </c>
      <c r="B54" s="50">
        <v>2</v>
      </c>
      <c r="C54" s="22">
        <v>954</v>
      </c>
      <c r="D54" s="51">
        <v>929</v>
      </c>
      <c r="E54" s="13">
        <v>0.70409999999999995</v>
      </c>
      <c r="F54" s="14">
        <f t="shared" si="3"/>
        <v>2.1242697822623472E-3</v>
      </c>
      <c r="G54" s="14">
        <f t="shared" si="0"/>
        <v>2.1229353657467348E-3</v>
      </c>
      <c r="H54" s="12">
        <f t="shared" si="6"/>
        <v>99133.187545471403</v>
      </c>
      <c r="I54" s="12">
        <f t="shared" si="4"/>
        <v>210.45334975948498</v>
      </c>
      <c r="J54" s="12">
        <f t="shared" si="1"/>
        <v>99070.914399277579</v>
      </c>
      <c r="K54" s="12">
        <f t="shared" si="2"/>
        <v>4046473.6913705696</v>
      </c>
      <c r="L54" s="15">
        <f t="shared" si="5"/>
        <v>40.81855725172251</v>
      </c>
    </row>
    <row r="55" spans="1:12" x14ac:dyDescent="0.25">
      <c r="A55" s="16">
        <v>46</v>
      </c>
      <c r="B55" s="50">
        <v>2</v>
      </c>
      <c r="C55" s="22">
        <v>819</v>
      </c>
      <c r="D55" s="51">
        <v>944</v>
      </c>
      <c r="E55" s="13">
        <v>0.70960000000000001</v>
      </c>
      <c r="F55" s="14">
        <f t="shared" si="3"/>
        <v>2.2688598979013048E-3</v>
      </c>
      <c r="G55" s="14">
        <f t="shared" si="0"/>
        <v>2.2673659827988548E-3</v>
      </c>
      <c r="H55" s="12">
        <f t="shared" si="6"/>
        <v>98922.734195711921</v>
      </c>
      <c r="I55" s="12">
        <f t="shared" si="4"/>
        <v>224.29404244081024</v>
      </c>
      <c r="J55" s="12">
        <f t="shared" si="1"/>
        <v>98857.599205787104</v>
      </c>
      <c r="K55" s="12">
        <f t="shared" si="2"/>
        <v>3947402.7769712922</v>
      </c>
      <c r="L55" s="15">
        <f t="shared" si="5"/>
        <v>39.903898826346868</v>
      </c>
    </row>
    <row r="56" spans="1:12" x14ac:dyDescent="0.25">
      <c r="A56" s="16">
        <v>47</v>
      </c>
      <c r="B56" s="50">
        <v>1</v>
      </c>
      <c r="C56" s="22">
        <v>849</v>
      </c>
      <c r="D56" s="51">
        <v>805</v>
      </c>
      <c r="E56" s="13">
        <v>0.8548</v>
      </c>
      <c r="F56" s="14">
        <f t="shared" si="3"/>
        <v>1.2091898428053204E-3</v>
      </c>
      <c r="G56" s="14">
        <f t="shared" si="0"/>
        <v>1.2089775773346688E-3</v>
      </c>
      <c r="H56" s="12">
        <f t="shared" si="6"/>
        <v>98698.440153271105</v>
      </c>
      <c r="I56" s="12">
        <f t="shared" si="4"/>
        <v>119.3242010632125</v>
      </c>
      <c r="J56" s="12">
        <f t="shared" si="1"/>
        <v>98681.114279276735</v>
      </c>
      <c r="K56" s="12">
        <f t="shared" si="2"/>
        <v>3848545.1777655049</v>
      </c>
      <c r="L56" s="15">
        <f t="shared" si="5"/>
        <v>38.99296860000026</v>
      </c>
    </row>
    <row r="57" spans="1:12" x14ac:dyDescent="0.25">
      <c r="A57" s="16">
        <v>48</v>
      </c>
      <c r="B57" s="50">
        <v>1</v>
      </c>
      <c r="C57" s="22">
        <v>830</v>
      </c>
      <c r="D57" s="51">
        <v>827</v>
      </c>
      <c r="E57" s="13">
        <v>0.53420000000000001</v>
      </c>
      <c r="F57" s="14">
        <f t="shared" si="3"/>
        <v>1.2070006035003018E-3</v>
      </c>
      <c r="G57" s="14">
        <f t="shared" si="0"/>
        <v>1.206322383866741E-3</v>
      </c>
      <c r="H57" s="12">
        <f t="shared" si="6"/>
        <v>98579.115952207896</v>
      </c>
      <c r="I57" s="12">
        <f t="shared" si="4"/>
        <v>118.91819415494331</v>
      </c>
      <c r="J57" s="12">
        <f t="shared" si="1"/>
        <v>98523.723857370525</v>
      </c>
      <c r="K57" s="12">
        <f t="shared" si="2"/>
        <v>3749864.0634862282</v>
      </c>
      <c r="L57" s="15">
        <f t="shared" si="5"/>
        <v>38.039132601921473</v>
      </c>
    </row>
    <row r="58" spans="1:12" x14ac:dyDescent="0.25">
      <c r="A58" s="16">
        <v>49</v>
      </c>
      <c r="B58" s="50">
        <v>1</v>
      </c>
      <c r="C58" s="22">
        <v>705</v>
      </c>
      <c r="D58" s="51">
        <v>820</v>
      </c>
      <c r="E58" s="13">
        <v>0.81920000000000004</v>
      </c>
      <c r="F58" s="14">
        <f t="shared" si="3"/>
        <v>1.3114754098360656E-3</v>
      </c>
      <c r="G58" s="14">
        <f t="shared" si="0"/>
        <v>1.311164513384892E-3</v>
      </c>
      <c r="H58" s="12">
        <f t="shared" si="6"/>
        <v>98460.197758052949</v>
      </c>
      <c r="I58" s="12">
        <f t="shared" si="4"/>
        <v>129.09751728121773</v>
      </c>
      <c r="J58" s="12">
        <f t="shared" si="1"/>
        <v>98436.856926928507</v>
      </c>
      <c r="K58" s="12">
        <f t="shared" si="2"/>
        <v>3651340.3396288576</v>
      </c>
      <c r="L58" s="15">
        <f t="shared" si="5"/>
        <v>37.0844302852339</v>
      </c>
    </row>
    <row r="59" spans="1:12" x14ac:dyDescent="0.25">
      <c r="A59" s="16">
        <v>50</v>
      </c>
      <c r="B59" s="50">
        <v>0</v>
      </c>
      <c r="C59" s="22">
        <v>745</v>
      </c>
      <c r="D59" s="51">
        <v>707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98331.100240771731</v>
      </c>
      <c r="I59" s="12">
        <f t="shared" si="4"/>
        <v>0</v>
      </c>
      <c r="J59" s="12">
        <f t="shared" si="1"/>
        <v>98331.100240771731</v>
      </c>
      <c r="K59" s="12">
        <f t="shared" si="2"/>
        <v>3552903.4827019288</v>
      </c>
      <c r="L59" s="15">
        <f t="shared" si="5"/>
        <v>36.132042395563097</v>
      </c>
    </row>
    <row r="60" spans="1:12" x14ac:dyDescent="0.25">
      <c r="A60" s="16">
        <v>51</v>
      </c>
      <c r="B60" s="50">
        <v>1</v>
      </c>
      <c r="C60" s="22">
        <v>643</v>
      </c>
      <c r="D60" s="51">
        <v>738</v>
      </c>
      <c r="E60" s="13">
        <v>0.55620000000000003</v>
      </c>
      <c r="F60" s="14">
        <f t="shared" si="3"/>
        <v>1.448225923244026E-3</v>
      </c>
      <c r="G60" s="14">
        <f t="shared" si="0"/>
        <v>1.4472957134863936E-3</v>
      </c>
      <c r="H60" s="12">
        <f t="shared" si="6"/>
        <v>98331.100240771731</v>
      </c>
      <c r="I60" s="12">
        <f t="shared" si="4"/>
        <v>142.3141798808698</v>
      </c>
      <c r="J60" s="12">
        <f t="shared" si="1"/>
        <v>98267.941207740601</v>
      </c>
      <c r="K60" s="12">
        <f t="shared" si="2"/>
        <v>3454572.3824611572</v>
      </c>
      <c r="L60" s="15">
        <f t="shared" si="5"/>
        <v>35.132042395563097</v>
      </c>
    </row>
    <row r="61" spans="1:12" x14ac:dyDescent="0.25">
      <c r="A61" s="16">
        <v>52</v>
      </c>
      <c r="B61" s="50">
        <v>2</v>
      </c>
      <c r="C61" s="22">
        <v>631</v>
      </c>
      <c r="D61" s="51">
        <v>635</v>
      </c>
      <c r="E61" s="13">
        <v>0.126</v>
      </c>
      <c r="F61" s="14">
        <f t="shared" si="3"/>
        <v>3.1595576619273301E-3</v>
      </c>
      <c r="G61" s="14">
        <f t="shared" si="0"/>
        <v>3.1508567179416081E-3</v>
      </c>
      <c r="H61" s="12">
        <f t="shared" si="6"/>
        <v>98188.786060890867</v>
      </c>
      <c r="I61" s="12">
        <f t="shared" si="4"/>
        <v>309.3787961864893</v>
      </c>
      <c r="J61" s="12">
        <f t="shared" si="1"/>
        <v>97918.38899302388</v>
      </c>
      <c r="K61" s="12">
        <f t="shared" si="2"/>
        <v>3356304.4412534167</v>
      </c>
      <c r="L61" s="15">
        <f t="shared" si="5"/>
        <v>34.182156393827249</v>
      </c>
    </row>
    <row r="62" spans="1:12" x14ac:dyDescent="0.25">
      <c r="A62" s="16">
        <v>53</v>
      </c>
      <c r="B62" s="50">
        <v>2</v>
      </c>
      <c r="C62" s="22">
        <v>635</v>
      </c>
      <c r="D62" s="51">
        <v>623</v>
      </c>
      <c r="E62" s="13">
        <v>0.98770000000000002</v>
      </c>
      <c r="F62" s="14">
        <f t="shared" si="3"/>
        <v>3.1796502384737681E-3</v>
      </c>
      <c r="G62" s="14">
        <f t="shared" si="0"/>
        <v>3.1795258881767104E-3</v>
      </c>
      <c r="H62" s="12">
        <f t="shared" si="6"/>
        <v>97879.407264704379</v>
      </c>
      <c r="I62" s="12">
        <f t="shared" si="4"/>
        <v>311.21010931751914</v>
      </c>
      <c r="J62" s="12">
        <f t="shared" si="1"/>
        <v>97875.579380359777</v>
      </c>
      <c r="K62" s="12">
        <f t="shared" si="2"/>
        <v>3258386.0522603928</v>
      </c>
      <c r="L62" s="15">
        <f t="shared" si="5"/>
        <v>33.289801637727912</v>
      </c>
    </row>
    <row r="63" spans="1:12" x14ac:dyDescent="0.25">
      <c r="A63" s="16">
        <v>54</v>
      </c>
      <c r="B63" s="50">
        <v>0</v>
      </c>
      <c r="C63" s="22">
        <v>665</v>
      </c>
      <c r="D63" s="51">
        <v>642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97568.197155386864</v>
      </c>
      <c r="I63" s="12">
        <f t="shared" si="4"/>
        <v>0</v>
      </c>
      <c r="J63" s="12">
        <f t="shared" si="1"/>
        <v>97568.197155386864</v>
      </c>
      <c r="K63" s="12">
        <f t="shared" si="2"/>
        <v>3160510.4728800328</v>
      </c>
      <c r="L63" s="15">
        <f t="shared" si="5"/>
        <v>32.392834602105147</v>
      </c>
    </row>
    <row r="64" spans="1:12" x14ac:dyDescent="0.25">
      <c r="A64" s="16">
        <v>55</v>
      </c>
      <c r="B64" s="50">
        <v>3</v>
      </c>
      <c r="C64" s="22">
        <v>669</v>
      </c>
      <c r="D64" s="51">
        <v>648</v>
      </c>
      <c r="E64" s="13">
        <v>0.76439999999999997</v>
      </c>
      <c r="F64" s="14">
        <f t="shared" si="3"/>
        <v>4.5558086560364463E-3</v>
      </c>
      <c r="G64" s="14">
        <f t="shared" si="0"/>
        <v>4.5509239285759793E-3</v>
      </c>
      <c r="H64" s="12">
        <f t="shared" si="6"/>
        <v>97568.197155386864</v>
      </c>
      <c r="I64" s="12">
        <f t="shared" si="4"/>
        <v>444.0254431024689</v>
      </c>
      <c r="J64" s="12">
        <f t="shared" si="1"/>
        <v>97463.584760991929</v>
      </c>
      <c r="K64" s="12">
        <f t="shared" si="2"/>
        <v>3062942.2757246462</v>
      </c>
      <c r="L64" s="15">
        <f t="shared" si="5"/>
        <v>31.39283460210515</v>
      </c>
    </row>
    <row r="65" spans="1:12" x14ac:dyDescent="0.25">
      <c r="A65" s="16">
        <v>56</v>
      </c>
      <c r="B65" s="50">
        <v>2</v>
      </c>
      <c r="C65" s="22">
        <v>732</v>
      </c>
      <c r="D65" s="51">
        <v>666</v>
      </c>
      <c r="E65" s="13">
        <v>0.7712</v>
      </c>
      <c r="F65" s="14">
        <f t="shared" si="3"/>
        <v>2.8612303290414878E-3</v>
      </c>
      <c r="G65" s="14">
        <f t="shared" si="0"/>
        <v>2.8593584514629618E-3</v>
      </c>
      <c r="H65" s="12">
        <f t="shared" si="6"/>
        <v>97124.171712284398</v>
      </c>
      <c r="I65" s="12">
        <f t="shared" si="4"/>
        <v>277.71282122686034</v>
      </c>
      <c r="J65" s="12">
        <f t="shared" si="1"/>
        <v>97060.631018787695</v>
      </c>
      <c r="K65" s="12">
        <f t="shared" si="2"/>
        <v>2965478.6909636543</v>
      </c>
      <c r="L65" s="15">
        <f t="shared" si="5"/>
        <v>30.532859520783706</v>
      </c>
    </row>
    <row r="66" spans="1:12" x14ac:dyDescent="0.25">
      <c r="A66" s="16">
        <v>57</v>
      </c>
      <c r="B66" s="50">
        <v>1</v>
      </c>
      <c r="C66" s="22">
        <v>728</v>
      </c>
      <c r="D66" s="51">
        <v>716</v>
      </c>
      <c r="E66" s="13">
        <v>4.9299999999999997E-2</v>
      </c>
      <c r="F66" s="14">
        <f t="shared" si="3"/>
        <v>1.3850415512465374E-3</v>
      </c>
      <c r="G66" s="14">
        <f t="shared" si="0"/>
        <v>1.3832201836169466E-3</v>
      </c>
      <c r="H66" s="12">
        <f t="shared" si="6"/>
        <v>96846.45889105754</v>
      </c>
      <c r="I66" s="12">
        <f t="shared" si="4"/>
        <v>133.95997664993968</v>
      </c>
      <c r="J66" s="12">
        <f t="shared" si="1"/>
        <v>96719.103141256433</v>
      </c>
      <c r="K66" s="12">
        <f t="shared" si="2"/>
        <v>2868418.0599448667</v>
      </c>
      <c r="L66" s="15">
        <f t="shared" si="5"/>
        <v>29.618202800492135</v>
      </c>
    </row>
    <row r="67" spans="1:12" x14ac:dyDescent="0.25">
      <c r="A67" s="16">
        <v>58</v>
      </c>
      <c r="B67" s="50">
        <v>3</v>
      </c>
      <c r="C67" s="22">
        <v>744</v>
      </c>
      <c r="D67" s="51">
        <v>719</v>
      </c>
      <c r="E67" s="13">
        <v>0.66300000000000003</v>
      </c>
      <c r="F67" s="14">
        <f t="shared" si="3"/>
        <v>4.1011619958988381E-3</v>
      </c>
      <c r="G67" s="14">
        <f t="shared" si="0"/>
        <v>4.095501637518071E-3</v>
      </c>
      <c r="H67" s="12">
        <f t="shared" si="6"/>
        <v>96712.498914407595</v>
      </c>
      <c r="I67" s="12">
        <f t="shared" si="4"/>
        <v>396.08619767242095</v>
      </c>
      <c r="J67" s="12">
        <f t="shared" si="1"/>
        <v>96579.01786579199</v>
      </c>
      <c r="K67" s="12">
        <f t="shared" si="2"/>
        <v>2771698.9568036101</v>
      </c>
      <c r="L67" s="15">
        <f t="shared" si="5"/>
        <v>28.659159756140895</v>
      </c>
    </row>
    <row r="68" spans="1:12" x14ac:dyDescent="0.25">
      <c r="A68" s="16">
        <v>59</v>
      </c>
      <c r="B68" s="50">
        <v>4</v>
      </c>
      <c r="C68" s="22">
        <v>717</v>
      </c>
      <c r="D68" s="51">
        <v>723</v>
      </c>
      <c r="E68" s="13">
        <v>0.44590000000000002</v>
      </c>
      <c r="F68" s="14">
        <f t="shared" si="3"/>
        <v>5.5555555555555558E-3</v>
      </c>
      <c r="G68" s="14">
        <f t="shared" si="0"/>
        <v>5.5385061873421872E-3</v>
      </c>
      <c r="H68" s="12">
        <f t="shared" si="6"/>
        <v>96316.412716735169</v>
      </c>
      <c r="I68" s="12">
        <f t="shared" si="4"/>
        <v>533.44904777424142</v>
      </c>
      <c r="J68" s="12">
        <f t="shared" si="1"/>
        <v>96020.828599363464</v>
      </c>
      <c r="K68" s="12">
        <f t="shared" si="2"/>
        <v>2675119.9389378182</v>
      </c>
      <c r="L68" s="15">
        <f t="shared" si="5"/>
        <v>27.774289588684098</v>
      </c>
    </row>
    <row r="69" spans="1:12" x14ac:dyDescent="0.25">
      <c r="A69" s="16">
        <v>60</v>
      </c>
      <c r="B69" s="50">
        <v>3</v>
      </c>
      <c r="C69" s="22">
        <v>704</v>
      </c>
      <c r="D69" s="51">
        <v>722</v>
      </c>
      <c r="E69" s="13">
        <v>0.48680000000000001</v>
      </c>
      <c r="F69" s="14">
        <f t="shared" si="3"/>
        <v>4.2075736325385693E-3</v>
      </c>
      <c r="G69" s="14">
        <f t="shared" si="0"/>
        <v>4.1985076824293576E-3</v>
      </c>
      <c r="H69" s="12">
        <f t="shared" si="6"/>
        <v>95782.963668960932</v>
      </c>
      <c r="I69" s="12">
        <f t="shared" si="4"/>
        <v>402.14550880998451</v>
      </c>
      <c r="J69" s="12">
        <f t="shared" si="1"/>
        <v>95576.582593839645</v>
      </c>
      <c r="K69" s="12">
        <f t="shared" si="2"/>
        <v>2579099.1103384546</v>
      </c>
      <c r="L69" s="15">
        <f t="shared" si="5"/>
        <v>26.926491012036077</v>
      </c>
    </row>
    <row r="70" spans="1:12" x14ac:dyDescent="0.25">
      <c r="A70" s="16">
        <v>61</v>
      </c>
      <c r="B70" s="50">
        <v>3</v>
      </c>
      <c r="C70" s="22">
        <v>699</v>
      </c>
      <c r="D70" s="51">
        <v>696</v>
      </c>
      <c r="E70" s="13">
        <v>0.37719999999999998</v>
      </c>
      <c r="F70" s="14">
        <f t="shared" si="3"/>
        <v>4.3010752688172043E-3</v>
      </c>
      <c r="G70" s="14">
        <f t="shared" si="0"/>
        <v>4.2895847167244037E-3</v>
      </c>
      <c r="H70" s="12">
        <f t="shared" si="6"/>
        <v>95380.818160150942</v>
      </c>
      <c r="I70" s="12">
        <f t="shared" si="4"/>
        <v>409.14409984845292</v>
      </c>
      <c r="J70" s="12">
        <f t="shared" si="1"/>
        <v>95126.003214765326</v>
      </c>
      <c r="K70" s="12">
        <f t="shared" si="2"/>
        <v>2483522.527744615</v>
      </c>
      <c r="L70" s="15">
        <f t="shared" si="5"/>
        <v>26.037966287672329</v>
      </c>
    </row>
    <row r="71" spans="1:12" x14ac:dyDescent="0.25">
      <c r="A71" s="16">
        <v>62</v>
      </c>
      <c r="B71" s="50">
        <v>2</v>
      </c>
      <c r="C71" s="22">
        <v>637</v>
      </c>
      <c r="D71" s="51">
        <v>700</v>
      </c>
      <c r="E71" s="13">
        <v>0.52329999999999999</v>
      </c>
      <c r="F71" s="14">
        <f t="shared" si="3"/>
        <v>2.9917726252804786E-3</v>
      </c>
      <c r="G71" s="14">
        <f t="shared" si="0"/>
        <v>2.9875119015005374E-3</v>
      </c>
      <c r="H71" s="12">
        <f t="shared" si="6"/>
        <v>94971.674060302495</v>
      </c>
      <c r="I71" s="12">
        <f t="shared" si="4"/>
        <v>283.72900656058357</v>
      </c>
      <c r="J71" s="12">
        <f t="shared" si="1"/>
        <v>94836.420442875067</v>
      </c>
      <c r="K71" s="12">
        <f t="shared" si="2"/>
        <v>2388396.5245298496</v>
      </c>
      <c r="L71" s="15">
        <f t="shared" si="5"/>
        <v>25.148514524586894</v>
      </c>
    </row>
    <row r="72" spans="1:12" x14ac:dyDescent="0.25">
      <c r="A72" s="16">
        <v>63</v>
      </c>
      <c r="B72" s="50">
        <v>4</v>
      </c>
      <c r="C72" s="22">
        <v>612</v>
      </c>
      <c r="D72" s="51">
        <v>628</v>
      </c>
      <c r="E72" s="13">
        <v>0.41849999999999998</v>
      </c>
      <c r="F72" s="14">
        <f t="shared" si="3"/>
        <v>6.4516129032258064E-3</v>
      </c>
      <c r="G72" s="14">
        <f t="shared" si="0"/>
        <v>6.4274994134906789E-3</v>
      </c>
      <c r="H72" s="12">
        <f t="shared" si="6"/>
        <v>94687.945053741918</v>
      </c>
      <c r="I72" s="12">
        <f t="shared" si="4"/>
        <v>608.60671129756383</v>
      </c>
      <c r="J72" s="12">
        <f t="shared" si="1"/>
        <v>94334.040251122395</v>
      </c>
      <c r="K72" s="12">
        <f t="shared" si="2"/>
        <v>2293560.1040869746</v>
      </c>
      <c r="L72" s="15">
        <f t="shared" si="5"/>
        <v>24.222303090274284</v>
      </c>
    </row>
    <row r="73" spans="1:12" x14ac:dyDescent="0.25">
      <c r="A73" s="16">
        <v>64</v>
      </c>
      <c r="B73" s="50">
        <v>5</v>
      </c>
      <c r="C73" s="22">
        <v>591</v>
      </c>
      <c r="D73" s="51">
        <v>597</v>
      </c>
      <c r="E73" s="13">
        <v>0.46679999999999999</v>
      </c>
      <c r="F73" s="14">
        <f t="shared" si="3"/>
        <v>8.4175084175084174E-3</v>
      </c>
      <c r="G73" s="14">
        <f t="shared" ref="G73:G103" si="7">F73/((1+(1-E73)*F73))</f>
        <v>8.3798976311705367E-3</v>
      </c>
      <c r="H73" s="12">
        <f t="shared" si="6"/>
        <v>94079.33834244436</v>
      </c>
      <c r="I73" s="12">
        <f t="shared" si="4"/>
        <v>788.37522451794098</v>
      </c>
      <c r="J73" s="12">
        <f t="shared" ref="J73:J103" si="8">H74+I73*E73</f>
        <v>93658.976672731398</v>
      </c>
      <c r="K73" s="12">
        <f t="shared" ref="K73:K97" si="9">K74+J73</f>
        <v>2199226.0638358523</v>
      </c>
      <c r="L73" s="15">
        <f t="shared" si="5"/>
        <v>23.376291782907455</v>
      </c>
    </row>
    <row r="74" spans="1:12" x14ac:dyDescent="0.25">
      <c r="A74" s="16">
        <v>65</v>
      </c>
      <c r="B74" s="50">
        <v>4</v>
      </c>
      <c r="C74" s="22">
        <v>515</v>
      </c>
      <c r="D74" s="51">
        <v>581</v>
      </c>
      <c r="E74" s="13">
        <v>0.59109999999999996</v>
      </c>
      <c r="F74" s="14">
        <f t="shared" ref="F74:F103" si="10">B74/((C74+D74)/2)</f>
        <v>7.2992700729927005E-3</v>
      </c>
      <c r="G74" s="14">
        <f t="shared" si="7"/>
        <v>7.2775489797240198E-3</v>
      </c>
      <c r="H74" s="12">
        <f t="shared" si="6"/>
        <v>93290.963117926425</v>
      </c>
      <c r="I74" s="12">
        <f t="shared" ref="I74:I103" si="11">H74*G74</f>
        <v>678.92955345633663</v>
      </c>
      <c r="J74" s="12">
        <f t="shared" si="8"/>
        <v>93013.348823518128</v>
      </c>
      <c r="K74" s="12">
        <f t="shared" si="9"/>
        <v>2105567.087163121</v>
      </c>
      <c r="L74" s="15">
        <f t="shared" ref="L74:L103" si="12">K74/H74</f>
        <v>22.569893340060538</v>
      </c>
    </row>
    <row r="75" spans="1:12" x14ac:dyDescent="0.25">
      <c r="A75" s="16">
        <v>66</v>
      </c>
      <c r="B75" s="50">
        <v>2</v>
      </c>
      <c r="C75" s="22">
        <v>599</v>
      </c>
      <c r="D75" s="51">
        <v>515</v>
      </c>
      <c r="E75" s="13">
        <v>9.5899999999999999E-2</v>
      </c>
      <c r="F75" s="14">
        <f t="shared" si="10"/>
        <v>3.5906642728904849E-3</v>
      </c>
      <c r="G75" s="14">
        <f t="shared" si="7"/>
        <v>3.5790455472915392E-3</v>
      </c>
      <c r="H75" s="12">
        <f t="shared" ref="H75:H104" si="13">H74-I74</f>
        <v>92612.033564470083</v>
      </c>
      <c r="I75" s="12">
        <f t="shared" si="11"/>
        <v>331.46268635453123</v>
      </c>
      <c r="J75" s="12">
        <f t="shared" si="8"/>
        <v>92312.35814973696</v>
      </c>
      <c r="K75" s="12">
        <f t="shared" si="9"/>
        <v>2012553.7383396027</v>
      </c>
      <c r="L75" s="15">
        <f t="shared" si="12"/>
        <v>21.731017675349957</v>
      </c>
    </row>
    <row r="76" spans="1:12" x14ac:dyDescent="0.25">
      <c r="A76" s="16">
        <v>67</v>
      </c>
      <c r="B76" s="50">
        <v>3</v>
      </c>
      <c r="C76" s="22">
        <v>459</v>
      </c>
      <c r="D76" s="51">
        <v>591</v>
      </c>
      <c r="E76" s="13">
        <v>0.52149999999999996</v>
      </c>
      <c r="F76" s="14">
        <f t="shared" si="10"/>
        <v>5.7142857142857143E-3</v>
      </c>
      <c r="G76" s="14">
        <f t="shared" si="7"/>
        <v>5.698703829813908E-3</v>
      </c>
      <c r="H76" s="12">
        <f t="shared" si="13"/>
        <v>92280.570878115555</v>
      </c>
      <c r="I76" s="12">
        <f t="shared" si="11"/>
        <v>525.87964268053088</v>
      </c>
      <c r="J76" s="12">
        <f t="shared" si="8"/>
        <v>92028.937469092911</v>
      </c>
      <c r="K76" s="12">
        <f t="shared" si="9"/>
        <v>1920241.3801898658</v>
      </c>
      <c r="L76" s="15">
        <f t="shared" si="12"/>
        <v>20.808728878867971</v>
      </c>
    </row>
    <row r="77" spans="1:12" x14ac:dyDescent="0.25">
      <c r="A77" s="16">
        <v>68</v>
      </c>
      <c r="B77" s="50">
        <v>2</v>
      </c>
      <c r="C77" s="22">
        <v>398</v>
      </c>
      <c r="D77" s="51">
        <v>456</v>
      </c>
      <c r="E77" s="13">
        <v>0.39589999999999997</v>
      </c>
      <c r="F77" s="14">
        <f t="shared" si="10"/>
        <v>4.6838407494145199E-3</v>
      </c>
      <c r="G77" s="14">
        <f t="shared" si="7"/>
        <v>4.6706251771918422E-3</v>
      </c>
      <c r="H77" s="12">
        <f t="shared" si="13"/>
        <v>91754.691235435021</v>
      </c>
      <c r="I77" s="12">
        <f t="shared" si="11"/>
        <v>428.55177100968649</v>
      </c>
      <c r="J77" s="12">
        <f t="shared" si="8"/>
        <v>91495.803110568071</v>
      </c>
      <c r="K77" s="12">
        <f t="shared" si="9"/>
        <v>1828212.4427207729</v>
      </c>
      <c r="L77" s="15">
        <f t="shared" si="12"/>
        <v>19.925002396114326</v>
      </c>
    </row>
    <row r="78" spans="1:12" x14ac:dyDescent="0.25">
      <c r="A78" s="16">
        <v>69</v>
      </c>
      <c r="B78" s="50">
        <v>4</v>
      </c>
      <c r="C78" s="22">
        <v>443</v>
      </c>
      <c r="D78" s="51">
        <v>393</v>
      </c>
      <c r="E78" s="13">
        <v>0.1678</v>
      </c>
      <c r="F78" s="14">
        <f t="shared" si="10"/>
        <v>9.5693779904306216E-3</v>
      </c>
      <c r="G78" s="14">
        <f t="shared" si="7"/>
        <v>9.4937730342668242E-3</v>
      </c>
      <c r="H78" s="12">
        <f t="shared" si="13"/>
        <v>91326.139464425331</v>
      </c>
      <c r="I78" s="12">
        <f t="shared" si="11"/>
        <v>867.02964017105239</v>
      </c>
      <c r="J78" s="12">
        <f t="shared" si="8"/>
        <v>90604.597397874983</v>
      </c>
      <c r="K78" s="12">
        <f t="shared" si="9"/>
        <v>1736716.6396102048</v>
      </c>
      <c r="L78" s="15">
        <f t="shared" si="12"/>
        <v>19.016643534863483</v>
      </c>
    </row>
    <row r="79" spans="1:12" x14ac:dyDescent="0.25">
      <c r="A79" s="16">
        <v>70</v>
      </c>
      <c r="B79" s="50">
        <v>5</v>
      </c>
      <c r="C79" s="22">
        <v>348</v>
      </c>
      <c r="D79" s="51">
        <v>441</v>
      </c>
      <c r="E79" s="13">
        <v>0.54139999999999999</v>
      </c>
      <c r="F79" s="14">
        <f t="shared" si="10"/>
        <v>1.2674271229404309E-2</v>
      </c>
      <c r="G79" s="14">
        <f t="shared" si="7"/>
        <v>1.2601028747986985E-2</v>
      </c>
      <c r="H79" s="12">
        <f t="shared" si="13"/>
        <v>90459.109824254279</v>
      </c>
      <c r="I79" s="12">
        <f t="shared" si="11"/>
        <v>1139.87784341274</v>
      </c>
      <c r="J79" s="12">
        <f t="shared" si="8"/>
        <v>89936.361845265186</v>
      </c>
      <c r="K79" s="12">
        <f t="shared" si="9"/>
        <v>1646112.0422123298</v>
      </c>
      <c r="L79" s="15">
        <f t="shared" si="12"/>
        <v>18.197305339511171</v>
      </c>
    </row>
    <row r="80" spans="1:12" x14ac:dyDescent="0.25">
      <c r="A80" s="16">
        <v>71</v>
      </c>
      <c r="B80" s="50">
        <v>3</v>
      </c>
      <c r="C80" s="22">
        <v>347</v>
      </c>
      <c r="D80" s="51">
        <v>343</v>
      </c>
      <c r="E80" s="13">
        <v>0.73609999999999998</v>
      </c>
      <c r="F80" s="14">
        <f t="shared" si="10"/>
        <v>8.6956521739130436E-3</v>
      </c>
      <c r="G80" s="14">
        <f t="shared" si="7"/>
        <v>8.6757432292330905E-3</v>
      </c>
      <c r="H80" s="12">
        <f t="shared" si="13"/>
        <v>89319.231980841534</v>
      </c>
      <c r="I80" s="12">
        <f t="shared" si="11"/>
        <v>774.91072209808567</v>
      </c>
      <c r="J80" s="12">
        <f t="shared" si="8"/>
        <v>89114.733041279847</v>
      </c>
      <c r="K80" s="12">
        <f t="shared" si="9"/>
        <v>1556175.6803670647</v>
      </c>
      <c r="L80" s="15">
        <f t="shared" si="12"/>
        <v>17.422627197475851</v>
      </c>
    </row>
    <row r="81" spans="1:12" x14ac:dyDescent="0.25">
      <c r="A81" s="16">
        <v>72</v>
      </c>
      <c r="B81" s="50">
        <v>3</v>
      </c>
      <c r="C81" s="22">
        <v>260</v>
      </c>
      <c r="D81" s="51">
        <v>343</v>
      </c>
      <c r="E81" s="13">
        <v>0.6502</v>
      </c>
      <c r="F81" s="14">
        <f t="shared" si="10"/>
        <v>9.9502487562189053E-3</v>
      </c>
      <c r="G81" s="14">
        <f t="shared" si="7"/>
        <v>9.9157360748360433E-3</v>
      </c>
      <c r="H81" s="12">
        <f t="shared" si="13"/>
        <v>88544.321258743454</v>
      </c>
      <c r="I81" s="12">
        <f t="shared" si="11"/>
        <v>877.98212052719441</v>
      </c>
      <c r="J81" s="12">
        <f t="shared" si="8"/>
        <v>88237.203112983043</v>
      </c>
      <c r="K81" s="12">
        <f t="shared" si="9"/>
        <v>1467060.9473257847</v>
      </c>
      <c r="L81" s="15">
        <f t="shared" si="12"/>
        <v>16.568662184881987</v>
      </c>
    </row>
    <row r="82" spans="1:12" x14ac:dyDescent="0.25">
      <c r="A82" s="16">
        <v>73</v>
      </c>
      <c r="B82" s="50">
        <v>3</v>
      </c>
      <c r="C82" s="22">
        <v>233</v>
      </c>
      <c r="D82" s="51">
        <v>254</v>
      </c>
      <c r="E82" s="13">
        <v>0.67759999999999998</v>
      </c>
      <c r="F82" s="14">
        <f t="shared" si="10"/>
        <v>1.2320328542094456E-2</v>
      </c>
      <c r="G82" s="14">
        <f t="shared" si="7"/>
        <v>1.2271584899732971E-2</v>
      </c>
      <c r="H82" s="12">
        <f t="shared" si="13"/>
        <v>87666.339138216266</v>
      </c>
      <c r="I82" s="12">
        <f t="shared" si="11"/>
        <v>1075.8049235834042</v>
      </c>
      <c r="J82" s="12">
        <f t="shared" si="8"/>
        <v>87319.499630852981</v>
      </c>
      <c r="K82" s="12">
        <f t="shared" si="9"/>
        <v>1378823.7442128016</v>
      </c>
      <c r="L82" s="15">
        <f t="shared" si="12"/>
        <v>15.728086261694175</v>
      </c>
    </row>
    <row r="83" spans="1:12" x14ac:dyDescent="0.25">
      <c r="A83" s="16">
        <v>74</v>
      </c>
      <c r="B83" s="50">
        <v>0</v>
      </c>
      <c r="C83" s="22">
        <v>265</v>
      </c>
      <c r="D83" s="51">
        <v>228</v>
      </c>
      <c r="E83" s="13">
        <v>0</v>
      </c>
      <c r="F83" s="14">
        <f t="shared" si="10"/>
        <v>0</v>
      </c>
      <c r="G83" s="14">
        <f t="shared" si="7"/>
        <v>0</v>
      </c>
      <c r="H83" s="12">
        <f t="shared" si="13"/>
        <v>86590.534214632862</v>
      </c>
      <c r="I83" s="12">
        <f t="shared" si="11"/>
        <v>0</v>
      </c>
      <c r="J83" s="12">
        <f t="shared" si="8"/>
        <v>86590.534214632862</v>
      </c>
      <c r="K83" s="12">
        <f t="shared" si="9"/>
        <v>1291504.2445819485</v>
      </c>
      <c r="L83" s="15">
        <f t="shared" si="12"/>
        <v>14.915074220245407</v>
      </c>
    </row>
    <row r="84" spans="1:12" x14ac:dyDescent="0.25">
      <c r="A84" s="16">
        <v>75</v>
      </c>
      <c r="B84" s="50">
        <v>1</v>
      </c>
      <c r="C84" s="22">
        <v>153</v>
      </c>
      <c r="D84" s="51">
        <v>266</v>
      </c>
      <c r="E84" s="13">
        <v>0.37530000000000002</v>
      </c>
      <c r="F84" s="14">
        <f t="shared" si="10"/>
        <v>4.7732696897374704E-3</v>
      </c>
      <c r="G84" s="14">
        <f t="shared" si="7"/>
        <v>4.7590787756032491E-3</v>
      </c>
      <c r="H84" s="12">
        <f t="shared" si="13"/>
        <v>86590.534214632862</v>
      </c>
      <c r="I84" s="12">
        <f t="shared" si="11"/>
        <v>412.09117354900621</v>
      </c>
      <c r="J84" s="12">
        <f t="shared" si="8"/>
        <v>86333.100858516802</v>
      </c>
      <c r="K84" s="12">
        <f t="shared" si="9"/>
        <v>1204913.7103673157</v>
      </c>
      <c r="L84" s="15">
        <f t="shared" si="12"/>
        <v>13.915074220245408</v>
      </c>
    </row>
    <row r="85" spans="1:12" x14ac:dyDescent="0.25">
      <c r="A85" s="16">
        <v>76</v>
      </c>
      <c r="B85" s="50">
        <v>9</v>
      </c>
      <c r="C85" s="22">
        <v>186</v>
      </c>
      <c r="D85" s="51">
        <v>145</v>
      </c>
      <c r="E85" s="13">
        <v>0.39240000000000003</v>
      </c>
      <c r="F85" s="14">
        <f t="shared" si="10"/>
        <v>5.4380664652567974E-2</v>
      </c>
      <c r="G85" s="14">
        <f t="shared" si="7"/>
        <v>5.2641306814592628E-2</v>
      </c>
      <c r="H85" s="12">
        <f t="shared" si="13"/>
        <v>86178.443041083854</v>
      </c>
      <c r="I85" s="12">
        <f t="shared" si="11"/>
        <v>4536.5458609295902</v>
      </c>
      <c r="J85" s="12">
        <f t="shared" si="8"/>
        <v>83422.03777598303</v>
      </c>
      <c r="K85" s="12">
        <f t="shared" si="9"/>
        <v>1118580.6095087989</v>
      </c>
      <c r="L85" s="15">
        <f t="shared" si="12"/>
        <v>12.979819198816784</v>
      </c>
    </row>
    <row r="86" spans="1:12" x14ac:dyDescent="0.25">
      <c r="A86" s="16">
        <v>77</v>
      </c>
      <c r="B86" s="50">
        <v>2</v>
      </c>
      <c r="C86" s="22">
        <v>203</v>
      </c>
      <c r="D86" s="51">
        <v>187</v>
      </c>
      <c r="E86" s="13">
        <v>0.5726</v>
      </c>
      <c r="F86" s="14">
        <f t="shared" si="10"/>
        <v>1.0256410256410256E-2</v>
      </c>
      <c r="G86" s="14">
        <f t="shared" si="7"/>
        <v>1.0211646587165593E-2</v>
      </c>
      <c r="H86" s="12">
        <f t="shared" si="13"/>
        <v>81641.897180154265</v>
      </c>
      <c r="I86" s="12">
        <f t="shared" si="11"/>
        <v>833.69820070944661</v>
      </c>
      <c r="J86" s="12">
        <f t="shared" si="8"/>
        <v>81285.574569171047</v>
      </c>
      <c r="K86" s="12">
        <f t="shared" si="9"/>
        <v>1035158.5717328159</v>
      </c>
      <c r="L86" s="15">
        <f t="shared" si="12"/>
        <v>12.679256698905389</v>
      </c>
    </row>
    <row r="87" spans="1:12" x14ac:dyDescent="0.25">
      <c r="A87" s="16">
        <v>78</v>
      </c>
      <c r="B87" s="50">
        <v>6</v>
      </c>
      <c r="C87" s="22">
        <v>198</v>
      </c>
      <c r="D87" s="51">
        <v>200</v>
      </c>
      <c r="E87" s="13">
        <v>0.36159999999999998</v>
      </c>
      <c r="F87" s="14">
        <f t="shared" si="10"/>
        <v>3.015075376884422E-2</v>
      </c>
      <c r="G87" s="14">
        <f t="shared" si="7"/>
        <v>2.9581364529182998E-2</v>
      </c>
      <c r="H87" s="12">
        <f t="shared" si="13"/>
        <v>80808.198979444816</v>
      </c>
      <c r="I87" s="12">
        <f t="shared" si="11"/>
        <v>2390.4167909577109</v>
      </c>
      <c r="J87" s="12">
        <f t="shared" si="8"/>
        <v>79282.156900097412</v>
      </c>
      <c r="K87" s="12">
        <f t="shared" si="9"/>
        <v>953872.99716364488</v>
      </c>
      <c r="L87" s="15">
        <f t="shared" si="12"/>
        <v>11.804161077841638</v>
      </c>
    </row>
    <row r="88" spans="1:12" x14ac:dyDescent="0.25">
      <c r="A88" s="16">
        <v>79</v>
      </c>
      <c r="B88" s="50">
        <v>4</v>
      </c>
      <c r="C88" s="22">
        <v>173</v>
      </c>
      <c r="D88" s="51">
        <v>192</v>
      </c>
      <c r="E88" s="13">
        <v>0.37809999999999999</v>
      </c>
      <c r="F88" s="14">
        <f t="shared" si="10"/>
        <v>2.1917808219178082E-2</v>
      </c>
      <c r="G88" s="14">
        <f t="shared" si="7"/>
        <v>2.1623070951782713E-2</v>
      </c>
      <c r="H88" s="12">
        <f t="shared" si="13"/>
        <v>78417.782188487108</v>
      </c>
      <c r="I88" s="12">
        <f t="shared" si="11"/>
        <v>1695.6332681430995</v>
      </c>
      <c r="J88" s="12">
        <f t="shared" si="8"/>
        <v>77363.267859028914</v>
      </c>
      <c r="K88" s="12">
        <f t="shared" si="9"/>
        <v>874590.84026354749</v>
      </c>
      <c r="L88" s="15">
        <f t="shared" si="12"/>
        <v>11.152965766888908</v>
      </c>
    </row>
    <row r="89" spans="1:12" x14ac:dyDescent="0.25">
      <c r="A89" s="16">
        <v>80</v>
      </c>
      <c r="B89" s="50">
        <v>6</v>
      </c>
      <c r="C89" s="22">
        <v>170</v>
      </c>
      <c r="D89" s="51">
        <v>171</v>
      </c>
      <c r="E89" s="13">
        <v>0.33560000000000001</v>
      </c>
      <c r="F89" s="14">
        <f t="shared" si="10"/>
        <v>3.519061583577713E-2</v>
      </c>
      <c r="G89" s="14">
        <f t="shared" si="7"/>
        <v>3.4386634144552244E-2</v>
      </c>
      <c r="H89" s="12">
        <f t="shared" si="13"/>
        <v>76722.148920344014</v>
      </c>
      <c r="I89" s="12">
        <f t="shared" si="11"/>
        <v>2638.2164657077237</v>
      </c>
      <c r="J89" s="12">
        <f t="shared" si="8"/>
        <v>74969.317900527807</v>
      </c>
      <c r="K89" s="12">
        <f t="shared" si="9"/>
        <v>797227.57240451861</v>
      </c>
      <c r="L89" s="15">
        <f t="shared" si="12"/>
        <v>10.391100661586421</v>
      </c>
    </row>
    <row r="90" spans="1:12" x14ac:dyDescent="0.25">
      <c r="A90" s="16">
        <v>81</v>
      </c>
      <c r="B90" s="50">
        <v>7</v>
      </c>
      <c r="C90" s="22">
        <v>161</v>
      </c>
      <c r="D90" s="51">
        <v>165</v>
      </c>
      <c r="E90" s="13">
        <v>0.35149999999999998</v>
      </c>
      <c r="F90" s="14">
        <f t="shared" si="10"/>
        <v>4.2944785276073622E-2</v>
      </c>
      <c r="G90" s="14">
        <f t="shared" si="7"/>
        <v>4.1781191898030021E-2</v>
      </c>
      <c r="H90" s="12">
        <f t="shared" si="13"/>
        <v>74083.932454636291</v>
      </c>
      <c r="I90" s="12">
        <f t="shared" si="11"/>
        <v>3095.3149984478532</v>
      </c>
      <c r="J90" s="12">
        <f t="shared" si="8"/>
        <v>72076.620678142863</v>
      </c>
      <c r="K90" s="12">
        <f t="shared" si="9"/>
        <v>722258.25450399076</v>
      </c>
      <c r="L90" s="15">
        <f t="shared" si="12"/>
        <v>9.7491889344055824</v>
      </c>
    </row>
    <row r="91" spans="1:12" x14ac:dyDescent="0.25">
      <c r="A91" s="16">
        <v>82</v>
      </c>
      <c r="B91" s="50">
        <v>8</v>
      </c>
      <c r="C91" s="22">
        <v>158</v>
      </c>
      <c r="D91" s="51">
        <v>157</v>
      </c>
      <c r="E91" s="13">
        <v>0.51129999999999998</v>
      </c>
      <c r="F91" s="14">
        <f t="shared" si="10"/>
        <v>5.0793650793650794E-2</v>
      </c>
      <c r="G91" s="14">
        <f t="shared" si="7"/>
        <v>4.9563346913690395E-2</v>
      </c>
      <c r="H91" s="12">
        <f t="shared" si="13"/>
        <v>70988.61745618844</v>
      </c>
      <c r="I91" s="12">
        <f t="shared" si="11"/>
        <v>3518.4334739043256</v>
      </c>
      <c r="J91" s="12">
        <f t="shared" si="8"/>
        <v>69269.159017491402</v>
      </c>
      <c r="K91" s="12">
        <f t="shared" si="9"/>
        <v>650181.63382584788</v>
      </c>
      <c r="L91" s="15">
        <f t="shared" si="12"/>
        <v>9.1589561414844578</v>
      </c>
    </row>
    <row r="92" spans="1:12" x14ac:dyDescent="0.25">
      <c r="A92" s="16">
        <v>83</v>
      </c>
      <c r="B92" s="50">
        <v>9</v>
      </c>
      <c r="C92" s="22">
        <v>131</v>
      </c>
      <c r="D92" s="51">
        <v>147</v>
      </c>
      <c r="E92" s="13">
        <v>0.53790000000000004</v>
      </c>
      <c r="F92" s="14">
        <f t="shared" si="10"/>
        <v>6.4748201438848921E-2</v>
      </c>
      <c r="G92" s="14">
        <f t="shared" si="7"/>
        <v>6.2867205601607717E-2</v>
      </c>
      <c r="H92" s="12">
        <f t="shared" si="13"/>
        <v>67470.183982284114</v>
      </c>
      <c r="I92" s="12">
        <f t="shared" si="11"/>
        <v>4241.6619283925547</v>
      </c>
      <c r="J92" s="12">
        <f t="shared" si="8"/>
        <v>65510.112005173913</v>
      </c>
      <c r="K92" s="12">
        <f t="shared" si="9"/>
        <v>580912.47480835649</v>
      </c>
      <c r="L92" s="15">
        <f t="shared" si="12"/>
        <v>8.6099138985731649</v>
      </c>
    </row>
    <row r="93" spans="1:12" x14ac:dyDescent="0.25">
      <c r="A93" s="16">
        <v>84</v>
      </c>
      <c r="B93" s="50">
        <v>7</v>
      </c>
      <c r="C93" s="22">
        <v>128</v>
      </c>
      <c r="D93" s="51">
        <v>128</v>
      </c>
      <c r="E93" s="13">
        <v>0.41489999999999999</v>
      </c>
      <c r="F93" s="14">
        <f t="shared" si="10"/>
        <v>5.46875E-2</v>
      </c>
      <c r="G93" s="14">
        <f t="shared" si="7"/>
        <v>5.2991883914465049E-2</v>
      </c>
      <c r="H93" s="12">
        <f t="shared" si="13"/>
        <v>63228.52205389156</v>
      </c>
      <c r="I93" s="12">
        <f t="shared" si="11"/>
        <v>3350.5985007630147</v>
      </c>
      <c r="J93" s="12">
        <f t="shared" si="8"/>
        <v>61268.086871095118</v>
      </c>
      <c r="K93" s="12">
        <f t="shared" si="9"/>
        <v>515402.36280318256</v>
      </c>
      <c r="L93" s="15">
        <f t="shared" si="12"/>
        <v>8.1514219542232809</v>
      </c>
    </row>
    <row r="94" spans="1:12" x14ac:dyDescent="0.25">
      <c r="A94" s="16">
        <v>85</v>
      </c>
      <c r="B94" s="50">
        <v>7</v>
      </c>
      <c r="C94" s="22">
        <v>135</v>
      </c>
      <c r="D94" s="51">
        <v>131</v>
      </c>
      <c r="E94" s="13">
        <v>0.56440000000000001</v>
      </c>
      <c r="F94" s="14">
        <f t="shared" si="10"/>
        <v>5.2631578947368418E-2</v>
      </c>
      <c r="G94" s="14">
        <f t="shared" si="7"/>
        <v>5.1451974726790015E-2</v>
      </c>
      <c r="H94" s="12">
        <f t="shared" si="13"/>
        <v>59877.923553128545</v>
      </c>
      <c r="I94" s="12">
        <f t="shared" si="11"/>
        <v>3080.8374093482344</v>
      </c>
      <c r="J94" s="12">
        <f t="shared" si="8"/>
        <v>58535.910777616453</v>
      </c>
      <c r="K94" s="12">
        <f t="shared" si="9"/>
        <v>454134.27593208745</v>
      </c>
      <c r="L94" s="15">
        <f t="shared" si="12"/>
        <v>7.5843357448616722</v>
      </c>
    </row>
    <row r="95" spans="1:12" x14ac:dyDescent="0.25">
      <c r="A95" s="16">
        <v>86</v>
      </c>
      <c r="B95" s="50">
        <v>9</v>
      </c>
      <c r="C95" s="22">
        <v>110</v>
      </c>
      <c r="D95" s="51">
        <v>124</v>
      </c>
      <c r="E95" s="13">
        <v>0.35339999999999999</v>
      </c>
      <c r="F95" s="14">
        <f t="shared" si="10"/>
        <v>7.6923076923076927E-2</v>
      </c>
      <c r="G95" s="14">
        <f t="shared" si="7"/>
        <v>7.3278325736813574E-2</v>
      </c>
      <c r="H95" s="12">
        <f t="shared" si="13"/>
        <v>56797.086143780311</v>
      </c>
      <c r="I95" s="12">
        <f t="shared" si="11"/>
        <v>4161.9953793457944</v>
      </c>
      <c r="J95" s="12">
        <f t="shared" si="8"/>
        <v>54105.939931495319</v>
      </c>
      <c r="K95" s="12">
        <f t="shared" si="9"/>
        <v>395598.36515447102</v>
      </c>
      <c r="L95" s="15">
        <f t="shared" si="12"/>
        <v>6.9651172624071647</v>
      </c>
    </row>
    <row r="96" spans="1:12" x14ac:dyDescent="0.25">
      <c r="A96" s="16">
        <v>87</v>
      </c>
      <c r="B96" s="50">
        <v>5</v>
      </c>
      <c r="C96" s="22">
        <v>100</v>
      </c>
      <c r="D96" s="51">
        <v>108</v>
      </c>
      <c r="E96" s="13">
        <v>0.40770000000000001</v>
      </c>
      <c r="F96" s="14">
        <f t="shared" si="10"/>
        <v>4.807692307692308E-2</v>
      </c>
      <c r="G96" s="14">
        <f t="shared" si="7"/>
        <v>4.6745791710101299E-2</v>
      </c>
      <c r="H96" s="12">
        <f t="shared" si="13"/>
        <v>52635.090764434513</v>
      </c>
      <c r="I96" s="12">
        <f t="shared" si="11"/>
        <v>2460.4689895165325</v>
      </c>
      <c r="J96" s="12">
        <f t="shared" si="8"/>
        <v>51177.754981943865</v>
      </c>
      <c r="K96" s="12">
        <f t="shared" si="9"/>
        <v>341492.42522297567</v>
      </c>
      <c r="L96" s="15">
        <f t="shared" si="12"/>
        <v>6.487923175649235</v>
      </c>
    </row>
    <row r="97" spans="1:12" x14ac:dyDescent="0.25">
      <c r="A97" s="16">
        <v>88</v>
      </c>
      <c r="B97" s="50">
        <v>5</v>
      </c>
      <c r="C97" s="22">
        <v>80</v>
      </c>
      <c r="D97" s="51">
        <v>92</v>
      </c>
      <c r="E97" s="13">
        <v>0.31290000000000001</v>
      </c>
      <c r="F97" s="14">
        <f t="shared" si="10"/>
        <v>5.8139534883720929E-2</v>
      </c>
      <c r="G97" s="14">
        <f t="shared" si="7"/>
        <v>5.5906211739186334E-2</v>
      </c>
      <c r="H97" s="12">
        <f t="shared" si="13"/>
        <v>50174.621774917978</v>
      </c>
      <c r="I97" s="12">
        <f t="shared" si="11"/>
        <v>2805.0730288821537</v>
      </c>
      <c r="J97" s="12">
        <f t="shared" si="8"/>
        <v>48247.256096773053</v>
      </c>
      <c r="K97" s="12">
        <f t="shared" si="9"/>
        <v>290314.6702410318</v>
      </c>
      <c r="L97" s="15">
        <f t="shared" si="12"/>
        <v>5.7860858731207925</v>
      </c>
    </row>
    <row r="98" spans="1:12" x14ac:dyDescent="0.25">
      <c r="A98" s="16">
        <v>89</v>
      </c>
      <c r="B98" s="50">
        <v>9</v>
      </c>
      <c r="C98" s="22">
        <v>78</v>
      </c>
      <c r="D98" s="51">
        <v>76</v>
      </c>
      <c r="E98" s="13">
        <v>0.67759999999999998</v>
      </c>
      <c r="F98" s="14">
        <f t="shared" si="10"/>
        <v>0.11688311688311688</v>
      </c>
      <c r="G98" s="14">
        <f t="shared" si="7"/>
        <v>0.11263854541085536</v>
      </c>
      <c r="H98" s="12">
        <f t="shared" si="13"/>
        <v>47369.548746035827</v>
      </c>
      <c r="I98" s="12">
        <f t="shared" si="11"/>
        <v>5335.6370675220833</v>
      </c>
      <c r="J98" s="12">
        <f t="shared" si="8"/>
        <v>45649.339355466705</v>
      </c>
      <c r="K98" s="12">
        <f>K99+J98</f>
        <v>242067.41414425877</v>
      </c>
      <c r="L98" s="15">
        <f t="shared" si="12"/>
        <v>5.1101904187870577</v>
      </c>
    </row>
    <row r="99" spans="1:12" x14ac:dyDescent="0.25">
      <c r="A99" s="16">
        <v>90</v>
      </c>
      <c r="B99" s="50">
        <v>5</v>
      </c>
      <c r="C99" s="22">
        <v>59</v>
      </c>
      <c r="D99" s="51">
        <v>69</v>
      </c>
      <c r="E99" s="25">
        <v>0.4652</v>
      </c>
      <c r="F99" s="26">
        <f t="shared" si="10"/>
        <v>7.8125E-2</v>
      </c>
      <c r="G99" s="26">
        <f t="shared" si="7"/>
        <v>7.4991750907400179E-2</v>
      </c>
      <c r="H99" s="27">
        <f t="shared" si="13"/>
        <v>42033.911678513745</v>
      </c>
      <c r="I99" s="27">
        <f t="shared" si="11"/>
        <v>3152.1966342587621</v>
      </c>
      <c r="J99" s="27">
        <f t="shared" si="8"/>
        <v>40348.116918512162</v>
      </c>
      <c r="K99" s="27">
        <f t="shared" ref="K99:K102" si="14">K100+J99</f>
        <v>196418.07478879206</v>
      </c>
      <c r="L99" s="18">
        <f t="shared" si="12"/>
        <v>4.6728478731898289</v>
      </c>
    </row>
    <row r="100" spans="1:12" x14ac:dyDescent="0.25">
      <c r="A100" s="16">
        <v>91</v>
      </c>
      <c r="B100" s="50">
        <v>10</v>
      </c>
      <c r="C100" s="22">
        <v>59</v>
      </c>
      <c r="D100" s="51">
        <v>51</v>
      </c>
      <c r="E100" s="25">
        <v>0.44850000000000001</v>
      </c>
      <c r="F100" s="26">
        <f t="shared" si="10"/>
        <v>0.18181818181818182</v>
      </c>
      <c r="G100" s="26">
        <f t="shared" si="7"/>
        <v>0.16524828554903742</v>
      </c>
      <c r="H100" s="27">
        <f t="shared" si="13"/>
        <v>38881.715044254983</v>
      </c>
      <c r="I100" s="27">
        <f t="shared" si="11"/>
        <v>6425.136750269352</v>
      </c>
      <c r="J100" s="27">
        <f t="shared" si="8"/>
        <v>35338.252126481435</v>
      </c>
      <c r="K100" s="27">
        <f t="shared" si="14"/>
        <v>156069.9578702799</v>
      </c>
      <c r="L100" s="18">
        <f t="shared" si="12"/>
        <v>4.0139679459263</v>
      </c>
    </row>
    <row r="101" spans="1:12" x14ac:dyDescent="0.25">
      <c r="A101" s="16">
        <v>92</v>
      </c>
      <c r="B101" s="50">
        <v>13</v>
      </c>
      <c r="C101" s="22">
        <v>42</v>
      </c>
      <c r="D101" s="51">
        <v>48</v>
      </c>
      <c r="E101" s="25">
        <v>0.5081</v>
      </c>
      <c r="F101" s="26">
        <f t="shared" si="10"/>
        <v>0.28888888888888886</v>
      </c>
      <c r="G101" s="26">
        <f t="shared" si="7"/>
        <v>0.25294436975018825</v>
      </c>
      <c r="H101" s="27">
        <f t="shared" si="13"/>
        <v>32456.578293985629</v>
      </c>
      <c r="I101" s="27">
        <f t="shared" si="11"/>
        <v>8209.7087408198349</v>
      </c>
      <c r="J101" s="27">
        <f t="shared" si="8"/>
        <v>28418.222564376352</v>
      </c>
      <c r="K101" s="27">
        <f t="shared" si="14"/>
        <v>120731.70574379848</v>
      </c>
      <c r="L101" s="18">
        <f t="shared" si="12"/>
        <v>3.7197915519693177</v>
      </c>
    </row>
    <row r="102" spans="1:12" x14ac:dyDescent="0.25">
      <c r="A102" s="16">
        <v>93</v>
      </c>
      <c r="B102" s="50">
        <v>4</v>
      </c>
      <c r="C102" s="22">
        <v>42</v>
      </c>
      <c r="D102" s="51">
        <v>30</v>
      </c>
      <c r="E102" s="25">
        <v>0.28489999999999999</v>
      </c>
      <c r="F102" s="26">
        <f t="shared" si="10"/>
        <v>0.1111111111111111</v>
      </c>
      <c r="G102" s="26">
        <f t="shared" si="7"/>
        <v>0.10293254830109828</v>
      </c>
      <c r="H102" s="27">
        <f t="shared" si="13"/>
        <v>24246.869553165794</v>
      </c>
      <c r="I102" s="27">
        <f t="shared" si="11"/>
        <v>2495.7920714316674</v>
      </c>
      <c r="J102" s="27">
        <f t="shared" si="8"/>
        <v>22462.128642885007</v>
      </c>
      <c r="K102" s="27">
        <f t="shared" si="14"/>
        <v>92313.483179422125</v>
      </c>
      <c r="L102" s="18">
        <f t="shared" si="12"/>
        <v>3.8072330523743512</v>
      </c>
    </row>
    <row r="103" spans="1:12" x14ac:dyDescent="0.25">
      <c r="A103" s="16">
        <v>94</v>
      </c>
      <c r="B103" s="50">
        <v>8</v>
      </c>
      <c r="C103" s="22">
        <v>32</v>
      </c>
      <c r="D103" s="51">
        <v>33</v>
      </c>
      <c r="E103" s="25">
        <v>0.39760000000000001</v>
      </c>
      <c r="F103" s="26">
        <f t="shared" si="10"/>
        <v>0.24615384615384617</v>
      </c>
      <c r="G103" s="26">
        <f t="shared" si="7"/>
        <v>0.21436686745696584</v>
      </c>
      <c r="H103" s="27">
        <f t="shared" si="13"/>
        <v>21751.077481734126</v>
      </c>
      <c r="I103" s="27">
        <f t="shared" si="11"/>
        <v>4662.7103435730942</v>
      </c>
      <c r="J103" s="27">
        <f t="shared" si="8"/>
        <v>18942.260770765693</v>
      </c>
      <c r="K103" s="27">
        <f>K104+J103</f>
        <v>69851.35453653711</v>
      </c>
      <c r="L103" s="18">
        <f t="shared" si="12"/>
        <v>3.2113974397450469</v>
      </c>
    </row>
    <row r="104" spans="1:12" x14ac:dyDescent="0.25">
      <c r="A104" s="16" t="s">
        <v>27</v>
      </c>
      <c r="B104" s="22">
        <v>24</v>
      </c>
      <c r="C104" s="22">
        <v>71</v>
      </c>
      <c r="D104" s="22">
        <v>72</v>
      </c>
      <c r="E104" s="25"/>
      <c r="F104" s="26">
        <f>B104/((C104+D104)/2)</f>
        <v>0.33566433566433568</v>
      </c>
      <c r="G104" s="26">
        <v>1</v>
      </c>
      <c r="H104" s="27">
        <f t="shared" si="13"/>
        <v>17088.367138161033</v>
      </c>
      <c r="I104" s="27">
        <f>H104*G104</f>
        <v>17088.367138161033</v>
      </c>
      <c r="J104" s="27">
        <f>H104/F104</f>
        <v>50909.093765771409</v>
      </c>
      <c r="K104" s="27">
        <f>J104</f>
        <v>50909.093765771409</v>
      </c>
      <c r="L104" s="18">
        <f>K104/H104</f>
        <v>2.9791666666666665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2</v>
      </c>
      <c r="C9" s="22">
        <v>964</v>
      </c>
      <c r="D9" s="22">
        <v>825</v>
      </c>
      <c r="E9" s="13">
        <v>0</v>
      </c>
      <c r="F9" s="14">
        <f>B9/((C9+D9)/2)</f>
        <v>2.2358859698155395E-3</v>
      </c>
      <c r="G9" s="14">
        <f t="shared" ref="G9:G72" si="0">F9/((1+(1-E9)*F9))</f>
        <v>2.2308979364194089E-3</v>
      </c>
      <c r="H9" s="12">
        <v>100000</v>
      </c>
      <c r="I9" s="12">
        <f>H9*G9</f>
        <v>223.0897936419409</v>
      </c>
      <c r="J9" s="12">
        <f t="shared" ref="J9:J72" si="1">H10+I9*E9</f>
        <v>99776.910206358065</v>
      </c>
      <c r="K9" s="12">
        <f t="shared" ref="K9:K72" si="2">K10+J9</f>
        <v>8674421.8066456355</v>
      </c>
      <c r="L9" s="24">
        <f>K9/H9</f>
        <v>86.744218066456355</v>
      </c>
    </row>
    <row r="10" spans="1:13" x14ac:dyDescent="0.25">
      <c r="A10" s="16">
        <v>1</v>
      </c>
      <c r="B10" s="22">
        <v>1</v>
      </c>
      <c r="C10" s="22">
        <v>985</v>
      </c>
      <c r="D10" s="22">
        <v>952</v>
      </c>
      <c r="E10" s="13">
        <v>0.47670000000000001</v>
      </c>
      <c r="F10" s="14">
        <f t="shared" ref="F10:F73" si="3">B10/((C10+D10)/2)</f>
        <v>1.0325245224574084E-3</v>
      </c>
      <c r="G10" s="14">
        <f t="shared" si="0"/>
        <v>1.031966930000548E-3</v>
      </c>
      <c r="H10" s="12">
        <f>H9-I9</f>
        <v>99776.910206358065</v>
      </c>
      <c r="I10" s="12">
        <f t="shared" ref="I10:I73" si="4">H10*G10</f>
        <v>102.96647171059567</v>
      </c>
      <c r="J10" s="12">
        <f t="shared" si="1"/>
        <v>99723.027851711915</v>
      </c>
      <c r="K10" s="12">
        <f t="shared" si="2"/>
        <v>8574644.8964392766</v>
      </c>
      <c r="L10" s="15">
        <f t="shared" ref="L10:L73" si="5">K10/H10</f>
        <v>85.938168246593747</v>
      </c>
    </row>
    <row r="11" spans="1:13" x14ac:dyDescent="0.25">
      <c r="A11" s="16">
        <v>2</v>
      </c>
      <c r="B11" s="22">
        <v>1</v>
      </c>
      <c r="C11" s="22">
        <v>1025</v>
      </c>
      <c r="D11" s="22">
        <v>964</v>
      </c>
      <c r="E11" s="13">
        <v>0.27400000000000002</v>
      </c>
      <c r="F11" s="14">
        <f t="shared" si="3"/>
        <v>1.0055304172951231E-3</v>
      </c>
      <c r="G11" s="14">
        <f t="shared" si="0"/>
        <v>1.0047969004025215E-3</v>
      </c>
      <c r="H11" s="12">
        <f t="shared" ref="H11:H74" si="6">H10-I10</f>
        <v>99673.943734647473</v>
      </c>
      <c r="I11" s="12">
        <f t="shared" si="4"/>
        <v>100.15206971546911</v>
      </c>
      <c r="J11" s="12">
        <f t="shared" si="1"/>
        <v>99601.233332034055</v>
      </c>
      <c r="K11" s="12">
        <f t="shared" si="2"/>
        <v>8474921.8685875647</v>
      </c>
      <c r="L11" s="15">
        <f t="shared" si="5"/>
        <v>85.026452762314179</v>
      </c>
    </row>
    <row r="12" spans="1:13" ht="14.5" x14ac:dyDescent="0.35">
      <c r="A12" s="16">
        <v>3</v>
      </c>
      <c r="B12">
        <v>0</v>
      </c>
      <c r="C12" s="22">
        <v>1049</v>
      </c>
      <c r="D12" s="22">
        <v>998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99573.79166493201</v>
      </c>
      <c r="I12" s="12">
        <f t="shared" si="4"/>
        <v>0</v>
      </c>
      <c r="J12" s="12">
        <f t="shared" si="1"/>
        <v>99573.79166493201</v>
      </c>
      <c r="K12" s="12">
        <f t="shared" si="2"/>
        <v>8375320.6352555305</v>
      </c>
      <c r="L12" s="15">
        <f t="shared" si="5"/>
        <v>84.111697417716783</v>
      </c>
    </row>
    <row r="13" spans="1:13" x14ac:dyDescent="0.25">
      <c r="A13" s="16">
        <v>4</v>
      </c>
      <c r="B13" s="22">
        <v>1</v>
      </c>
      <c r="C13" s="22">
        <v>965</v>
      </c>
      <c r="D13" s="22">
        <v>1046</v>
      </c>
      <c r="E13" s="13">
        <v>0.25750000000000001</v>
      </c>
      <c r="F13" s="14">
        <f t="shared" si="3"/>
        <v>9.945300845350571E-4</v>
      </c>
      <c r="G13" s="14">
        <f t="shared" si="0"/>
        <v>9.937962270526238E-4</v>
      </c>
      <c r="H13" s="12">
        <f t="shared" si="6"/>
        <v>99573.79166493201</v>
      </c>
      <c r="I13" s="12">
        <f t="shared" si="4"/>
        <v>98.956058469933424</v>
      </c>
      <c r="J13" s="12">
        <f t="shared" si="1"/>
        <v>99500.316791518082</v>
      </c>
      <c r="K13" s="12">
        <f t="shared" si="2"/>
        <v>8275746.8435905986</v>
      </c>
      <c r="L13" s="15">
        <f t="shared" si="5"/>
        <v>83.111697417716783</v>
      </c>
    </row>
    <row r="14" spans="1:13" ht="14.5" x14ac:dyDescent="0.35">
      <c r="A14" s="16">
        <v>5</v>
      </c>
      <c r="B14">
        <v>0</v>
      </c>
      <c r="C14" s="22">
        <v>1001</v>
      </c>
      <c r="D14" s="22">
        <v>954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99474.835606462075</v>
      </c>
      <c r="I14" s="12">
        <f t="shared" si="4"/>
        <v>0</v>
      </c>
      <c r="J14" s="12">
        <f t="shared" si="1"/>
        <v>99474.835606462075</v>
      </c>
      <c r="K14" s="12">
        <f t="shared" si="2"/>
        <v>8176246.5267990809</v>
      </c>
      <c r="L14" s="15">
        <f t="shared" si="5"/>
        <v>82.194119517277556</v>
      </c>
    </row>
    <row r="15" spans="1:13" ht="14.5" x14ac:dyDescent="0.35">
      <c r="A15" s="16">
        <v>6</v>
      </c>
      <c r="B15">
        <v>0</v>
      </c>
      <c r="C15" s="22">
        <v>888</v>
      </c>
      <c r="D15" s="22">
        <v>992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99474.835606462075</v>
      </c>
      <c r="I15" s="12">
        <f t="shared" si="4"/>
        <v>0</v>
      </c>
      <c r="J15" s="12">
        <f t="shared" si="1"/>
        <v>99474.835606462075</v>
      </c>
      <c r="K15" s="12">
        <f t="shared" si="2"/>
        <v>8076771.6911926186</v>
      </c>
      <c r="L15" s="15">
        <f t="shared" si="5"/>
        <v>81.194119517277556</v>
      </c>
    </row>
    <row r="16" spans="1:13" ht="14.5" x14ac:dyDescent="0.35">
      <c r="A16" s="16">
        <v>7</v>
      </c>
      <c r="B16">
        <v>0</v>
      </c>
      <c r="C16" s="22">
        <v>779</v>
      </c>
      <c r="D16" s="22">
        <v>882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99474.835606462075</v>
      </c>
      <c r="I16" s="12">
        <f t="shared" si="4"/>
        <v>0</v>
      </c>
      <c r="J16" s="12">
        <f t="shared" si="1"/>
        <v>99474.835606462075</v>
      </c>
      <c r="K16" s="12">
        <f t="shared" si="2"/>
        <v>7977296.8555861562</v>
      </c>
      <c r="L16" s="15">
        <f t="shared" si="5"/>
        <v>80.194119517277556</v>
      </c>
    </row>
    <row r="17" spans="1:12" ht="14.5" x14ac:dyDescent="0.35">
      <c r="A17" s="16">
        <v>8</v>
      </c>
      <c r="B17">
        <v>0</v>
      </c>
      <c r="C17" s="22">
        <v>710</v>
      </c>
      <c r="D17" s="22">
        <v>774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99474.835606462075</v>
      </c>
      <c r="I17" s="12">
        <f t="shared" si="4"/>
        <v>0</v>
      </c>
      <c r="J17" s="12">
        <f t="shared" si="1"/>
        <v>99474.835606462075</v>
      </c>
      <c r="K17" s="12">
        <f t="shared" si="2"/>
        <v>7877822.0199796939</v>
      </c>
      <c r="L17" s="15">
        <f t="shared" si="5"/>
        <v>79.194119517277556</v>
      </c>
    </row>
    <row r="18" spans="1:12" ht="14.5" x14ac:dyDescent="0.35">
      <c r="A18" s="16">
        <v>9</v>
      </c>
      <c r="B18">
        <v>0</v>
      </c>
      <c r="C18" s="22">
        <v>703</v>
      </c>
      <c r="D18" s="22">
        <v>707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99474.835606462075</v>
      </c>
      <c r="I18" s="12">
        <f t="shared" si="4"/>
        <v>0</v>
      </c>
      <c r="J18" s="12">
        <f t="shared" si="1"/>
        <v>99474.835606462075</v>
      </c>
      <c r="K18" s="12">
        <f t="shared" si="2"/>
        <v>7778347.1843732316</v>
      </c>
      <c r="L18" s="15">
        <f t="shared" si="5"/>
        <v>78.194119517277542</v>
      </c>
    </row>
    <row r="19" spans="1:12" ht="14.5" x14ac:dyDescent="0.35">
      <c r="A19" s="16">
        <v>10</v>
      </c>
      <c r="B19">
        <v>0</v>
      </c>
      <c r="C19" s="22">
        <v>707</v>
      </c>
      <c r="D19" s="22">
        <v>696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99474.835606462075</v>
      </c>
      <c r="I19" s="12">
        <f t="shared" si="4"/>
        <v>0</v>
      </c>
      <c r="J19" s="12">
        <f t="shared" si="1"/>
        <v>99474.835606462075</v>
      </c>
      <c r="K19" s="12">
        <f t="shared" si="2"/>
        <v>7678872.3487667693</v>
      </c>
      <c r="L19" s="15">
        <f t="shared" si="5"/>
        <v>77.194119517277542</v>
      </c>
    </row>
    <row r="20" spans="1:12" ht="14.5" x14ac:dyDescent="0.35">
      <c r="A20" s="16">
        <v>11</v>
      </c>
      <c r="B20">
        <v>0</v>
      </c>
      <c r="C20" s="22">
        <v>602</v>
      </c>
      <c r="D20" s="22">
        <v>703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99474.835606462075</v>
      </c>
      <c r="I20" s="12">
        <f t="shared" si="4"/>
        <v>0</v>
      </c>
      <c r="J20" s="12">
        <f t="shared" si="1"/>
        <v>99474.835606462075</v>
      </c>
      <c r="K20" s="12">
        <f t="shared" si="2"/>
        <v>7579397.513160307</v>
      </c>
      <c r="L20" s="15">
        <f t="shared" si="5"/>
        <v>76.194119517277542</v>
      </c>
    </row>
    <row r="21" spans="1:12" ht="14.5" x14ac:dyDescent="0.35">
      <c r="A21" s="16">
        <v>12</v>
      </c>
      <c r="B21">
        <v>0</v>
      </c>
      <c r="C21" s="22">
        <v>597</v>
      </c>
      <c r="D21" s="22">
        <v>590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99474.835606462075</v>
      </c>
      <c r="I21" s="12">
        <f t="shared" si="4"/>
        <v>0</v>
      </c>
      <c r="J21" s="12">
        <f t="shared" si="1"/>
        <v>99474.835606462075</v>
      </c>
      <c r="K21" s="12">
        <f t="shared" si="2"/>
        <v>7479922.6775538446</v>
      </c>
      <c r="L21" s="15">
        <f t="shared" si="5"/>
        <v>75.194119517277542</v>
      </c>
    </row>
    <row r="22" spans="1:12" ht="14.5" x14ac:dyDescent="0.35">
      <c r="A22" s="16">
        <v>13</v>
      </c>
      <c r="B22">
        <v>0</v>
      </c>
      <c r="C22" s="22">
        <v>573</v>
      </c>
      <c r="D22" s="22">
        <v>607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99474.835606462075</v>
      </c>
      <c r="I22" s="12">
        <f t="shared" si="4"/>
        <v>0</v>
      </c>
      <c r="J22" s="12">
        <f t="shared" si="1"/>
        <v>99474.835606462075</v>
      </c>
      <c r="K22" s="12">
        <f t="shared" si="2"/>
        <v>7380447.8419473823</v>
      </c>
      <c r="L22" s="15">
        <f t="shared" si="5"/>
        <v>74.194119517277542</v>
      </c>
    </row>
    <row r="23" spans="1:12" ht="14.5" x14ac:dyDescent="0.35">
      <c r="A23" s="16">
        <v>14</v>
      </c>
      <c r="B23">
        <v>0</v>
      </c>
      <c r="C23" s="22">
        <v>508</v>
      </c>
      <c r="D23" s="22">
        <v>575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99474.835606462075</v>
      </c>
      <c r="I23" s="12">
        <f t="shared" si="4"/>
        <v>0</v>
      </c>
      <c r="J23" s="12">
        <f t="shared" si="1"/>
        <v>99474.835606462075</v>
      </c>
      <c r="K23" s="12">
        <f t="shared" si="2"/>
        <v>7280973.00634092</v>
      </c>
      <c r="L23" s="15">
        <f t="shared" si="5"/>
        <v>73.194119517277528</v>
      </c>
    </row>
    <row r="24" spans="1:12" ht="14.5" x14ac:dyDescent="0.35">
      <c r="A24" s="16">
        <v>15</v>
      </c>
      <c r="B24">
        <v>0</v>
      </c>
      <c r="C24" s="22">
        <v>518</v>
      </c>
      <c r="D24" s="22">
        <v>505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99474.835606462075</v>
      </c>
      <c r="I24" s="12">
        <f t="shared" si="4"/>
        <v>0</v>
      </c>
      <c r="J24" s="12">
        <f t="shared" si="1"/>
        <v>99474.835606462075</v>
      </c>
      <c r="K24" s="12">
        <f t="shared" si="2"/>
        <v>7181498.1707344577</v>
      </c>
      <c r="L24" s="15">
        <f t="shared" si="5"/>
        <v>72.194119517277528</v>
      </c>
    </row>
    <row r="25" spans="1:12" ht="14.5" x14ac:dyDescent="0.35">
      <c r="A25" s="16">
        <v>16</v>
      </c>
      <c r="B25">
        <v>0</v>
      </c>
      <c r="C25" s="22">
        <v>576</v>
      </c>
      <c r="D25" s="22">
        <v>520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99474.835606462075</v>
      </c>
      <c r="I25" s="12">
        <f t="shared" si="4"/>
        <v>0</v>
      </c>
      <c r="J25" s="12">
        <f t="shared" si="1"/>
        <v>99474.835606462075</v>
      </c>
      <c r="K25" s="12">
        <f t="shared" si="2"/>
        <v>7082023.3351279953</v>
      </c>
      <c r="L25" s="15">
        <f t="shared" si="5"/>
        <v>71.194119517277528</v>
      </c>
    </row>
    <row r="26" spans="1:12" ht="14.5" x14ac:dyDescent="0.35">
      <c r="A26" s="16">
        <v>17</v>
      </c>
      <c r="B26">
        <v>0</v>
      </c>
      <c r="C26" s="22">
        <v>498</v>
      </c>
      <c r="D26" s="22">
        <v>554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99474.835606462075</v>
      </c>
      <c r="I26" s="12">
        <f t="shared" si="4"/>
        <v>0</v>
      </c>
      <c r="J26" s="12">
        <f t="shared" si="1"/>
        <v>99474.835606462075</v>
      </c>
      <c r="K26" s="12">
        <f t="shared" si="2"/>
        <v>6982548.499521533</v>
      </c>
      <c r="L26" s="15">
        <f t="shared" si="5"/>
        <v>70.194119517277528</v>
      </c>
    </row>
    <row r="27" spans="1:12" ht="14.5" x14ac:dyDescent="0.35">
      <c r="A27" s="16">
        <v>18</v>
      </c>
      <c r="B27">
        <v>0</v>
      </c>
      <c r="C27" s="22">
        <v>549</v>
      </c>
      <c r="D27" s="22">
        <v>488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99474.835606462075</v>
      </c>
      <c r="I27" s="12">
        <f t="shared" si="4"/>
        <v>0</v>
      </c>
      <c r="J27" s="12">
        <f t="shared" si="1"/>
        <v>99474.835606462075</v>
      </c>
      <c r="K27" s="12">
        <f t="shared" si="2"/>
        <v>6883073.6639150707</v>
      </c>
      <c r="L27" s="15">
        <f t="shared" si="5"/>
        <v>69.194119517277528</v>
      </c>
    </row>
    <row r="28" spans="1:12" ht="14.5" x14ac:dyDescent="0.35">
      <c r="A28" s="16">
        <v>19</v>
      </c>
      <c r="B28">
        <v>0</v>
      </c>
      <c r="C28" s="22">
        <v>568</v>
      </c>
      <c r="D28" s="22">
        <v>533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99474.835606462075</v>
      </c>
      <c r="I28" s="12">
        <f t="shared" si="4"/>
        <v>0</v>
      </c>
      <c r="J28" s="12">
        <f t="shared" si="1"/>
        <v>99474.835606462075</v>
      </c>
      <c r="K28" s="12">
        <f t="shared" si="2"/>
        <v>6783598.8283086084</v>
      </c>
      <c r="L28" s="15">
        <f t="shared" si="5"/>
        <v>68.194119517277528</v>
      </c>
    </row>
    <row r="29" spans="1:12" ht="14.5" x14ac:dyDescent="0.35">
      <c r="A29" s="16">
        <v>20</v>
      </c>
      <c r="B29">
        <v>0</v>
      </c>
      <c r="C29" s="22">
        <v>570</v>
      </c>
      <c r="D29" s="22">
        <v>597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99474.835606462075</v>
      </c>
      <c r="I29" s="12">
        <f t="shared" si="4"/>
        <v>0</v>
      </c>
      <c r="J29" s="12">
        <f t="shared" si="1"/>
        <v>99474.835606462075</v>
      </c>
      <c r="K29" s="12">
        <f t="shared" si="2"/>
        <v>6684123.9927021461</v>
      </c>
      <c r="L29" s="15">
        <f t="shared" si="5"/>
        <v>67.194119517277514</v>
      </c>
    </row>
    <row r="30" spans="1:12" ht="14.5" x14ac:dyDescent="0.35">
      <c r="A30" s="16">
        <v>21</v>
      </c>
      <c r="B30">
        <v>0</v>
      </c>
      <c r="C30" s="22">
        <v>652</v>
      </c>
      <c r="D30" s="22">
        <v>564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99474.835606462075</v>
      </c>
      <c r="I30" s="12">
        <f t="shared" si="4"/>
        <v>0</v>
      </c>
      <c r="J30" s="12">
        <f t="shared" si="1"/>
        <v>99474.835606462075</v>
      </c>
      <c r="K30" s="12">
        <f t="shared" si="2"/>
        <v>6584649.1570956837</v>
      </c>
      <c r="L30" s="15">
        <f t="shared" si="5"/>
        <v>66.194119517277514</v>
      </c>
    </row>
    <row r="31" spans="1:12" x14ac:dyDescent="0.25">
      <c r="A31" s="16">
        <v>22</v>
      </c>
      <c r="B31" s="22">
        <v>1</v>
      </c>
      <c r="C31" s="22">
        <v>590</v>
      </c>
      <c r="D31" s="22">
        <v>668</v>
      </c>
      <c r="E31" s="13">
        <v>0.40820000000000001</v>
      </c>
      <c r="F31" s="14">
        <f t="shared" si="3"/>
        <v>1.589825119236884E-3</v>
      </c>
      <c r="G31" s="14">
        <f t="shared" si="0"/>
        <v>1.5883307247648399E-3</v>
      </c>
      <c r="H31" s="12">
        <f t="shared" si="6"/>
        <v>99474.835606462075</v>
      </c>
      <c r="I31" s="12">
        <f t="shared" si="4"/>
        <v>157.99893773467522</v>
      </c>
      <c r="J31" s="12">
        <f t="shared" si="1"/>
        <v>99381.331835110686</v>
      </c>
      <c r="K31" s="12">
        <f t="shared" si="2"/>
        <v>6485174.3214892214</v>
      </c>
      <c r="L31" s="15">
        <f t="shared" si="5"/>
        <v>65.194119517277514</v>
      </c>
    </row>
    <row r="32" spans="1:12" ht="14.5" x14ac:dyDescent="0.35">
      <c r="A32" s="16">
        <v>23</v>
      </c>
      <c r="B32">
        <v>0</v>
      </c>
      <c r="C32" s="22">
        <v>690</v>
      </c>
      <c r="D32" s="22">
        <v>613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99316.836668727396</v>
      </c>
      <c r="I32" s="12">
        <f t="shared" si="4"/>
        <v>0</v>
      </c>
      <c r="J32" s="12">
        <f t="shared" si="1"/>
        <v>99316.836668727396</v>
      </c>
      <c r="K32" s="12">
        <f t="shared" si="2"/>
        <v>6385792.9896541107</v>
      </c>
      <c r="L32" s="15">
        <f t="shared" si="5"/>
        <v>64.29718468535205</v>
      </c>
    </row>
    <row r="33" spans="1:12" ht="14.5" x14ac:dyDescent="0.35">
      <c r="A33" s="16">
        <v>24</v>
      </c>
      <c r="B33">
        <v>0</v>
      </c>
      <c r="C33" s="22">
        <v>777</v>
      </c>
      <c r="D33" s="22">
        <v>711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99316.836668727396</v>
      </c>
      <c r="I33" s="12">
        <f t="shared" si="4"/>
        <v>0</v>
      </c>
      <c r="J33" s="12">
        <f t="shared" si="1"/>
        <v>99316.836668727396</v>
      </c>
      <c r="K33" s="12">
        <f t="shared" si="2"/>
        <v>6286476.1529853838</v>
      </c>
      <c r="L33" s="15">
        <f t="shared" si="5"/>
        <v>63.297184685352065</v>
      </c>
    </row>
    <row r="34" spans="1:12" ht="14.5" x14ac:dyDescent="0.35">
      <c r="A34" s="16">
        <v>25</v>
      </c>
      <c r="B34">
        <v>0</v>
      </c>
      <c r="C34" s="22">
        <v>796</v>
      </c>
      <c r="D34" s="22">
        <v>778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99316.836668727396</v>
      </c>
      <c r="I34" s="12">
        <f t="shared" si="4"/>
        <v>0</v>
      </c>
      <c r="J34" s="12">
        <f t="shared" si="1"/>
        <v>99316.836668727396</v>
      </c>
      <c r="K34" s="12">
        <f t="shared" si="2"/>
        <v>6187159.3163166568</v>
      </c>
      <c r="L34" s="15">
        <f t="shared" si="5"/>
        <v>62.297184685352065</v>
      </c>
    </row>
    <row r="35" spans="1:12" x14ac:dyDescent="0.25">
      <c r="A35" s="16">
        <v>26</v>
      </c>
      <c r="B35" s="22">
        <v>1</v>
      </c>
      <c r="C35" s="22">
        <v>872</v>
      </c>
      <c r="D35" s="22">
        <v>760</v>
      </c>
      <c r="E35" s="13">
        <v>0.46300000000000002</v>
      </c>
      <c r="F35" s="14">
        <f t="shared" si="3"/>
        <v>1.2254901960784314E-3</v>
      </c>
      <c r="G35" s="14">
        <f t="shared" si="0"/>
        <v>1.2246842457843308E-3</v>
      </c>
      <c r="H35" s="12">
        <f t="shared" si="6"/>
        <v>99316.836668727396</v>
      </c>
      <c r="I35" s="12">
        <f t="shared" si="4"/>
        <v>121.63176520932598</v>
      </c>
      <c r="J35" s="12">
        <f t="shared" si="1"/>
        <v>99251.520410809986</v>
      </c>
      <c r="K35" s="12">
        <f t="shared" si="2"/>
        <v>6087842.4796479298</v>
      </c>
      <c r="L35" s="15">
        <f t="shared" si="5"/>
        <v>61.297184685352072</v>
      </c>
    </row>
    <row r="36" spans="1:12" ht="14.5" x14ac:dyDescent="0.35">
      <c r="A36" s="16">
        <v>27</v>
      </c>
      <c r="B36">
        <v>0</v>
      </c>
      <c r="C36" s="22">
        <v>928</v>
      </c>
      <c r="D36" s="22">
        <v>840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99195.204903518068</v>
      </c>
      <c r="I36" s="12">
        <f t="shared" si="4"/>
        <v>0</v>
      </c>
      <c r="J36" s="12">
        <f t="shared" si="1"/>
        <v>99195.204903518068</v>
      </c>
      <c r="K36" s="12">
        <f t="shared" si="2"/>
        <v>5988590.9592371201</v>
      </c>
      <c r="L36" s="15">
        <f t="shared" si="5"/>
        <v>60.371778707064578</v>
      </c>
    </row>
    <row r="37" spans="1:12" ht="14.5" x14ac:dyDescent="0.35">
      <c r="A37" s="16">
        <v>28</v>
      </c>
      <c r="B37">
        <v>0</v>
      </c>
      <c r="C37" s="22">
        <v>954</v>
      </c>
      <c r="D37" s="22">
        <v>944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99195.204903518068</v>
      </c>
      <c r="I37" s="12">
        <f t="shared" si="4"/>
        <v>0</v>
      </c>
      <c r="J37" s="12">
        <f t="shared" si="1"/>
        <v>99195.204903518068</v>
      </c>
      <c r="K37" s="12">
        <f t="shared" si="2"/>
        <v>5889395.7543336023</v>
      </c>
      <c r="L37" s="15">
        <f t="shared" si="5"/>
        <v>59.371778707064585</v>
      </c>
    </row>
    <row r="38" spans="1:12" ht="14.5" x14ac:dyDescent="0.35">
      <c r="A38" s="16">
        <v>29</v>
      </c>
      <c r="B38">
        <v>0</v>
      </c>
      <c r="C38" s="22">
        <v>1086</v>
      </c>
      <c r="D38" s="22">
        <v>923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99195.204903518068</v>
      </c>
      <c r="I38" s="12">
        <f t="shared" si="4"/>
        <v>0</v>
      </c>
      <c r="J38" s="12">
        <f t="shared" si="1"/>
        <v>99195.204903518068</v>
      </c>
      <c r="K38" s="12">
        <f t="shared" si="2"/>
        <v>5790200.5494300844</v>
      </c>
      <c r="L38" s="15">
        <f t="shared" si="5"/>
        <v>58.371778707064585</v>
      </c>
    </row>
    <row r="39" spans="1:12" ht="14.5" x14ac:dyDescent="0.35">
      <c r="A39" s="16">
        <v>30</v>
      </c>
      <c r="B39">
        <v>0</v>
      </c>
      <c r="C39" s="22">
        <v>1134</v>
      </c>
      <c r="D39" s="22">
        <v>1085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99195.204903518068</v>
      </c>
      <c r="I39" s="12">
        <f t="shared" si="4"/>
        <v>0</v>
      </c>
      <c r="J39" s="12">
        <f t="shared" si="1"/>
        <v>99195.204903518068</v>
      </c>
      <c r="K39" s="12">
        <f t="shared" si="2"/>
        <v>5691005.3445265666</v>
      </c>
      <c r="L39" s="15">
        <f t="shared" si="5"/>
        <v>57.371778707064585</v>
      </c>
    </row>
    <row r="40" spans="1:12" x14ac:dyDescent="0.25">
      <c r="A40" s="16">
        <v>31</v>
      </c>
      <c r="B40" s="22">
        <v>1</v>
      </c>
      <c r="C40" s="22">
        <v>1303</v>
      </c>
      <c r="D40" s="22">
        <v>1113</v>
      </c>
      <c r="E40" s="13">
        <v>0.88490000000000002</v>
      </c>
      <c r="F40" s="14">
        <f t="shared" si="3"/>
        <v>8.2781456953642384E-4</v>
      </c>
      <c r="G40" s="14">
        <f t="shared" si="0"/>
        <v>8.2773570167279584E-4</v>
      </c>
      <c r="H40" s="12">
        <f t="shared" si="6"/>
        <v>99195.204903518068</v>
      </c>
      <c r="I40" s="12">
        <f t="shared" si="4"/>
        <v>82.107412533390288</v>
      </c>
      <c r="J40" s="12">
        <f t="shared" si="1"/>
        <v>99185.754340335479</v>
      </c>
      <c r="K40" s="12">
        <f t="shared" si="2"/>
        <v>5591810.1396230487</v>
      </c>
      <c r="L40" s="15">
        <f t="shared" si="5"/>
        <v>56.371778707064585</v>
      </c>
    </row>
    <row r="41" spans="1:12" ht="14.5" x14ac:dyDescent="0.35">
      <c r="A41" s="16">
        <v>32</v>
      </c>
      <c r="B41">
        <v>0</v>
      </c>
      <c r="C41" s="22">
        <v>1449</v>
      </c>
      <c r="D41" s="22">
        <v>1272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99113.097490984685</v>
      </c>
      <c r="I41" s="12">
        <f t="shared" si="4"/>
        <v>0</v>
      </c>
      <c r="J41" s="12">
        <f t="shared" si="1"/>
        <v>99113.097490984685</v>
      </c>
      <c r="K41" s="12">
        <f t="shared" si="2"/>
        <v>5492624.385282713</v>
      </c>
      <c r="L41" s="15">
        <f t="shared" si="5"/>
        <v>55.417745225673343</v>
      </c>
    </row>
    <row r="42" spans="1:12" x14ac:dyDescent="0.25">
      <c r="A42" s="16">
        <v>33</v>
      </c>
      <c r="B42" s="22">
        <v>1</v>
      </c>
      <c r="C42" s="22">
        <v>1609</v>
      </c>
      <c r="D42" s="22">
        <v>1425</v>
      </c>
      <c r="E42" s="13">
        <v>7.1199999999999999E-2</v>
      </c>
      <c r="F42" s="14">
        <f t="shared" si="3"/>
        <v>6.5919578114700061E-4</v>
      </c>
      <c r="G42" s="14">
        <f t="shared" si="0"/>
        <v>6.5879242820875389E-4</v>
      </c>
      <c r="H42" s="12">
        <f t="shared" si="6"/>
        <v>99113.097490984685</v>
      </c>
      <c r="I42" s="12">
        <f t="shared" si="4"/>
        <v>65.294958163376748</v>
      </c>
      <c r="J42" s="12">
        <f t="shared" si="1"/>
        <v>99052.451533842541</v>
      </c>
      <c r="K42" s="12">
        <f t="shared" si="2"/>
        <v>5393511.287791728</v>
      </c>
      <c r="L42" s="15">
        <f t="shared" si="5"/>
        <v>54.417745225673336</v>
      </c>
    </row>
    <row r="43" spans="1:12" ht="14.5" x14ac:dyDescent="0.35">
      <c r="A43" s="16">
        <v>34</v>
      </c>
      <c r="B43">
        <v>0</v>
      </c>
      <c r="C43" s="22">
        <v>1614</v>
      </c>
      <c r="D43" s="22">
        <v>1575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99047.802532821312</v>
      </c>
      <c r="I43" s="12">
        <f t="shared" si="4"/>
        <v>0</v>
      </c>
      <c r="J43" s="12">
        <f t="shared" si="1"/>
        <v>99047.802532821312</v>
      </c>
      <c r="K43" s="12">
        <f t="shared" si="2"/>
        <v>5294458.8362578852</v>
      </c>
      <c r="L43" s="15">
        <f t="shared" si="5"/>
        <v>53.453571920522606</v>
      </c>
    </row>
    <row r="44" spans="1:12" ht="14.5" x14ac:dyDescent="0.35">
      <c r="A44" s="16">
        <v>35</v>
      </c>
      <c r="B44">
        <v>0</v>
      </c>
      <c r="C44" s="22">
        <v>1671</v>
      </c>
      <c r="D44" s="22">
        <v>1561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99047.802532821312</v>
      </c>
      <c r="I44" s="12">
        <f t="shared" si="4"/>
        <v>0</v>
      </c>
      <c r="J44" s="12">
        <f t="shared" si="1"/>
        <v>99047.802532821312</v>
      </c>
      <c r="K44" s="12">
        <f t="shared" si="2"/>
        <v>5195411.0337250642</v>
      </c>
      <c r="L44" s="15">
        <f t="shared" si="5"/>
        <v>52.453571920522613</v>
      </c>
    </row>
    <row r="45" spans="1:12" x14ac:dyDescent="0.25">
      <c r="A45" s="16">
        <v>36</v>
      </c>
      <c r="B45" s="22">
        <v>2</v>
      </c>
      <c r="C45" s="22">
        <v>1583</v>
      </c>
      <c r="D45" s="22">
        <v>1648</v>
      </c>
      <c r="E45" s="13">
        <v>0.36709999999999998</v>
      </c>
      <c r="F45" s="14">
        <f t="shared" si="3"/>
        <v>1.2380068090374497E-3</v>
      </c>
      <c r="G45" s="14">
        <f t="shared" si="0"/>
        <v>1.2370375474295659E-3</v>
      </c>
      <c r="H45" s="12">
        <f t="shared" si="6"/>
        <v>99047.802532821312</v>
      </c>
      <c r="I45" s="12">
        <f t="shared" si="4"/>
        <v>122.52585072348923</v>
      </c>
      <c r="J45" s="12">
        <f t="shared" si="1"/>
        <v>98970.255921898424</v>
      </c>
      <c r="K45" s="12">
        <f t="shared" si="2"/>
        <v>5096363.2311922433</v>
      </c>
      <c r="L45" s="15">
        <f t="shared" si="5"/>
        <v>51.453571920522613</v>
      </c>
    </row>
    <row r="46" spans="1:12" ht="14.5" x14ac:dyDescent="0.35">
      <c r="A46" s="16">
        <v>37</v>
      </c>
      <c r="B46">
        <v>0</v>
      </c>
      <c r="C46" s="22">
        <v>1525</v>
      </c>
      <c r="D46" s="22">
        <v>1568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98925.276682097829</v>
      </c>
      <c r="I46" s="12">
        <f t="shared" si="4"/>
        <v>0</v>
      </c>
      <c r="J46" s="12">
        <f t="shared" si="1"/>
        <v>98925.276682097829</v>
      </c>
      <c r="K46" s="12">
        <f t="shared" si="2"/>
        <v>4997392.9752703449</v>
      </c>
      <c r="L46" s="15">
        <f t="shared" si="5"/>
        <v>50.516846076961301</v>
      </c>
    </row>
    <row r="47" spans="1:12" x14ac:dyDescent="0.25">
      <c r="A47" s="16">
        <v>38</v>
      </c>
      <c r="B47" s="22">
        <v>1</v>
      </c>
      <c r="C47" s="22">
        <v>1393</v>
      </c>
      <c r="D47" s="22">
        <v>1493</v>
      </c>
      <c r="E47" s="13">
        <v>0.53700000000000003</v>
      </c>
      <c r="F47" s="14">
        <f t="shared" si="3"/>
        <v>6.93000693000693E-4</v>
      </c>
      <c r="G47" s="14">
        <f t="shared" si="0"/>
        <v>6.9277840859100653E-4</v>
      </c>
      <c r="H47" s="12">
        <f t="shared" si="6"/>
        <v>98925.276682097829</v>
      </c>
      <c r="I47" s="12">
        <f t="shared" si="4"/>
        <v>68.533295749248737</v>
      </c>
      <c r="J47" s="12">
        <f t="shared" si="1"/>
        <v>98893.545766165931</v>
      </c>
      <c r="K47" s="12">
        <f t="shared" si="2"/>
        <v>4898467.6985882474</v>
      </c>
      <c r="L47" s="15">
        <f t="shared" si="5"/>
        <v>49.516846076961301</v>
      </c>
    </row>
    <row r="48" spans="1:12" ht="14.5" x14ac:dyDescent="0.35">
      <c r="A48" s="16">
        <v>39</v>
      </c>
      <c r="B48">
        <v>0</v>
      </c>
      <c r="C48" s="22">
        <v>1301</v>
      </c>
      <c r="D48" s="22">
        <v>1360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98856.743386348578</v>
      </c>
      <c r="I48" s="12">
        <f t="shared" si="4"/>
        <v>0</v>
      </c>
      <c r="J48" s="12">
        <f t="shared" si="1"/>
        <v>98856.743386348578</v>
      </c>
      <c r="K48" s="12">
        <f t="shared" si="2"/>
        <v>4799574.1528220819</v>
      </c>
      <c r="L48" s="15">
        <f t="shared" si="5"/>
        <v>48.55080178055784</v>
      </c>
    </row>
    <row r="49" spans="1:12" ht="14.5" x14ac:dyDescent="0.35">
      <c r="A49" s="16">
        <v>40</v>
      </c>
      <c r="B49">
        <v>0</v>
      </c>
      <c r="C49" s="22">
        <v>1103</v>
      </c>
      <c r="D49" s="22">
        <v>1299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98856.743386348578</v>
      </c>
      <c r="I49" s="12">
        <f t="shared" si="4"/>
        <v>0</v>
      </c>
      <c r="J49" s="12">
        <f t="shared" si="1"/>
        <v>98856.743386348578</v>
      </c>
      <c r="K49" s="12">
        <f t="shared" si="2"/>
        <v>4700717.4094357332</v>
      </c>
      <c r="L49" s="15">
        <f t="shared" si="5"/>
        <v>47.55080178055784</v>
      </c>
    </row>
    <row r="50" spans="1:12" ht="14.5" x14ac:dyDescent="0.35">
      <c r="A50" s="16">
        <v>41</v>
      </c>
      <c r="B50">
        <v>0</v>
      </c>
      <c r="C50" s="22">
        <v>1056</v>
      </c>
      <c r="D50" s="22">
        <v>1096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98856.743386348578</v>
      </c>
      <c r="I50" s="12">
        <f t="shared" si="4"/>
        <v>0</v>
      </c>
      <c r="J50" s="12">
        <f t="shared" si="1"/>
        <v>98856.743386348578</v>
      </c>
      <c r="K50" s="12">
        <f t="shared" si="2"/>
        <v>4601860.6660493845</v>
      </c>
      <c r="L50" s="15">
        <f t="shared" si="5"/>
        <v>46.550801780557833</v>
      </c>
    </row>
    <row r="51" spans="1:12" ht="14.5" x14ac:dyDescent="0.35">
      <c r="A51" s="16">
        <v>42</v>
      </c>
      <c r="B51">
        <v>0</v>
      </c>
      <c r="C51" s="22">
        <v>1006</v>
      </c>
      <c r="D51" s="22">
        <v>1036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98856.743386348578</v>
      </c>
      <c r="I51" s="12">
        <f t="shared" si="4"/>
        <v>0</v>
      </c>
      <c r="J51" s="12">
        <f t="shared" si="1"/>
        <v>98856.743386348578</v>
      </c>
      <c r="K51" s="12">
        <f t="shared" si="2"/>
        <v>4503003.9226630358</v>
      </c>
      <c r="L51" s="15">
        <f t="shared" si="5"/>
        <v>45.550801780557833</v>
      </c>
    </row>
    <row r="52" spans="1:12" ht="14.5" x14ac:dyDescent="0.35">
      <c r="A52" s="16">
        <v>43</v>
      </c>
      <c r="B52">
        <v>0</v>
      </c>
      <c r="C52" s="22">
        <v>946</v>
      </c>
      <c r="D52" s="22">
        <v>988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98856.743386348578</v>
      </c>
      <c r="I52" s="12">
        <f t="shared" si="4"/>
        <v>0</v>
      </c>
      <c r="J52" s="12">
        <f t="shared" si="1"/>
        <v>98856.743386348578</v>
      </c>
      <c r="K52" s="12">
        <f t="shared" si="2"/>
        <v>4404147.1792766871</v>
      </c>
      <c r="L52" s="15">
        <f t="shared" si="5"/>
        <v>44.550801780557833</v>
      </c>
    </row>
    <row r="53" spans="1:12" ht="14.5" x14ac:dyDescent="0.35">
      <c r="A53" s="16">
        <v>44</v>
      </c>
      <c r="B53">
        <v>0</v>
      </c>
      <c r="C53" s="22">
        <v>956</v>
      </c>
      <c r="D53" s="22">
        <v>943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98856.743386348578</v>
      </c>
      <c r="I53" s="12">
        <f t="shared" si="4"/>
        <v>0</v>
      </c>
      <c r="J53" s="12">
        <f t="shared" si="1"/>
        <v>98856.743386348578</v>
      </c>
      <c r="K53" s="12">
        <f t="shared" si="2"/>
        <v>4305290.4358903384</v>
      </c>
      <c r="L53" s="15">
        <f t="shared" si="5"/>
        <v>43.550801780557833</v>
      </c>
    </row>
    <row r="54" spans="1:12" x14ac:dyDescent="0.25">
      <c r="A54" s="16">
        <v>45</v>
      </c>
      <c r="B54" s="22">
        <v>3</v>
      </c>
      <c r="C54" s="22">
        <v>834</v>
      </c>
      <c r="D54" s="22">
        <v>954</v>
      </c>
      <c r="E54" s="13">
        <v>0.47849999999999998</v>
      </c>
      <c r="F54" s="14">
        <f t="shared" si="3"/>
        <v>3.3557046979865771E-3</v>
      </c>
      <c r="G54" s="14">
        <f t="shared" si="0"/>
        <v>3.3498424736576765E-3</v>
      </c>
      <c r="H54" s="12">
        <f t="shared" si="6"/>
        <v>98856.743386348578</v>
      </c>
      <c r="I54" s="12">
        <f t="shared" si="4"/>
        <v>331.15451780306807</v>
      </c>
      <c r="J54" s="12">
        <f t="shared" si="1"/>
        <v>98684.046305314288</v>
      </c>
      <c r="K54" s="12">
        <f t="shared" si="2"/>
        <v>4206433.6925039897</v>
      </c>
      <c r="L54" s="15">
        <f t="shared" si="5"/>
        <v>42.550801780557833</v>
      </c>
    </row>
    <row r="55" spans="1:12" ht="14.5" x14ac:dyDescent="0.35">
      <c r="A55" s="16">
        <v>46</v>
      </c>
      <c r="B55">
        <v>0</v>
      </c>
      <c r="C55" s="22">
        <v>858</v>
      </c>
      <c r="D55" s="22">
        <v>819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98525.588868545514</v>
      </c>
      <c r="I55" s="12">
        <f t="shared" si="4"/>
        <v>0</v>
      </c>
      <c r="J55" s="12">
        <f t="shared" si="1"/>
        <v>98525.588868545514</v>
      </c>
      <c r="K55" s="12">
        <f t="shared" si="2"/>
        <v>4107749.646198675</v>
      </c>
      <c r="L55" s="15">
        <f t="shared" si="5"/>
        <v>41.692211062846866</v>
      </c>
    </row>
    <row r="56" spans="1:12" ht="14.5" x14ac:dyDescent="0.35">
      <c r="A56" s="16">
        <v>47</v>
      </c>
      <c r="B56">
        <v>0</v>
      </c>
      <c r="C56" s="22">
        <v>822</v>
      </c>
      <c r="D56" s="22">
        <v>849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98525.588868545514</v>
      </c>
      <c r="I56" s="12">
        <f t="shared" si="4"/>
        <v>0</v>
      </c>
      <c r="J56" s="12">
        <f t="shared" si="1"/>
        <v>98525.588868545514</v>
      </c>
      <c r="K56" s="12">
        <f t="shared" si="2"/>
        <v>4009224.0573301297</v>
      </c>
      <c r="L56" s="15">
        <f t="shared" si="5"/>
        <v>40.692211062846866</v>
      </c>
    </row>
    <row r="57" spans="1:12" x14ac:dyDescent="0.25">
      <c r="A57" s="16">
        <v>48</v>
      </c>
      <c r="B57" s="22">
        <v>1</v>
      </c>
      <c r="C57" s="22">
        <v>709</v>
      </c>
      <c r="D57" s="22">
        <v>830</v>
      </c>
      <c r="E57" s="13">
        <v>0.88490000000000002</v>
      </c>
      <c r="F57" s="14">
        <f t="shared" si="3"/>
        <v>1.2995451591942819E-3</v>
      </c>
      <c r="G57" s="14">
        <f t="shared" si="0"/>
        <v>1.2993508053571192E-3</v>
      </c>
      <c r="H57" s="12">
        <f t="shared" si="6"/>
        <v>98525.588868545514</v>
      </c>
      <c r="I57" s="12">
        <f t="shared" si="4"/>
        <v>128.01930324462904</v>
      </c>
      <c r="J57" s="12">
        <f t="shared" si="1"/>
        <v>98510.853846742059</v>
      </c>
      <c r="K57" s="12">
        <f t="shared" si="2"/>
        <v>3910698.4684615843</v>
      </c>
      <c r="L57" s="15">
        <f t="shared" si="5"/>
        <v>39.692211062846866</v>
      </c>
    </row>
    <row r="58" spans="1:12" x14ac:dyDescent="0.25">
      <c r="A58" s="16">
        <v>49</v>
      </c>
      <c r="B58" s="22">
        <v>2</v>
      </c>
      <c r="C58" s="22">
        <v>757</v>
      </c>
      <c r="D58" s="22">
        <v>705</v>
      </c>
      <c r="E58" s="13">
        <v>0.42880000000000001</v>
      </c>
      <c r="F58" s="14">
        <f t="shared" si="3"/>
        <v>2.7359781121751026E-3</v>
      </c>
      <c r="G58" s="14">
        <f t="shared" si="0"/>
        <v>2.7317090227256336E-3</v>
      </c>
      <c r="H58" s="12">
        <f t="shared" si="6"/>
        <v>98397.569565300888</v>
      </c>
      <c r="I58" s="12">
        <f t="shared" si="4"/>
        <v>268.79352859580564</v>
      </c>
      <c r="J58" s="12">
        <f t="shared" si="1"/>
        <v>98244.034701766956</v>
      </c>
      <c r="K58" s="12">
        <f t="shared" si="2"/>
        <v>3812187.6146148425</v>
      </c>
      <c r="L58" s="15">
        <f t="shared" si="5"/>
        <v>38.742700977841835</v>
      </c>
    </row>
    <row r="59" spans="1:12" x14ac:dyDescent="0.25">
      <c r="A59" s="16">
        <v>50</v>
      </c>
      <c r="B59" s="22">
        <v>1</v>
      </c>
      <c r="C59" s="22">
        <v>653</v>
      </c>
      <c r="D59" s="22">
        <v>745</v>
      </c>
      <c r="E59" s="13">
        <v>0.6603</v>
      </c>
      <c r="F59" s="14">
        <f t="shared" si="3"/>
        <v>1.4306151645207439E-3</v>
      </c>
      <c r="G59" s="14">
        <f t="shared" si="0"/>
        <v>1.4299202519176303E-3</v>
      </c>
      <c r="H59" s="12">
        <f t="shared" si="6"/>
        <v>98128.77603670508</v>
      </c>
      <c r="I59" s="12">
        <f t="shared" si="4"/>
        <v>140.31632415077405</v>
      </c>
      <c r="J59" s="12">
        <f t="shared" si="1"/>
        <v>98081.110581391069</v>
      </c>
      <c r="K59" s="12">
        <f t="shared" si="2"/>
        <v>3713943.5799130755</v>
      </c>
      <c r="L59" s="15">
        <f t="shared" si="5"/>
        <v>37.847650097295357</v>
      </c>
    </row>
    <row r="60" spans="1:12" x14ac:dyDescent="0.25">
      <c r="A60" s="16">
        <v>51</v>
      </c>
      <c r="B60" s="22">
        <v>2</v>
      </c>
      <c r="C60" s="22">
        <v>639</v>
      </c>
      <c r="D60" s="22">
        <v>643</v>
      </c>
      <c r="E60" s="13">
        <v>0.45069999999999999</v>
      </c>
      <c r="F60" s="14">
        <f t="shared" si="3"/>
        <v>3.1201248049921998E-3</v>
      </c>
      <c r="G60" s="14">
        <f t="shared" si="0"/>
        <v>3.1147864206525293E-3</v>
      </c>
      <c r="H60" s="12">
        <f t="shared" si="6"/>
        <v>97988.459712554308</v>
      </c>
      <c r="I60" s="12">
        <f t="shared" si="4"/>
        <v>305.21312369332162</v>
      </c>
      <c r="J60" s="12">
        <f t="shared" si="1"/>
        <v>97820.806143709575</v>
      </c>
      <c r="K60" s="12">
        <f t="shared" si="2"/>
        <v>3615862.4693316845</v>
      </c>
      <c r="L60" s="15">
        <f t="shared" si="5"/>
        <v>36.900901187126422</v>
      </c>
    </row>
    <row r="61" spans="1:12" x14ac:dyDescent="0.25">
      <c r="A61" s="16">
        <v>52</v>
      </c>
      <c r="B61" s="22">
        <v>2</v>
      </c>
      <c r="C61" s="22">
        <v>642</v>
      </c>
      <c r="D61" s="22">
        <v>631</v>
      </c>
      <c r="E61" s="13">
        <v>0.14929999999999999</v>
      </c>
      <c r="F61" s="14">
        <f t="shared" si="3"/>
        <v>3.1421838177533388E-3</v>
      </c>
      <c r="G61" s="14">
        <f t="shared" si="0"/>
        <v>3.1338069769198248E-3</v>
      </c>
      <c r="H61" s="12">
        <f t="shared" si="6"/>
        <v>97683.246588860988</v>
      </c>
      <c r="I61" s="12">
        <f t="shared" si="4"/>
        <v>306.12043968835223</v>
      </c>
      <c r="J61" s="12">
        <f t="shared" si="1"/>
        <v>97422.829930818101</v>
      </c>
      <c r="K61" s="12">
        <f t="shared" si="2"/>
        <v>3518041.6631879751</v>
      </c>
      <c r="L61" s="15">
        <f t="shared" si="5"/>
        <v>36.014790519760879</v>
      </c>
    </row>
    <row r="62" spans="1:12" x14ac:dyDescent="0.25">
      <c r="A62" s="16">
        <v>53</v>
      </c>
      <c r="B62" s="22">
        <v>2</v>
      </c>
      <c r="C62" s="22">
        <v>679</v>
      </c>
      <c r="D62" s="22">
        <v>635</v>
      </c>
      <c r="E62" s="13">
        <v>0.46989999999999998</v>
      </c>
      <c r="F62" s="14">
        <f t="shared" si="3"/>
        <v>3.0441400304414001E-3</v>
      </c>
      <c r="G62" s="14">
        <f t="shared" si="0"/>
        <v>3.039235620084606E-3</v>
      </c>
      <c r="H62" s="12">
        <f t="shared" si="6"/>
        <v>97377.126149172633</v>
      </c>
      <c r="I62" s="12">
        <f t="shared" si="4"/>
        <v>295.95203037403758</v>
      </c>
      <c r="J62" s="12">
        <f t="shared" si="1"/>
        <v>97220.241977871352</v>
      </c>
      <c r="K62" s="12">
        <f t="shared" si="2"/>
        <v>3420618.8332571569</v>
      </c>
      <c r="L62" s="15">
        <f t="shared" si="5"/>
        <v>35.127539377338877</v>
      </c>
    </row>
    <row r="63" spans="1:12" x14ac:dyDescent="0.25">
      <c r="A63" s="16">
        <v>54</v>
      </c>
      <c r="B63" s="22">
        <v>2</v>
      </c>
      <c r="C63" s="22">
        <v>675</v>
      </c>
      <c r="D63" s="22">
        <v>665</v>
      </c>
      <c r="E63" s="13">
        <v>0.46029999999999999</v>
      </c>
      <c r="F63" s="14">
        <f t="shared" si="3"/>
        <v>2.9850746268656717E-3</v>
      </c>
      <c r="G63" s="14">
        <f t="shared" si="0"/>
        <v>2.9802732731775104E-3</v>
      </c>
      <c r="H63" s="12">
        <f t="shared" si="6"/>
        <v>97081.17411879859</v>
      </c>
      <c r="I63" s="12">
        <f t="shared" si="4"/>
        <v>289.32842855494766</v>
      </c>
      <c r="J63" s="12">
        <f t="shared" si="1"/>
        <v>96925.023565907482</v>
      </c>
      <c r="K63" s="12">
        <f t="shared" si="2"/>
        <v>3323398.5912792855</v>
      </c>
      <c r="L63" s="15">
        <f t="shared" si="5"/>
        <v>34.233193216353463</v>
      </c>
    </row>
    <row r="64" spans="1:12" x14ac:dyDescent="0.25">
      <c r="A64" s="16">
        <v>55</v>
      </c>
      <c r="B64" s="22">
        <v>1</v>
      </c>
      <c r="C64" s="22">
        <v>738</v>
      </c>
      <c r="D64" s="22">
        <v>669</v>
      </c>
      <c r="E64" s="13">
        <v>0.36990000000000001</v>
      </c>
      <c r="F64" s="14">
        <f t="shared" si="3"/>
        <v>1.4214641080312722E-3</v>
      </c>
      <c r="G64" s="14">
        <f t="shared" si="0"/>
        <v>1.420192092342026E-3</v>
      </c>
      <c r="H64" s="12">
        <f t="shared" si="6"/>
        <v>96791.845690243645</v>
      </c>
      <c r="I64" s="12">
        <f t="shared" si="4"/>
        <v>137.46301385247364</v>
      </c>
      <c r="J64" s="12">
        <f t="shared" si="1"/>
        <v>96705.230245215193</v>
      </c>
      <c r="K64" s="12">
        <f t="shared" si="2"/>
        <v>3226473.567713378</v>
      </c>
      <c r="L64" s="15">
        <f t="shared" si="5"/>
        <v>33.334146535843956</v>
      </c>
    </row>
    <row r="65" spans="1:12" x14ac:dyDescent="0.25">
      <c r="A65" s="16">
        <v>56</v>
      </c>
      <c r="B65" s="22">
        <v>1</v>
      </c>
      <c r="C65" s="22">
        <v>734</v>
      </c>
      <c r="D65" s="22">
        <v>732</v>
      </c>
      <c r="E65" s="13">
        <v>8.2199999999999995E-2</v>
      </c>
      <c r="F65" s="14">
        <f t="shared" si="3"/>
        <v>1.364256480218281E-3</v>
      </c>
      <c r="G65" s="14">
        <f t="shared" si="0"/>
        <v>1.3625504109588294E-3</v>
      </c>
      <c r="H65" s="12">
        <f t="shared" si="6"/>
        <v>96654.382676391164</v>
      </c>
      <c r="I65" s="12">
        <f t="shared" si="4"/>
        <v>131.69646883668875</v>
      </c>
      <c r="J65" s="12">
        <f t="shared" si="1"/>
        <v>96533.511657292853</v>
      </c>
      <c r="K65" s="12">
        <f t="shared" si="2"/>
        <v>3129768.3374681626</v>
      </c>
      <c r="L65" s="15">
        <f t="shared" si="5"/>
        <v>32.38102867975423</v>
      </c>
    </row>
    <row r="66" spans="1:12" x14ac:dyDescent="0.25">
      <c r="A66" s="16">
        <v>57</v>
      </c>
      <c r="B66" s="22">
        <v>2</v>
      </c>
      <c r="C66" s="22">
        <v>755</v>
      </c>
      <c r="D66" s="22">
        <v>728</v>
      </c>
      <c r="E66" s="13">
        <v>0.39589999999999997</v>
      </c>
      <c r="F66" s="14">
        <f t="shared" si="3"/>
        <v>2.6972353337828725E-3</v>
      </c>
      <c r="G66" s="14">
        <f t="shared" si="0"/>
        <v>2.692847608253147E-3</v>
      </c>
      <c r="H66" s="12">
        <f t="shared" si="6"/>
        <v>96522.686207554478</v>
      </c>
      <c r="I66" s="12">
        <f t="shared" si="4"/>
        <v>259.9208846961821</v>
      </c>
      <c r="J66" s="12">
        <f t="shared" si="1"/>
        <v>96365.668001109516</v>
      </c>
      <c r="K66" s="12">
        <f t="shared" si="2"/>
        <v>3033234.8258108697</v>
      </c>
      <c r="L66" s="15">
        <f t="shared" si="5"/>
        <v>31.425097508045415</v>
      </c>
    </row>
    <row r="67" spans="1:12" x14ac:dyDescent="0.25">
      <c r="A67" s="16">
        <v>58</v>
      </c>
      <c r="B67" s="22">
        <v>6</v>
      </c>
      <c r="C67" s="22">
        <v>716</v>
      </c>
      <c r="D67" s="22">
        <v>744</v>
      </c>
      <c r="E67" s="13">
        <v>0.46260000000000001</v>
      </c>
      <c r="F67" s="14">
        <f t="shared" si="3"/>
        <v>8.21917808219178E-3</v>
      </c>
      <c r="G67" s="14">
        <f t="shared" si="0"/>
        <v>8.1830337342838014E-3</v>
      </c>
      <c r="H67" s="12">
        <f t="shared" si="6"/>
        <v>96262.765322858293</v>
      </c>
      <c r="I67" s="12">
        <f t="shared" si="4"/>
        <v>787.72145599239434</v>
      </c>
      <c r="J67" s="12">
        <f t="shared" si="1"/>
        <v>95839.44381240799</v>
      </c>
      <c r="K67" s="12">
        <f t="shared" si="2"/>
        <v>2936869.15780976</v>
      </c>
      <c r="L67" s="15">
        <f t="shared" si="5"/>
        <v>30.50888002188297</v>
      </c>
    </row>
    <row r="68" spans="1:12" x14ac:dyDescent="0.25">
      <c r="A68" s="16">
        <v>59</v>
      </c>
      <c r="B68" s="22">
        <v>1</v>
      </c>
      <c r="C68" s="22">
        <v>705</v>
      </c>
      <c r="D68" s="22">
        <v>717</v>
      </c>
      <c r="E68" s="13">
        <v>0.26579999999999998</v>
      </c>
      <c r="F68" s="14">
        <f t="shared" si="3"/>
        <v>1.4064697609001407E-3</v>
      </c>
      <c r="G68" s="14">
        <f t="shared" si="0"/>
        <v>1.4050188960991335E-3</v>
      </c>
      <c r="H68" s="12">
        <f t="shared" si="6"/>
        <v>95475.043866865904</v>
      </c>
      <c r="I68" s="12">
        <f t="shared" si="4"/>
        <v>134.1442407388403</v>
      </c>
      <c r="J68" s="12">
        <f t="shared" si="1"/>
        <v>95376.555165315454</v>
      </c>
      <c r="K68" s="12">
        <f t="shared" si="2"/>
        <v>2841029.7139973519</v>
      </c>
      <c r="L68" s="15">
        <f t="shared" si="5"/>
        <v>29.756778304904408</v>
      </c>
    </row>
    <row r="69" spans="1:12" x14ac:dyDescent="0.25">
      <c r="A69" s="16">
        <v>60</v>
      </c>
      <c r="B69" s="22">
        <v>5</v>
      </c>
      <c r="C69" s="22">
        <v>706</v>
      </c>
      <c r="D69" s="22">
        <v>704</v>
      </c>
      <c r="E69" s="13">
        <v>0.8</v>
      </c>
      <c r="F69" s="14">
        <f t="shared" si="3"/>
        <v>7.0921985815602835E-3</v>
      </c>
      <c r="G69" s="14">
        <f t="shared" si="0"/>
        <v>7.0821529745042503E-3</v>
      </c>
      <c r="H69" s="12">
        <f t="shared" si="6"/>
        <v>95340.899626127066</v>
      </c>
      <c r="I69" s="12">
        <f t="shared" si="4"/>
        <v>675.21883587908701</v>
      </c>
      <c r="J69" s="12">
        <f t="shared" si="1"/>
        <v>95205.855858951254</v>
      </c>
      <c r="K69" s="12">
        <f t="shared" si="2"/>
        <v>2745653.1588320364</v>
      </c>
      <c r="L69" s="15">
        <f t="shared" si="5"/>
        <v>28.798271986093386</v>
      </c>
    </row>
    <row r="70" spans="1:12" x14ac:dyDescent="0.25">
      <c r="A70" s="16">
        <v>61</v>
      </c>
      <c r="B70" s="22">
        <v>5</v>
      </c>
      <c r="C70" s="22">
        <v>635</v>
      </c>
      <c r="D70" s="22">
        <v>699</v>
      </c>
      <c r="E70" s="13">
        <v>0.25590000000000002</v>
      </c>
      <c r="F70" s="14">
        <f t="shared" si="3"/>
        <v>7.4962518740629685E-3</v>
      </c>
      <c r="G70" s="14">
        <f t="shared" si="0"/>
        <v>7.4546700153044383E-3</v>
      </c>
      <c r="H70" s="12">
        <f t="shared" si="6"/>
        <v>94665.680790247978</v>
      </c>
      <c r="I70" s="12">
        <f t="shared" si="4"/>
        <v>705.70141206544292</v>
      </c>
      <c r="J70" s="12">
        <f t="shared" si="1"/>
        <v>94140.568369530069</v>
      </c>
      <c r="K70" s="12">
        <f t="shared" si="2"/>
        <v>2650447.3029730851</v>
      </c>
      <c r="L70" s="15">
        <f t="shared" si="5"/>
        <v>27.997974354039844</v>
      </c>
    </row>
    <row r="71" spans="1:12" x14ac:dyDescent="0.25">
      <c r="A71" s="16">
        <v>62</v>
      </c>
      <c r="B71" s="22">
        <v>1</v>
      </c>
      <c r="C71" s="22">
        <v>616</v>
      </c>
      <c r="D71" s="22">
        <v>637</v>
      </c>
      <c r="E71" s="13">
        <v>0.34789999999999999</v>
      </c>
      <c r="F71" s="14">
        <f t="shared" si="3"/>
        <v>1.5961691939345571E-3</v>
      </c>
      <c r="G71" s="14">
        <f t="shared" si="0"/>
        <v>1.5945095296659296E-3</v>
      </c>
      <c r="H71" s="12">
        <f t="shared" si="6"/>
        <v>93959.979378182528</v>
      </c>
      <c r="I71" s="12">
        <f t="shared" si="4"/>
        <v>149.82008252572626</v>
      </c>
      <c r="J71" s="12">
        <f t="shared" si="1"/>
        <v>93862.281702367502</v>
      </c>
      <c r="K71" s="12">
        <f t="shared" si="2"/>
        <v>2556306.7346035549</v>
      </c>
      <c r="L71" s="15">
        <f t="shared" si="5"/>
        <v>27.206335628433827</v>
      </c>
    </row>
    <row r="72" spans="1:12" x14ac:dyDescent="0.25">
      <c r="A72" s="16">
        <v>63</v>
      </c>
      <c r="B72" s="22">
        <v>3</v>
      </c>
      <c r="C72" s="22">
        <v>594</v>
      </c>
      <c r="D72" s="22">
        <v>612</v>
      </c>
      <c r="E72" s="13">
        <v>0.51419999999999999</v>
      </c>
      <c r="F72" s="14">
        <f t="shared" si="3"/>
        <v>4.9751243781094526E-3</v>
      </c>
      <c r="G72" s="14">
        <f t="shared" si="0"/>
        <v>4.9631289152883232E-3</v>
      </c>
      <c r="H72" s="12">
        <f t="shared" si="6"/>
        <v>93810.159295656806</v>
      </c>
      <c r="I72" s="12">
        <f t="shared" si="4"/>
        <v>465.59191414807799</v>
      </c>
      <c r="J72" s="12">
        <f t="shared" si="1"/>
        <v>93583.974743763669</v>
      </c>
      <c r="K72" s="12">
        <f t="shared" si="2"/>
        <v>2462444.4529011874</v>
      </c>
      <c r="L72" s="15">
        <f t="shared" si="5"/>
        <v>26.249230055568116</v>
      </c>
    </row>
    <row r="73" spans="1:12" x14ac:dyDescent="0.25">
      <c r="A73" s="16">
        <v>64</v>
      </c>
      <c r="B73" s="22">
        <v>3</v>
      </c>
      <c r="C73" s="22">
        <v>520</v>
      </c>
      <c r="D73" s="22">
        <v>591</v>
      </c>
      <c r="E73" s="13">
        <v>0.7379</v>
      </c>
      <c r="F73" s="14">
        <f t="shared" si="3"/>
        <v>5.4005400540054005E-3</v>
      </c>
      <c r="G73" s="14">
        <f t="shared" ref="G73:G103" si="7">F73/((1+(1-E73)*F73))</f>
        <v>5.3929064943716932E-3</v>
      </c>
      <c r="H73" s="12">
        <f t="shared" si="6"/>
        <v>93344.567381508721</v>
      </c>
      <c r="I73" s="12">
        <f t="shared" si="4"/>
        <v>503.39852364605451</v>
      </c>
      <c r="J73" s="12">
        <f t="shared" ref="J73:J103" si="8">H74+I73*E73</f>
        <v>93212.62662846109</v>
      </c>
      <c r="K73" s="12">
        <f t="shared" ref="K73:K97" si="9">K74+J73</f>
        <v>2368860.4781574239</v>
      </c>
      <c r="L73" s="15">
        <f t="shared" si="5"/>
        <v>25.377593411254999</v>
      </c>
    </row>
    <row r="74" spans="1:12" x14ac:dyDescent="0.25">
      <c r="A74" s="16">
        <v>65</v>
      </c>
      <c r="B74" s="22">
        <v>3</v>
      </c>
      <c r="C74" s="22">
        <v>596</v>
      </c>
      <c r="D74" s="22">
        <v>515</v>
      </c>
      <c r="E74" s="13">
        <v>0.38080000000000003</v>
      </c>
      <c r="F74" s="14">
        <f t="shared" ref="F74:F103" si="10">B74/((C74+D74)/2)</f>
        <v>5.4005400540054005E-3</v>
      </c>
      <c r="G74" s="14">
        <f t="shared" si="7"/>
        <v>5.3825407601869974E-3</v>
      </c>
      <c r="H74" s="12">
        <f t="shared" si="6"/>
        <v>92841.168857862664</v>
      </c>
      <c r="I74" s="12">
        <f t="shared" ref="I74:I103" si="11">H74*G74</f>
        <v>499.72137560084951</v>
      </c>
      <c r="J74" s="12">
        <f t="shared" si="8"/>
        <v>92531.741382090622</v>
      </c>
      <c r="K74" s="12">
        <f t="shared" si="9"/>
        <v>2275647.8515289626</v>
      </c>
      <c r="L74" s="15">
        <f t="shared" ref="L74:L103" si="12">K74/H74</f>
        <v>24.511193466477337</v>
      </c>
    </row>
    <row r="75" spans="1:12" x14ac:dyDescent="0.25">
      <c r="A75" s="16">
        <v>66</v>
      </c>
      <c r="B75" s="22">
        <v>1</v>
      </c>
      <c r="C75" s="22">
        <v>462</v>
      </c>
      <c r="D75" s="22">
        <v>599</v>
      </c>
      <c r="E75" s="13">
        <v>0.15340000000000001</v>
      </c>
      <c r="F75" s="14">
        <f t="shared" si="10"/>
        <v>1.885014137606032E-3</v>
      </c>
      <c r="G75" s="14">
        <f t="shared" si="7"/>
        <v>1.8820107252027207E-3</v>
      </c>
      <c r="H75" s="12">
        <f t="shared" ref="H75:H104" si="13">H74-I74</f>
        <v>92341.447482261821</v>
      </c>
      <c r="I75" s="12">
        <f t="shared" si="11"/>
        <v>173.78759454236052</v>
      </c>
      <c r="J75" s="12">
        <f t="shared" si="8"/>
        <v>92194.318904722255</v>
      </c>
      <c r="K75" s="12">
        <f t="shared" si="9"/>
        <v>2183116.1101468718</v>
      </c>
      <c r="L75" s="15">
        <f t="shared" si="12"/>
        <v>23.641779175772978</v>
      </c>
    </row>
    <row r="76" spans="1:12" x14ac:dyDescent="0.25">
      <c r="A76" s="16">
        <v>67</v>
      </c>
      <c r="B76" s="22">
        <v>5</v>
      </c>
      <c r="C76" s="22">
        <v>399</v>
      </c>
      <c r="D76" s="22">
        <v>459</v>
      </c>
      <c r="E76" s="13">
        <v>0.66739999999999999</v>
      </c>
      <c r="F76" s="14">
        <f t="shared" si="10"/>
        <v>1.1655011655011656E-2</v>
      </c>
      <c r="G76" s="14">
        <f t="shared" si="7"/>
        <v>1.1610005967543068E-2</v>
      </c>
      <c r="H76" s="12">
        <f t="shared" si="13"/>
        <v>92167.659887719463</v>
      </c>
      <c r="I76" s="12">
        <f t="shared" si="11"/>
        <v>1070.0670813109027</v>
      </c>
      <c r="J76" s="12">
        <f t="shared" si="8"/>
        <v>91811.755576475451</v>
      </c>
      <c r="K76" s="12">
        <f t="shared" si="9"/>
        <v>2090921.7912421497</v>
      </c>
      <c r="L76" s="15">
        <f t="shared" si="12"/>
        <v>22.686067909170674</v>
      </c>
    </row>
    <row r="77" spans="1:12" x14ac:dyDescent="0.25">
      <c r="A77" s="16">
        <v>68</v>
      </c>
      <c r="B77" s="22">
        <v>4</v>
      </c>
      <c r="C77" s="22">
        <v>443</v>
      </c>
      <c r="D77" s="22">
        <v>398</v>
      </c>
      <c r="E77" s="13">
        <v>0.76439999999999997</v>
      </c>
      <c r="F77" s="14">
        <f t="shared" si="10"/>
        <v>9.512485136741973E-3</v>
      </c>
      <c r="G77" s="14">
        <f t="shared" si="7"/>
        <v>9.4912139832157363E-3</v>
      </c>
      <c r="H77" s="12">
        <f t="shared" si="13"/>
        <v>91097.59280640856</v>
      </c>
      <c r="I77" s="12">
        <f t="shared" si="11"/>
        <v>864.62674668147815</v>
      </c>
      <c r="J77" s="12">
        <f t="shared" si="8"/>
        <v>90893.886744890406</v>
      </c>
      <c r="K77" s="12">
        <f t="shared" si="9"/>
        <v>1999110.0356656741</v>
      </c>
      <c r="L77" s="15">
        <f t="shared" si="12"/>
        <v>21.94470758315186</v>
      </c>
    </row>
    <row r="78" spans="1:12" ht="14.5" x14ac:dyDescent="0.35">
      <c r="A78" s="16">
        <v>69</v>
      </c>
      <c r="B78">
        <v>0</v>
      </c>
      <c r="C78" s="22">
        <v>349</v>
      </c>
      <c r="D78" s="22">
        <v>443</v>
      </c>
      <c r="E78" s="13">
        <v>0</v>
      </c>
      <c r="F78" s="14">
        <f t="shared" si="10"/>
        <v>0</v>
      </c>
      <c r="G78" s="14">
        <f t="shared" si="7"/>
        <v>0</v>
      </c>
      <c r="H78" s="12">
        <f t="shared" si="13"/>
        <v>90232.966059727085</v>
      </c>
      <c r="I78" s="12">
        <f t="shared" si="11"/>
        <v>0</v>
      </c>
      <c r="J78" s="12">
        <f t="shared" si="8"/>
        <v>90232.966059727085</v>
      </c>
      <c r="K78" s="12">
        <f t="shared" si="9"/>
        <v>1908216.1489207838</v>
      </c>
      <c r="L78" s="15">
        <f t="shared" si="12"/>
        <v>21.147660685981393</v>
      </c>
    </row>
    <row r="79" spans="1:12" x14ac:dyDescent="0.25">
      <c r="A79" s="16">
        <v>70</v>
      </c>
      <c r="B79" s="22">
        <v>3</v>
      </c>
      <c r="C79" s="22">
        <v>344</v>
      </c>
      <c r="D79" s="22">
        <v>348</v>
      </c>
      <c r="E79" s="13">
        <v>0.61099999999999999</v>
      </c>
      <c r="F79" s="14">
        <f t="shared" si="10"/>
        <v>8.670520231213872E-3</v>
      </c>
      <c r="G79" s="14">
        <f t="shared" si="7"/>
        <v>8.6413743241725155E-3</v>
      </c>
      <c r="H79" s="12">
        <f t="shared" si="13"/>
        <v>90232.966059727085</v>
      </c>
      <c r="I79" s="12">
        <f t="shared" si="11"/>
        <v>779.73683610245564</v>
      </c>
      <c r="J79" s="12">
        <f t="shared" si="8"/>
        <v>89929.648430483227</v>
      </c>
      <c r="K79" s="12">
        <f t="shared" si="9"/>
        <v>1817983.1828610566</v>
      </c>
      <c r="L79" s="15">
        <f t="shared" si="12"/>
        <v>20.147660685981393</v>
      </c>
    </row>
    <row r="80" spans="1:12" x14ac:dyDescent="0.25">
      <c r="A80" s="16">
        <v>71</v>
      </c>
      <c r="B80" s="22">
        <v>2</v>
      </c>
      <c r="C80" s="22">
        <v>255</v>
      </c>
      <c r="D80" s="22">
        <v>347</v>
      </c>
      <c r="E80" s="13">
        <v>0.2671</v>
      </c>
      <c r="F80" s="14">
        <f t="shared" si="10"/>
        <v>6.6445182724252493E-3</v>
      </c>
      <c r="G80" s="14">
        <f t="shared" si="7"/>
        <v>6.6123178223785961E-3</v>
      </c>
      <c r="H80" s="12">
        <f t="shared" si="13"/>
        <v>89453.229223624629</v>
      </c>
      <c r="I80" s="12">
        <f t="shared" si="11"/>
        <v>591.493181864691</v>
      </c>
      <c r="J80" s="12">
        <f t="shared" si="8"/>
        <v>89019.723870635993</v>
      </c>
      <c r="K80" s="12">
        <f t="shared" si="9"/>
        <v>1728053.5344305735</v>
      </c>
      <c r="L80" s="15">
        <f t="shared" si="12"/>
        <v>19.317955868430449</v>
      </c>
    </row>
    <row r="81" spans="1:12" x14ac:dyDescent="0.25">
      <c r="A81" s="16">
        <v>72</v>
      </c>
      <c r="B81" s="22">
        <v>2</v>
      </c>
      <c r="C81" s="22">
        <v>233</v>
      </c>
      <c r="D81" s="22">
        <v>260</v>
      </c>
      <c r="E81" s="13">
        <v>0.45069999999999999</v>
      </c>
      <c r="F81" s="14">
        <f t="shared" si="10"/>
        <v>8.1135902636916835E-3</v>
      </c>
      <c r="G81" s="14">
        <f t="shared" si="7"/>
        <v>8.0775900994593652E-3</v>
      </c>
      <c r="H81" s="12">
        <f t="shared" si="13"/>
        <v>88861.736041759941</v>
      </c>
      <c r="I81" s="12">
        <f t="shared" si="11"/>
        <v>717.78867927169154</v>
      </c>
      <c r="J81" s="12">
        <f t="shared" si="8"/>
        <v>88467.454720235997</v>
      </c>
      <c r="K81" s="12">
        <f t="shared" si="9"/>
        <v>1639033.8105599375</v>
      </c>
      <c r="L81" s="15">
        <f t="shared" si="12"/>
        <v>18.444764682401491</v>
      </c>
    </row>
    <row r="82" spans="1:12" x14ac:dyDescent="0.25">
      <c r="A82" s="16">
        <v>73</v>
      </c>
      <c r="B82" s="22">
        <v>2</v>
      </c>
      <c r="C82" s="22">
        <v>263</v>
      </c>
      <c r="D82" s="22">
        <v>233</v>
      </c>
      <c r="E82" s="13">
        <v>0.77529999999999999</v>
      </c>
      <c r="F82" s="14">
        <f t="shared" si="10"/>
        <v>8.0645161290322578E-3</v>
      </c>
      <c r="G82" s="14">
        <f t="shared" si="7"/>
        <v>8.0499288788783551E-3</v>
      </c>
      <c r="H82" s="12">
        <f t="shared" si="13"/>
        <v>88143.947362488252</v>
      </c>
      <c r="I82" s="12">
        <f t="shared" si="11"/>
        <v>709.55250737162783</v>
      </c>
      <c r="J82" s="12">
        <f t="shared" si="8"/>
        <v>87984.510914081853</v>
      </c>
      <c r="K82" s="12">
        <f t="shared" si="9"/>
        <v>1550566.3558397016</v>
      </c>
      <c r="L82" s="15">
        <f t="shared" si="12"/>
        <v>17.591296989038433</v>
      </c>
    </row>
    <row r="83" spans="1:12" x14ac:dyDescent="0.25">
      <c r="A83" s="16">
        <v>74</v>
      </c>
      <c r="B83" s="22">
        <v>3</v>
      </c>
      <c r="C83" s="22">
        <v>161</v>
      </c>
      <c r="D83" s="22">
        <v>265</v>
      </c>
      <c r="E83" s="13">
        <v>0.34429999999999999</v>
      </c>
      <c r="F83" s="14">
        <f t="shared" si="10"/>
        <v>1.4084507042253521E-2</v>
      </c>
      <c r="G83" s="14">
        <f t="shared" si="7"/>
        <v>1.3955623907100201E-2</v>
      </c>
      <c r="H83" s="12">
        <f t="shared" si="13"/>
        <v>87434.394855116625</v>
      </c>
      <c r="I83" s="12">
        <f t="shared" si="11"/>
        <v>1220.2015311429043</v>
      </c>
      <c r="J83" s="12">
        <f t="shared" si="8"/>
        <v>86634.308711146223</v>
      </c>
      <c r="K83" s="12">
        <f t="shared" si="9"/>
        <v>1462581.8449256197</v>
      </c>
      <c r="L83" s="15">
        <f t="shared" si="12"/>
        <v>16.727763111407068</v>
      </c>
    </row>
    <row r="84" spans="1:12" x14ac:dyDescent="0.25">
      <c r="A84" s="16">
        <v>75</v>
      </c>
      <c r="B84" s="22">
        <v>3</v>
      </c>
      <c r="C84" s="22">
        <v>197</v>
      </c>
      <c r="D84" s="22">
        <v>153</v>
      </c>
      <c r="E84" s="13">
        <v>0.3251</v>
      </c>
      <c r="F84" s="14">
        <f t="shared" si="10"/>
        <v>1.7142857142857144E-2</v>
      </c>
      <c r="G84" s="14">
        <f t="shared" si="7"/>
        <v>1.6946787651666691E-2</v>
      </c>
      <c r="H84" s="12">
        <f t="shared" si="13"/>
        <v>86214.193323973726</v>
      </c>
      <c r="I84" s="12">
        <f t="shared" si="11"/>
        <v>1461.0536268211229</v>
      </c>
      <c r="J84" s="12">
        <f t="shared" si="8"/>
        <v>85228.128231232142</v>
      </c>
      <c r="K84" s="12">
        <f t="shared" si="9"/>
        <v>1375947.5362144734</v>
      </c>
      <c r="L84" s="15">
        <f t="shared" si="12"/>
        <v>15.959640555285013</v>
      </c>
    </row>
    <row r="85" spans="1:12" x14ac:dyDescent="0.25">
      <c r="A85" s="16">
        <v>76</v>
      </c>
      <c r="B85" s="22">
        <v>4</v>
      </c>
      <c r="C85" s="22">
        <v>200</v>
      </c>
      <c r="D85" s="22">
        <v>186</v>
      </c>
      <c r="E85" s="13">
        <v>0.30549999999999999</v>
      </c>
      <c r="F85" s="14">
        <f t="shared" si="10"/>
        <v>2.072538860103627E-2</v>
      </c>
      <c r="G85" s="14">
        <f t="shared" si="7"/>
        <v>2.0431304845283944E-2</v>
      </c>
      <c r="H85" s="12">
        <f t="shared" si="13"/>
        <v>84753.139697152597</v>
      </c>
      <c r="I85" s="12">
        <f t="shared" si="11"/>
        <v>1731.6172337474609</v>
      </c>
      <c r="J85" s="12">
        <f t="shared" si="8"/>
        <v>83550.531528314983</v>
      </c>
      <c r="K85" s="12">
        <f t="shared" si="9"/>
        <v>1290719.4079832414</v>
      </c>
      <c r="L85" s="15">
        <f t="shared" si="12"/>
        <v>15.229163339498147</v>
      </c>
    </row>
    <row r="86" spans="1:12" x14ac:dyDescent="0.25">
      <c r="A86" s="16">
        <v>77</v>
      </c>
      <c r="B86" s="22">
        <v>4</v>
      </c>
      <c r="C86" s="22">
        <v>206</v>
      </c>
      <c r="D86" s="22">
        <v>203</v>
      </c>
      <c r="E86" s="13">
        <v>0.56299999999999994</v>
      </c>
      <c r="F86" s="14">
        <f t="shared" si="10"/>
        <v>1.9559902200488997E-2</v>
      </c>
      <c r="G86" s="14">
        <f t="shared" si="7"/>
        <v>1.9394127458205655E-2</v>
      </c>
      <c r="H86" s="12">
        <f t="shared" si="13"/>
        <v>83021.522463405141</v>
      </c>
      <c r="I86" s="12">
        <f t="shared" si="11"/>
        <v>1610.1299884295631</v>
      </c>
      <c r="J86" s="12">
        <f t="shared" si="8"/>
        <v>82317.895658461421</v>
      </c>
      <c r="K86" s="12">
        <f t="shared" si="9"/>
        <v>1207168.8764549263</v>
      </c>
      <c r="L86" s="15">
        <f t="shared" si="12"/>
        <v>14.540432897831179</v>
      </c>
    </row>
    <row r="87" spans="1:12" x14ac:dyDescent="0.25">
      <c r="A87" s="16">
        <v>78</v>
      </c>
      <c r="B87" s="22">
        <v>7</v>
      </c>
      <c r="C87" s="22">
        <v>170</v>
      </c>
      <c r="D87" s="22">
        <v>198</v>
      </c>
      <c r="E87" s="13">
        <v>0.44929999999999998</v>
      </c>
      <c r="F87" s="14">
        <f t="shared" si="10"/>
        <v>3.8043478260869568E-2</v>
      </c>
      <c r="G87" s="14">
        <f t="shared" si="7"/>
        <v>3.7262802301137744E-2</v>
      </c>
      <c r="H87" s="12">
        <f t="shared" si="13"/>
        <v>81411.392474975582</v>
      </c>
      <c r="I87" s="12">
        <f t="shared" si="11"/>
        <v>3033.6166228553484</v>
      </c>
      <c r="J87" s="12">
        <f t="shared" si="8"/>
        <v>79740.779800769145</v>
      </c>
      <c r="K87" s="12">
        <f t="shared" si="9"/>
        <v>1124850.980796465</v>
      </c>
      <c r="L87" s="15">
        <f t="shared" si="12"/>
        <v>13.81687435382246</v>
      </c>
    </row>
    <row r="88" spans="1:12" x14ac:dyDescent="0.25">
      <c r="A88" s="16">
        <v>79</v>
      </c>
      <c r="B88" s="22">
        <v>5</v>
      </c>
      <c r="C88" s="22">
        <v>176</v>
      </c>
      <c r="D88" s="22">
        <v>173</v>
      </c>
      <c r="E88" s="13">
        <v>0.52329999999999999</v>
      </c>
      <c r="F88" s="14">
        <f t="shared" si="10"/>
        <v>2.865329512893983E-2</v>
      </c>
      <c r="G88" s="14">
        <f t="shared" si="7"/>
        <v>2.8267192813348902E-2</v>
      </c>
      <c r="H88" s="12">
        <f t="shared" si="13"/>
        <v>78377.775852120234</v>
      </c>
      <c r="I88" s="12">
        <f t="shared" si="11"/>
        <v>2215.5197022933244</v>
      </c>
      <c r="J88" s="12">
        <f t="shared" si="8"/>
        <v>77321.637610036996</v>
      </c>
      <c r="K88" s="12">
        <f t="shared" si="9"/>
        <v>1045110.2009956958</v>
      </c>
      <c r="L88" s="15">
        <f t="shared" si="12"/>
        <v>13.334267139291679</v>
      </c>
    </row>
    <row r="89" spans="1:12" x14ac:dyDescent="0.25">
      <c r="A89" s="16">
        <v>80</v>
      </c>
      <c r="B89" s="22">
        <v>5</v>
      </c>
      <c r="C89" s="22">
        <v>163</v>
      </c>
      <c r="D89" s="22">
        <v>170</v>
      </c>
      <c r="E89" s="13">
        <v>0.49370000000000003</v>
      </c>
      <c r="F89" s="14">
        <f t="shared" si="10"/>
        <v>3.003003003003003E-2</v>
      </c>
      <c r="G89" s="14">
        <f t="shared" si="7"/>
        <v>2.9580285331432307E-2</v>
      </c>
      <c r="H89" s="12">
        <f t="shared" si="13"/>
        <v>76162.256149826906</v>
      </c>
      <c r="I89" s="12">
        <f t="shared" si="11"/>
        <v>2252.9012683975147</v>
      </c>
      <c r="J89" s="12">
        <f t="shared" si="8"/>
        <v>75021.612237637237</v>
      </c>
      <c r="K89" s="12">
        <f t="shared" si="9"/>
        <v>967788.56338565878</v>
      </c>
      <c r="L89" s="15">
        <f t="shared" si="12"/>
        <v>12.706931389766325</v>
      </c>
    </row>
    <row r="90" spans="1:12" x14ac:dyDescent="0.25">
      <c r="A90" s="16">
        <v>81</v>
      </c>
      <c r="B90" s="22">
        <v>7</v>
      </c>
      <c r="C90" s="22">
        <v>159</v>
      </c>
      <c r="D90" s="22">
        <v>161</v>
      </c>
      <c r="E90" s="13">
        <v>0.37609999999999999</v>
      </c>
      <c r="F90" s="14">
        <f t="shared" si="10"/>
        <v>4.3749999999999997E-2</v>
      </c>
      <c r="G90" s="14">
        <f t="shared" si="7"/>
        <v>4.2587546306351684E-2</v>
      </c>
      <c r="H90" s="12">
        <f t="shared" si="13"/>
        <v>73909.35488142939</v>
      </c>
      <c r="I90" s="12">
        <f t="shared" si="11"/>
        <v>3147.6180734854538</v>
      </c>
      <c r="J90" s="12">
        <f t="shared" si="8"/>
        <v>71945.555965381805</v>
      </c>
      <c r="K90" s="12">
        <f t="shared" si="9"/>
        <v>892766.9511480215</v>
      </c>
      <c r="L90" s="15">
        <f t="shared" si="12"/>
        <v>12.079214499710643</v>
      </c>
    </row>
    <row r="91" spans="1:12" x14ac:dyDescent="0.25">
      <c r="A91" s="16">
        <v>82</v>
      </c>
      <c r="B91" s="22">
        <v>3</v>
      </c>
      <c r="C91" s="22">
        <v>137</v>
      </c>
      <c r="D91" s="22">
        <v>158</v>
      </c>
      <c r="E91" s="13">
        <v>0.35709999999999997</v>
      </c>
      <c r="F91" s="14">
        <f t="shared" si="10"/>
        <v>2.0338983050847456E-2</v>
      </c>
      <c r="G91" s="14">
        <f t="shared" si="7"/>
        <v>2.0076464561359364E-2</v>
      </c>
      <c r="H91" s="12">
        <f t="shared" si="13"/>
        <v>70761.736807943933</v>
      </c>
      <c r="I91" s="12">
        <f t="shared" si="11"/>
        <v>1420.6455013249249</v>
      </c>
      <c r="J91" s="12">
        <f t="shared" si="8"/>
        <v>69848.403815142141</v>
      </c>
      <c r="K91" s="12">
        <f t="shared" si="9"/>
        <v>820821.39518263971</v>
      </c>
      <c r="L91" s="15">
        <f t="shared" si="12"/>
        <v>11.599791528724769</v>
      </c>
    </row>
    <row r="92" spans="1:12" x14ac:dyDescent="0.25">
      <c r="A92" s="16">
        <v>83</v>
      </c>
      <c r="B92" s="22">
        <v>6</v>
      </c>
      <c r="C92" s="22">
        <v>133</v>
      </c>
      <c r="D92" s="22">
        <v>131</v>
      </c>
      <c r="E92" s="13">
        <v>0.49680000000000002</v>
      </c>
      <c r="F92" s="14">
        <f t="shared" si="10"/>
        <v>4.5454545454545456E-2</v>
      </c>
      <c r="G92" s="14">
        <f t="shared" si="7"/>
        <v>4.4438124355647195E-2</v>
      </c>
      <c r="H92" s="12">
        <f t="shared" si="13"/>
        <v>69341.091306619011</v>
      </c>
      <c r="I92" s="12">
        <f t="shared" si="11"/>
        <v>3081.3880384398221</v>
      </c>
      <c r="J92" s="12">
        <f t="shared" si="8"/>
        <v>67790.536845676092</v>
      </c>
      <c r="K92" s="12">
        <f t="shared" si="9"/>
        <v>750972.9913674976</v>
      </c>
      <c r="L92" s="15">
        <f t="shared" si="12"/>
        <v>10.830129396821489</v>
      </c>
    </row>
    <row r="93" spans="1:12" x14ac:dyDescent="0.25">
      <c r="A93" s="16">
        <v>84</v>
      </c>
      <c r="B93" s="22">
        <v>9</v>
      </c>
      <c r="C93" s="22">
        <v>142</v>
      </c>
      <c r="D93" s="22">
        <v>128</v>
      </c>
      <c r="E93" s="13">
        <v>0.51959999999999995</v>
      </c>
      <c r="F93" s="14">
        <f t="shared" si="10"/>
        <v>6.6666666666666666E-2</v>
      </c>
      <c r="G93" s="14">
        <f t="shared" si="7"/>
        <v>6.45978140099739E-2</v>
      </c>
      <c r="H93" s="12">
        <f t="shared" si="13"/>
        <v>66259.70326817919</v>
      </c>
      <c r="I93" s="12">
        <f t="shared" si="11"/>
        <v>4280.2319880738987</v>
      </c>
      <c r="J93" s="12">
        <f t="shared" si="8"/>
        <v>64203.479821108485</v>
      </c>
      <c r="K93" s="12">
        <f t="shared" si="9"/>
        <v>683182.45452182146</v>
      </c>
      <c r="L93" s="15">
        <f t="shared" si="12"/>
        <v>10.310677845276672</v>
      </c>
    </row>
    <row r="94" spans="1:12" x14ac:dyDescent="0.25">
      <c r="A94" s="16">
        <v>85</v>
      </c>
      <c r="B94" s="22">
        <v>6</v>
      </c>
      <c r="C94" s="22">
        <v>113</v>
      </c>
      <c r="D94" s="22">
        <v>135</v>
      </c>
      <c r="E94" s="13">
        <v>0.3342</v>
      </c>
      <c r="F94" s="14">
        <f t="shared" si="10"/>
        <v>4.8387096774193547E-2</v>
      </c>
      <c r="G94" s="14">
        <f t="shared" si="7"/>
        <v>4.6876904374240205E-2</v>
      </c>
      <c r="H94" s="12">
        <f t="shared" si="13"/>
        <v>61979.471280105288</v>
      </c>
      <c r="I94" s="12">
        <f t="shared" si="11"/>
        <v>2905.4057483634629</v>
      </c>
      <c r="J94" s="12">
        <f t="shared" si="8"/>
        <v>60045.052132844896</v>
      </c>
      <c r="K94" s="12">
        <f t="shared" si="9"/>
        <v>618978.97470071295</v>
      </c>
      <c r="L94" s="15">
        <f t="shared" si="12"/>
        <v>9.9868385760076368</v>
      </c>
    </row>
    <row r="95" spans="1:12" x14ac:dyDescent="0.25">
      <c r="A95" s="16">
        <v>86</v>
      </c>
      <c r="B95" s="22">
        <v>8</v>
      </c>
      <c r="C95" s="22">
        <v>100</v>
      </c>
      <c r="D95" s="22">
        <v>110</v>
      </c>
      <c r="E95" s="13">
        <v>0.41610000000000003</v>
      </c>
      <c r="F95" s="14">
        <f t="shared" si="10"/>
        <v>7.6190476190476197E-2</v>
      </c>
      <c r="G95" s="14">
        <f t="shared" si="7"/>
        <v>7.2945312898919687E-2</v>
      </c>
      <c r="H95" s="12">
        <f t="shared" si="13"/>
        <v>59074.065531741828</v>
      </c>
      <c r="I95" s="12">
        <f t="shared" si="11"/>
        <v>4309.1761944241944</v>
      </c>
      <c r="J95" s="12">
        <f t="shared" si="8"/>
        <v>56557.937551817537</v>
      </c>
      <c r="K95" s="12">
        <f t="shared" si="9"/>
        <v>558933.92256786802</v>
      </c>
      <c r="L95" s="15">
        <f t="shared" si="12"/>
        <v>9.4615787408019205</v>
      </c>
    </row>
    <row r="96" spans="1:12" x14ac:dyDescent="0.25">
      <c r="A96" s="16">
        <v>87</v>
      </c>
      <c r="B96" s="22">
        <v>12</v>
      </c>
      <c r="C96" s="22">
        <v>93</v>
      </c>
      <c r="D96" s="22">
        <v>100</v>
      </c>
      <c r="E96" s="13">
        <v>0.42970000000000003</v>
      </c>
      <c r="F96" s="14">
        <f t="shared" si="10"/>
        <v>0.12435233160621761</v>
      </c>
      <c r="G96" s="14">
        <f t="shared" si="7"/>
        <v>0.1161174954230354</v>
      </c>
      <c r="H96" s="12">
        <f t="shared" si="13"/>
        <v>54764.889337317632</v>
      </c>
      <c r="I96" s="12">
        <f t="shared" si="11"/>
        <v>6359.1617869690199</v>
      </c>
      <c r="J96" s="12">
        <f t="shared" si="8"/>
        <v>51138.259370209205</v>
      </c>
      <c r="K96" s="12">
        <f t="shared" si="9"/>
        <v>502375.98501605052</v>
      </c>
      <c r="L96" s="15">
        <f t="shared" si="12"/>
        <v>9.1733223803617516</v>
      </c>
    </row>
    <row r="97" spans="1:12" x14ac:dyDescent="0.25">
      <c r="A97" s="16">
        <v>88</v>
      </c>
      <c r="B97" s="22">
        <v>10</v>
      </c>
      <c r="C97" s="22">
        <v>85</v>
      </c>
      <c r="D97" s="22">
        <v>80</v>
      </c>
      <c r="E97" s="13">
        <v>0.44550000000000001</v>
      </c>
      <c r="F97" s="14">
        <f t="shared" si="10"/>
        <v>0.12121212121212122</v>
      </c>
      <c r="G97" s="14">
        <f t="shared" si="7"/>
        <v>0.1135782838321313</v>
      </c>
      <c r="H97" s="12">
        <f t="shared" si="13"/>
        <v>48405.727550348616</v>
      </c>
      <c r="I97" s="12">
        <f t="shared" si="11"/>
        <v>5497.8394628143124</v>
      </c>
      <c r="J97" s="12">
        <f t="shared" si="8"/>
        <v>45357.175568218081</v>
      </c>
      <c r="K97" s="12">
        <f t="shared" si="9"/>
        <v>451237.72564584133</v>
      </c>
      <c r="L97" s="15">
        <f t="shared" si="12"/>
        <v>9.3219903610888206</v>
      </c>
    </row>
    <row r="98" spans="1:12" x14ac:dyDescent="0.25">
      <c r="A98" s="16">
        <v>89</v>
      </c>
      <c r="B98" s="22">
        <v>8</v>
      </c>
      <c r="C98" s="22">
        <v>68</v>
      </c>
      <c r="D98" s="22">
        <v>78</v>
      </c>
      <c r="E98" s="13">
        <v>0.61919999999999997</v>
      </c>
      <c r="F98" s="14">
        <f t="shared" si="10"/>
        <v>0.1095890410958904</v>
      </c>
      <c r="G98" s="14">
        <f t="shared" si="7"/>
        <v>0.10519893117885921</v>
      </c>
      <c r="H98" s="12">
        <f t="shared" si="13"/>
        <v>42907.888087534302</v>
      </c>
      <c r="I98" s="12">
        <f t="shared" si="11"/>
        <v>4513.8639659507144</v>
      </c>
      <c r="J98" s="12">
        <f t="shared" si="8"/>
        <v>41189.008689300266</v>
      </c>
      <c r="K98" s="12">
        <f>K99+J98</f>
        <v>405880.55007762328</v>
      </c>
      <c r="L98" s="15">
        <f t="shared" si="12"/>
        <v>9.4593457792563935</v>
      </c>
    </row>
    <row r="99" spans="1:12" x14ac:dyDescent="0.25">
      <c r="A99" s="16">
        <v>90</v>
      </c>
      <c r="B99" s="22">
        <v>7</v>
      </c>
      <c r="C99" s="22">
        <v>59</v>
      </c>
      <c r="D99" s="22">
        <v>59</v>
      </c>
      <c r="E99" s="25">
        <v>0.24660000000000001</v>
      </c>
      <c r="F99" s="26">
        <f t="shared" si="10"/>
        <v>0.11864406779661017</v>
      </c>
      <c r="G99" s="26">
        <f t="shared" si="7"/>
        <v>0.10890907337048689</v>
      </c>
      <c r="H99" s="27">
        <f t="shared" si="13"/>
        <v>38394.024121583585</v>
      </c>
      <c r="I99" s="27">
        <f t="shared" si="11"/>
        <v>4181.4575900457903</v>
      </c>
      <c r="J99" s="27">
        <f t="shared" si="8"/>
        <v>35243.713973243081</v>
      </c>
      <c r="K99" s="27">
        <f t="shared" ref="K99:K102" si="14">K100+J99</f>
        <v>364691.54138832301</v>
      </c>
      <c r="L99" s="18">
        <f t="shared" si="12"/>
        <v>9.4986537549031755</v>
      </c>
    </row>
    <row r="100" spans="1:12" x14ac:dyDescent="0.25">
      <c r="A100" s="16">
        <v>91</v>
      </c>
      <c r="B100" s="22">
        <v>5</v>
      </c>
      <c r="C100" s="22">
        <v>49</v>
      </c>
      <c r="D100" s="22">
        <v>59</v>
      </c>
      <c r="E100" s="25">
        <v>0.50680000000000003</v>
      </c>
      <c r="F100" s="26">
        <f t="shared" si="10"/>
        <v>9.2592592592592587E-2</v>
      </c>
      <c r="G100" s="26">
        <f t="shared" si="7"/>
        <v>8.8548861261644157E-2</v>
      </c>
      <c r="H100" s="27">
        <f t="shared" si="13"/>
        <v>34212.566531537792</v>
      </c>
      <c r="I100" s="27">
        <f t="shared" si="11"/>
        <v>3029.4838072059101</v>
      </c>
      <c r="J100" s="27">
        <f t="shared" si="8"/>
        <v>32718.425117823837</v>
      </c>
      <c r="K100" s="27">
        <f t="shared" si="14"/>
        <v>329447.82741507993</v>
      </c>
      <c r="L100" s="18">
        <f t="shared" si="12"/>
        <v>9.6294391451570487</v>
      </c>
    </row>
    <row r="101" spans="1:12" x14ac:dyDescent="0.25">
      <c r="A101" s="16">
        <v>92</v>
      </c>
      <c r="B101" s="22">
        <v>3</v>
      </c>
      <c r="C101" s="22">
        <v>50</v>
      </c>
      <c r="D101" s="22">
        <v>42</v>
      </c>
      <c r="E101" s="25">
        <v>0.25109999999999999</v>
      </c>
      <c r="F101" s="26">
        <f t="shared" si="10"/>
        <v>6.5217391304347824E-2</v>
      </c>
      <c r="G101" s="26">
        <f t="shared" si="7"/>
        <v>6.2180418557124105E-2</v>
      </c>
      <c r="H101" s="27">
        <f t="shared" si="13"/>
        <v>31183.082724331882</v>
      </c>
      <c r="I101" s="27">
        <f t="shared" si="11"/>
        <v>1938.9771357003822</v>
      </c>
      <c r="J101" s="27">
        <f t="shared" si="8"/>
        <v>29730.982747405866</v>
      </c>
      <c r="K101" s="27">
        <f t="shared" si="14"/>
        <v>296729.40229725611</v>
      </c>
      <c r="L101" s="18">
        <f t="shared" si="12"/>
        <v>9.5157173817751115</v>
      </c>
    </row>
    <row r="102" spans="1:12" x14ac:dyDescent="0.25">
      <c r="A102" s="16">
        <v>93</v>
      </c>
      <c r="B102" s="22">
        <v>4</v>
      </c>
      <c r="C102" s="22">
        <v>35</v>
      </c>
      <c r="D102" s="22">
        <v>42</v>
      </c>
      <c r="E102" s="25">
        <v>0.47739999999999999</v>
      </c>
      <c r="F102" s="26">
        <f t="shared" si="10"/>
        <v>0.1038961038961039</v>
      </c>
      <c r="G102" s="26">
        <f t="shared" si="7"/>
        <v>9.8545468879340944E-2</v>
      </c>
      <c r="H102" s="27">
        <f t="shared" si="13"/>
        <v>29244.105588631501</v>
      </c>
      <c r="I102" s="27">
        <f t="shared" si="11"/>
        <v>2881.8740971886459</v>
      </c>
      <c r="J102" s="27">
        <f t="shared" si="8"/>
        <v>27738.038185440713</v>
      </c>
      <c r="K102" s="27">
        <f t="shared" si="14"/>
        <v>266998.41954985022</v>
      </c>
      <c r="L102" s="18">
        <f t="shared" si="12"/>
        <v>9.1299909563192294</v>
      </c>
    </row>
    <row r="103" spans="1:12" x14ac:dyDescent="0.25">
      <c r="A103" s="16">
        <v>94</v>
      </c>
      <c r="B103" s="22">
        <v>1</v>
      </c>
      <c r="C103" s="22">
        <v>26</v>
      </c>
      <c r="D103" s="22">
        <v>32</v>
      </c>
      <c r="E103" s="25">
        <v>0.5726</v>
      </c>
      <c r="F103" s="26">
        <f t="shared" si="10"/>
        <v>3.4482758620689655E-2</v>
      </c>
      <c r="G103" s="26">
        <f t="shared" si="7"/>
        <v>3.3981935203245953E-2</v>
      </c>
      <c r="H103" s="27">
        <f t="shared" si="13"/>
        <v>26362.231491442853</v>
      </c>
      <c r="I103" s="27">
        <f t="shared" si="11"/>
        <v>895.8396423551809</v>
      </c>
      <c r="J103" s="27">
        <f t="shared" si="8"/>
        <v>25979.34962830025</v>
      </c>
      <c r="K103" s="27">
        <f>K104+J103</f>
        <v>239260.38136440952</v>
      </c>
      <c r="L103" s="18">
        <f t="shared" si="12"/>
        <v>9.075877413566948</v>
      </c>
    </row>
    <row r="104" spans="1:12" x14ac:dyDescent="0.25">
      <c r="A104" s="16" t="s">
        <v>27</v>
      </c>
      <c r="B104" s="22">
        <v>8</v>
      </c>
      <c r="C104" s="22">
        <v>63</v>
      </c>
      <c r="D104" s="22">
        <v>71</v>
      </c>
      <c r="E104" s="25"/>
      <c r="F104" s="26">
        <f>B104/((C104+D104)/2)</f>
        <v>0.11940298507462686</v>
      </c>
      <c r="G104" s="26">
        <v>1</v>
      </c>
      <c r="H104" s="27">
        <f t="shared" si="13"/>
        <v>25466.391849087671</v>
      </c>
      <c r="I104" s="27">
        <f>H104*G104</f>
        <v>25466.391849087671</v>
      </c>
      <c r="J104" s="27">
        <f>H104/F104</f>
        <v>213281.03173610926</v>
      </c>
      <c r="K104" s="27">
        <f>J104</f>
        <v>213281.03173610926</v>
      </c>
      <c r="L104" s="18">
        <f>K104/H104</f>
        <v>8.375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ht="10" x14ac:dyDescent="0.2">
      <c r="A107" s="32" t="s">
        <v>30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4" t="s">
        <v>12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2" t="s">
        <v>28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13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14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15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16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17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18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29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19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20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29"/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4" t="s">
        <v>58</v>
      </c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33"/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9">
        <v>0</v>
      </c>
      <c r="C9" s="22">
        <v>988</v>
      </c>
      <c r="D9" s="22">
        <v>964</v>
      </c>
      <c r="E9" s="13">
        <v>0.5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8661951.7910566032</v>
      </c>
      <c r="L9" s="24">
        <f>K9/H9</f>
        <v>86.619517910566032</v>
      </c>
    </row>
    <row r="10" spans="1:13" x14ac:dyDescent="0.25">
      <c r="A10" s="16">
        <v>1</v>
      </c>
      <c r="B10" s="9">
        <v>0</v>
      </c>
      <c r="C10" s="22">
        <v>1060</v>
      </c>
      <c r="D10" s="22">
        <v>985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8561951.7910566032</v>
      </c>
      <c r="L10" s="15">
        <f t="shared" ref="L10:L73" si="5">K10/H10</f>
        <v>85.619517910566032</v>
      </c>
    </row>
    <row r="11" spans="1:13" x14ac:dyDescent="0.25">
      <c r="A11" s="16">
        <v>2</v>
      </c>
      <c r="B11" s="9">
        <v>0</v>
      </c>
      <c r="C11" s="22">
        <v>1039</v>
      </c>
      <c r="D11" s="22">
        <v>1025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8461951.7910566032</v>
      </c>
      <c r="L11" s="15">
        <f t="shared" si="5"/>
        <v>84.619517910566032</v>
      </c>
    </row>
    <row r="12" spans="1:13" x14ac:dyDescent="0.25">
      <c r="A12" s="16">
        <v>3</v>
      </c>
      <c r="B12" s="9">
        <v>0</v>
      </c>
      <c r="C12" s="22">
        <v>964</v>
      </c>
      <c r="D12" s="22">
        <v>1049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8361951.7910566023</v>
      </c>
      <c r="L12" s="15">
        <f t="shared" si="5"/>
        <v>83.619517910566017</v>
      </c>
    </row>
    <row r="13" spans="1:13" x14ac:dyDescent="0.25">
      <c r="A13" s="16">
        <v>4</v>
      </c>
      <c r="B13" s="9">
        <v>0</v>
      </c>
      <c r="C13" s="22">
        <v>1011</v>
      </c>
      <c r="D13" s="22">
        <v>965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8261951.7910566023</v>
      </c>
      <c r="L13" s="15">
        <f t="shared" si="5"/>
        <v>82.619517910566017</v>
      </c>
    </row>
    <row r="14" spans="1:13" x14ac:dyDescent="0.25">
      <c r="A14" s="16">
        <v>5</v>
      </c>
      <c r="B14" s="9">
        <v>0</v>
      </c>
      <c r="C14" s="22">
        <v>894</v>
      </c>
      <c r="D14" s="22">
        <v>1001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8161951.7910566023</v>
      </c>
      <c r="L14" s="15">
        <f t="shared" si="5"/>
        <v>81.619517910566017</v>
      </c>
    </row>
    <row r="15" spans="1:13" x14ac:dyDescent="0.25">
      <c r="A15" s="16">
        <v>6</v>
      </c>
      <c r="B15" s="9">
        <v>0</v>
      </c>
      <c r="C15" s="22">
        <v>773</v>
      </c>
      <c r="D15" s="22">
        <v>888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8061951.7910566023</v>
      </c>
      <c r="L15" s="15">
        <f t="shared" si="5"/>
        <v>80.619517910566017</v>
      </c>
    </row>
    <row r="16" spans="1:13" x14ac:dyDescent="0.25">
      <c r="A16" s="16">
        <v>7</v>
      </c>
      <c r="B16" s="9">
        <v>0</v>
      </c>
      <c r="C16" s="22">
        <v>720</v>
      </c>
      <c r="D16" s="22">
        <v>779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7961951.7910566023</v>
      </c>
      <c r="L16" s="15">
        <f t="shared" si="5"/>
        <v>79.619517910566017</v>
      </c>
    </row>
    <row r="17" spans="1:12" x14ac:dyDescent="0.25">
      <c r="A17" s="16">
        <v>8</v>
      </c>
      <c r="B17" s="9">
        <v>0</v>
      </c>
      <c r="C17" s="22">
        <v>710</v>
      </c>
      <c r="D17" s="22">
        <v>710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7861951.7910566023</v>
      </c>
      <c r="L17" s="15">
        <f t="shared" si="5"/>
        <v>78.619517910566017</v>
      </c>
    </row>
    <row r="18" spans="1:12" x14ac:dyDescent="0.25">
      <c r="A18" s="16">
        <v>9</v>
      </c>
      <c r="B18" s="9">
        <v>0</v>
      </c>
      <c r="C18" s="22">
        <v>711</v>
      </c>
      <c r="D18" s="22">
        <v>703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7761951.7910566023</v>
      </c>
      <c r="L18" s="15">
        <f t="shared" si="5"/>
        <v>77.619517910566017</v>
      </c>
    </row>
    <row r="19" spans="1:12" x14ac:dyDescent="0.25">
      <c r="A19" s="16">
        <v>10</v>
      </c>
      <c r="B19" s="9">
        <v>0</v>
      </c>
      <c r="C19" s="22">
        <v>608</v>
      </c>
      <c r="D19" s="22">
        <v>707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7661951.7910566023</v>
      </c>
      <c r="L19" s="15">
        <f t="shared" si="5"/>
        <v>76.619517910566017</v>
      </c>
    </row>
    <row r="20" spans="1:12" x14ac:dyDescent="0.25">
      <c r="A20" s="16">
        <v>11</v>
      </c>
      <c r="B20" s="9">
        <v>0</v>
      </c>
      <c r="C20" s="22">
        <v>601</v>
      </c>
      <c r="D20" s="22">
        <v>602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7561951.7910566023</v>
      </c>
      <c r="L20" s="15">
        <f t="shared" si="5"/>
        <v>75.619517910566017</v>
      </c>
    </row>
    <row r="21" spans="1:12" x14ac:dyDescent="0.25">
      <c r="A21" s="16">
        <v>12</v>
      </c>
      <c r="B21" s="9">
        <v>0</v>
      </c>
      <c r="C21" s="22">
        <v>587</v>
      </c>
      <c r="D21" s="22">
        <v>597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7461951.7910566023</v>
      </c>
      <c r="L21" s="15">
        <f t="shared" si="5"/>
        <v>74.619517910566017</v>
      </c>
    </row>
    <row r="22" spans="1:12" x14ac:dyDescent="0.25">
      <c r="A22" s="16">
        <v>13</v>
      </c>
      <c r="B22" s="9">
        <v>0</v>
      </c>
      <c r="C22" s="22">
        <v>510</v>
      </c>
      <c r="D22" s="22">
        <v>573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7361951.7910566023</v>
      </c>
      <c r="L22" s="15">
        <f t="shared" si="5"/>
        <v>73.619517910566017</v>
      </c>
    </row>
    <row r="23" spans="1:12" x14ac:dyDescent="0.25">
      <c r="A23" s="16">
        <v>14</v>
      </c>
      <c r="B23" s="9">
        <v>0</v>
      </c>
      <c r="C23" s="22">
        <v>550</v>
      </c>
      <c r="D23" s="22">
        <v>508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7261951.7910566023</v>
      </c>
      <c r="L23" s="15">
        <f t="shared" si="5"/>
        <v>72.619517910566017</v>
      </c>
    </row>
    <row r="24" spans="1:12" x14ac:dyDescent="0.25">
      <c r="A24" s="16">
        <v>15</v>
      </c>
      <c r="B24" s="9">
        <v>0</v>
      </c>
      <c r="C24" s="22">
        <v>581</v>
      </c>
      <c r="D24" s="22">
        <v>518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7161951.7910566023</v>
      </c>
      <c r="L24" s="15">
        <f t="shared" si="5"/>
        <v>71.619517910566017</v>
      </c>
    </row>
    <row r="25" spans="1:12" x14ac:dyDescent="0.25">
      <c r="A25" s="16">
        <v>16</v>
      </c>
      <c r="B25" s="9">
        <v>0</v>
      </c>
      <c r="C25" s="22">
        <v>498</v>
      </c>
      <c r="D25" s="22">
        <v>576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7061951.7910566023</v>
      </c>
      <c r="L25" s="15">
        <f t="shared" si="5"/>
        <v>70.619517910566017</v>
      </c>
    </row>
    <row r="26" spans="1:12" x14ac:dyDescent="0.25">
      <c r="A26" s="16">
        <v>17</v>
      </c>
      <c r="B26" s="9">
        <v>0</v>
      </c>
      <c r="C26" s="22">
        <v>539</v>
      </c>
      <c r="D26" s="22">
        <v>498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6961951.7910566023</v>
      </c>
      <c r="L26" s="15">
        <f t="shared" si="5"/>
        <v>69.619517910566017</v>
      </c>
    </row>
    <row r="27" spans="1:12" x14ac:dyDescent="0.25">
      <c r="A27" s="16">
        <v>18</v>
      </c>
      <c r="B27" s="9">
        <v>0</v>
      </c>
      <c r="C27" s="22">
        <v>569</v>
      </c>
      <c r="D27" s="22">
        <v>549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6861951.7910566023</v>
      </c>
      <c r="L27" s="15">
        <f t="shared" si="5"/>
        <v>68.619517910566017</v>
      </c>
    </row>
    <row r="28" spans="1:12" x14ac:dyDescent="0.25">
      <c r="A28" s="16">
        <v>19</v>
      </c>
      <c r="B28" s="9">
        <v>0</v>
      </c>
      <c r="C28" s="22">
        <v>575</v>
      </c>
      <c r="D28" s="22">
        <v>568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100000</v>
      </c>
      <c r="I28" s="12">
        <f t="shared" si="4"/>
        <v>0</v>
      </c>
      <c r="J28" s="12">
        <f t="shared" si="1"/>
        <v>100000</v>
      </c>
      <c r="K28" s="12">
        <f t="shared" si="2"/>
        <v>6761951.7910566023</v>
      </c>
      <c r="L28" s="15">
        <f t="shared" si="5"/>
        <v>67.619517910566017</v>
      </c>
    </row>
    <row r="29" spans="1:12" x14ac:dyDescent="0.25">
      <c r="A29" s="16">
        <v>20</v>
      </c>
      <c r="B29" s="9">
        <v>0</v>
      </c>
      <c r="C29" s="22">
        <v>662</v>
      </c>
      <c r="D29" s="22">
        <v>570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100000</v>
      </c>
      <c r="I29" s="12">
        <f t="shared" si="4"/>
        <v>0</v>
      </c>
      <c r="J29" s="12">
        <f t="shared" si="1"/>
        <v>100000</v>
      </c>
      <c r="K29" s="12">
        <f t="shared" si="2"/>
        <v>6661951.7910566023</v>
      </c>
      <c r="L29" s="15">
        <f t="shared" si="5"/>
        <v>66.619517910566017</v>
      </c>
    </row>
    <row r="30" spans="1:12" x14ac:dyDescent="0.25">
      <c r="A30" s="16">
        <v>21</v>
      </c>
      <c r="B30" s="9">
        <v>0</v>
      </c>
      <c r="C30" s="22">
        <v>581</v>
      </c>
      <c r="D30" s="22">
        <v>652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100000</v>
      </c>
      <c r="I30" s="12">
        <f t="shared" si="4"/>
        <v>0</v>
      </c>
      <c r="J30" s="12">
        <f t="shared" si="1"/>
        <v>100000</v>
      </c>
      <c r="K30" s="12">
        <f t="shared" si="2"/>
        <v>6561951.7910566023</v>
      </c>
      <c r="L30" s="15">
        <f t="shared" si="5"/>
        <v>65.619517910566017</v>
      </c>
    </row>
    <row r="31" spans="1:12" x14ac:dyDescent="0.25">
      <c r="A31" s="16">
        <v>22</v>
      </c>
      <c r="B31" s="9">
        <v>0</v>
      </c>
      <c r="C31" s="22">
        <v>701</v>
      </c>
      <c r="D31" s="22">
        <v>590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100000</v>
      </c>
      <c r="I31" s="12">
        <f t="shared" si="4"/>
        <v>0</v>
      </c>
      <c r="J31" s="12">
        <f t="shared" si="1"/>
        <v>100000</v>
      </c>
      <c r="K31" s="12">
        <f t="shared" si="2"/>
        <v>6461951.7910566023</v>
      </c>
      <c r="L31" s="15">
        <f t="shared" si="5"/>
        <v>64.619517910566017</v>
      </c>
    </row>
    <row r="32" spans="1:12" x14ac:dyDescent="0.25">
      <c r="A32" s="16">
        <v>23</v>
      </c>
      <c r="B32" s="9">
        <v>0</v>
      </c>
      <c r="C32" s="22">
        <v>758</v>
      </c>
      <c r="D32" s="22">
        <v>690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100000</v>
      </c>
      <c r="I32" s="12">
        <f t="shared" si="4"/>
        <v>0</v>
      </c>
      <c r="J32" s="12">
        <f t="shared" si="1"/>
        <v>100000</v>
      </c>
      <c r="K32" s="12">
        <f t="shared" si="2"/>
        <v>6361951.7910566023</v>
      </c>
      <c r="L32" s="15">
        <f t="shared" si="5"/>
        <v>63.619517910566024</v>
      </c>
    </row>
    <row r="33" spans="1:12" x14ac:dyDescent="0.25">
      <c r="A33" s="16">
        <v>24</v>
      </c>
      <c r="B33" s="9">
        <v>0</v>
      </c>
      <c r="C33" s="22">
        <v>812</v>
      </c>
      <c r="D33" s="22">
        <v>777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100000</v>
      </c>
      <c r="I33" s="12">
        <f t="shared" si="4"/>
        <v>0</v>
      </c>
      <c r="J33" s="12">
        <f t="shared" si="1"/>
        <v>100000</v>
      </c>
      <c r="K33" s="12">
        <f t="shared" si="2"/>
        <v>6261951.7910566023</v>
      </c>
      <c r="L33" s="15">
        <f t="shared" si="5"/>
        <v>62.619517910566024</v>
      </c>
    </row>
    <row r="34" spans="1:12" x14ac:dyDescent="0.25">
      <c r="A34" s="16">
        <v>25</v>
      </c>
      <c r="B34" s="9">
        <v>0</v>
      </c>
      <c r="C34" s="22">
        <v>885</v>
      </c>
      <c r="D34" s="22">
        <v>796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100000</v>
      </c>
      <c r="I34" s="12">
        <f t="shared" si="4"/>
        <v>0</v>
      </c>
      <c r="J34" s="12">
        <f t="shared" si="1"/>
        <v>100000</v>
      </c>
      <c r="K34" s="12">
        <f t="shared" si="2"/>
        <v>6161951.7910566023</v>
      </c>
      <c r="L34" s="15">
        <f t="shared" si="5"/>
        <v>61.619517910566024</v>
      </c>
    </row>
    <row r="35" spans="1:12" x14ac:dyDescent="0.25">
      <c r="A35" s="16">
        <v>26</v>
      </c>
      <c r="B35" s="9">
        <v>0</v>
      </c>
      <c r="C35" s="22">
        <v>936</v>
      </c>
      <c r="D35" s="22">
        <v>872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100000</v>
      </c>
      <c r="I35" s="12">
        <f t="shared" si="4"/>
        <v>0</v>
      </c>
      <c r="J35" s="12">
        <f t="shared" si="1"/>
        <v>100000</v>
      </c>
      <c r="K35" s="12">
        <f t="shared" si="2"/>
        <v>6061951.7910566023</v>
      </c>
      <c r="L35" s="15">
        <f t="shared" si="5"/>
        <v>60.619517910566024</v>
      </c>
    </row>
    <row r="36" spans="1:12" x14ac:dyDescent="0.25">
      <c r="A36" s="16">
        <v>27</v>
      </c>
      <c r="B36" s="9">
        <v>0</v>
      </c>
      <c r="C36" s="22">
        <v>978</v>
      </c>
      <c r="D36" s="22">
        <v>928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100000</v>
      </c>
      <c r="I36" s="12">
        <f t="shared" si="4"/>
        <v>0</v>
      </c>
      <c r="J36" s="12">
        <f t="shared" si="1"/>
        <v>100000</v>
      </c>
      <c r="K36" s="12">
        <f t="shared" si="2"/>
        <v>5961951.7910566023</v>
      </c>
      <c r="L36" s="15">
        <f t="shared" si="5"/>
        <v>59.619517910566024</v>
      </c>
    </row>
    <row r="37" spans="1:12" x14ac:dyDescent="0.25">
      <c r="A37" s="16">
        <v>28</v>
      </c>
      <c r="B37" s="9">
        <v>0</v>
      </c>
      <c r="C37" s="22">
        <v>1100</v>
      </c>
      <c r="D37" s="22">
        <v>954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100000</v>
      </c>
      <c r="I37" s="12">
        <f t="shared" si="4"/>
        <v>0</v>
      </c>
      <c r="J37" s="12">
        <f t="shared" si="1"/>
        <v>100000</v>
      </c>
      <c r="K37" s="12">
        <f t="shared" si="2"/>
        <v>5861951.7910566023</v>
      </c>
      <c r="L37" s="15">
        <f t="shared" si="5"/>
        <v>58.619517910566024</v>
      </c>
    </row>
    <row r="38" spans="1:12" x14ac:dyDescent="0.25">
      <c r="A38" s="16">
        <v>29</v>
      </c>
      <c r="B38" s="9">
        <v>0</v>
      </c>
      <c r="C38" s="22">
        <v>1152</v>
      </c>
      <c r="D38" s="22">
        <v>1086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100000</v>
      </c>
      <c r="I38" s="12">
        <f t="shared" si="4"/>
        <v>0</v>
      </c>
      <c r="J38" s="12">
        <f t="shared" si="1"/>
        <v>100000</v>
      </c>
      <c r="K38" s="12">
        <f t="shared" si="2"/>
        <v>5761951.7910566023</v>
      </c>
      <c r="L38" s="15">
        <f t="shared" si="5"/>
        <v>57.619517910566024</v>
      </c>
    </row>
    <row r="39" spans="1:12" x14ac:dyDescent="0.25">
      <c r="A39" s="16">
        <v>30</v>
      </c>
      <c r="B39" s="9">
        <v>0</v>
      </c>
      <c r="C39" s="22">
        <v>1309</v>
      </c>
      <c r="D39" s="22">
        <v>1134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100000</v>
      </c>
      <c r="I39" s="12">
        <f t="shared" si="4"/>
        <v>0</v>
      </c>
      <c r="J39" s="12">
        <f t="shared" si="1"/>
        <v>100000</v>
      </c>
      <c r="K39" s="12">
        <f t="shared" si="2"/>
        <v>5661951.7910566023</v>
      </c>
      <c r="L39" s="15">
        <f t="shared" si="5"/>
        <v>56.619517910566024</v>
      </c>
    </row>
    <row r="40" spans="1:12" x14ac:dyDescent="0.25">
      <c r="A40" s="16">
        <v>31</v>
      </c>
      <c r="B40" s="9">
        <v>0</v>
      </c>
      <c r="C40" s="22">
        <v>1505</v>
      </c>
      <c r="D40" s="22">
        <v>1303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100000</v>
      </c>
      <c r="I40" s="12">
        <f t="shared" si="4"/>
        <v>0</v>
      </c>
      <c r="J40" s="12">
        <f t="shared" si="1"/>
        <v>100000</v>
      </c>
      <c r="K40" s="12">
        <f t="shared" si="2"/>
        <v>5561951.7910566023</v>
      </c>
      <c r="L40" s="15">
        <f t="shared" si="5"/>
        <v>55.619517910566024</v>
      </c>
    </row>
    <row r="41" spans="1:12" x14ac:dyDescent="0.25">
      <c r="A41" s="16">
        <v>32</v>
      </c>
      <c r="B41" s="9">
        <v>0</v>
      </c>
      <c r="C41" s="22">
        <v>1643</v>
      </c>
      <c r="D41" s="22">
        <v>1449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100000</v>
      </c>
      <c r="I41" s="12">
        <f t="shared" si="4"/>
        <v>0</v>
      </c>
      <c r="J41" s="12">
        <f t="shared" si="1"/>
        <v>100000</v>
      </c>
      <c r="K41" s="12">
        <f t="shared" si="2"/>
        <v>5461951.7910566023</v>
      </c>
      <c r="L41" s="15">
        <f t="shared" si="5"/>
        <v>54.619517910566024</v>
      </c>
    </row>
    <row r="42" spans="1:12" x14ac:dyDescent="0.25">
      <c r="A42" s="16">
        <v>33</v>
      </c>
      <c r="B42" s="22">
        <v>1</v>
      </c>
      <c r="C42" s="22">
        <v>1646</v>
      </c>
      <c r="D42" s="22">
        <v>1609</v>
      </c>
      <c r="E42" s="13">
        <v>0.5</v>
      </c>
      <c r="F42" s="14">
        <f t="shared" si="3"/>
        <v>6.1443932411674347E-4</v>
      </c>
      <c r="G42" s="14">
        <f t="shared" si="0"/>
        <v>6.1425061425061424E-4</v>
      </c>
      <c r="H42" s="12">
        <f t="shared" si="6"/>
        <v>100000</v>
      </c>
      <c r="I42" s="12">
        <f t="shared" si="4"/>
        <v>61.425061425061422</v>
      </c>
      <c r="J42" s="12">
        <f t="shared" si="1"/>
        <v>99969.287469287461</v>
      </c>
      <c r="K42" s="12">
        <f t="shared" si="2"/>
        <v>5361951.7910566023</v>
      </c>
      <c r="L42" s="15">
        <f t="shared" si="5"/>
        <v>53.619517910566024</v>
      </c>
    </row>
    <row r="43" spans="1:12" x14ac:dyDescent="0.25">
      <c r="A43" s="16">
        <v>34</v>
      </c>
      <c r="B43" s="22">
        <v>1</v>
      </c>
      <c r="C43" s="22">
        <v>1696</v>
      </c>
      <c r="D43" s="22">
        <v>1614</v>
      </c>
      <c r="E43" s="13">
        <v>0.5</v>
      </c>
      <c r="F43" s="14">
        <f t="shared" si="3"/>
        <v>6.0422960725075529E-4</v>
      </c>
      <c r="G43" s="14">
        <f t="shared" si="0"/>
        <v>6.0404711567502265E-4</v>
      </c>
      <c r="H43" s="12">
        <f t="shared" si="6"/>
        <v>99938.574938574937</v>
      </c>
      <c r="I43" s="12">
        <f t="shared" si="4"/>
        <v>60.367607936318294</v>
      </c>
      <c r="J43" s="12">
        <f t="shared" si="1"/>
        <v>99908.391134606776</v>
      </c>
      <c r="K43" s="12">
        <f t="shared" si="2"/>
        <v>5261982.5035873149</v>
      </c>
      <c r="L43" s="15">
        <f t="shared" si="5"/>
        <v>52.652166661586655</v>
      </c>
    </row>
    <row r="44" spans="1:12" x14ac:dyDescent="0.25">
      <c r="A44" s="16">
        <v>35</v>
      </c>
      <c r="B44" s="9">
        <v>0</v>
      </c>
      <c r="C44" s="22">
        <v>1612</v>
      </c>
      <c r="D44" s="22">
        <v>1671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99878.207330638616</v>
      </c>
      <c r="I44" s="12">
        <f t="shared" si="4"/>
        <v>0</v>
      </c>
      <c r="J44" s="12">
        <f t="shared" si="1"/>
        <v>99878.207330638616</v>
      </c>
      <c r="K44" s="12">
        <f t="shared" si="2"/>
        <v>5162074.1124527082</v>
      </c>
      <c r="L44" s="15">
        <f t="shared" si="5"/>
        <v>51.683688067849324</v>
      </c>
    </row>
    <row r="45" spans="1:12" x14ac:dyDescent="0.25">
      <c r="A45" s="16">
        <v>36</v>
      </c>
      <c r="B45" s="9">
        <v>0</v>
      </c>
      <c r="C45" s="22">
        <v>1574</v>
      </c>
      <c r="D45" s="22">
        <v>1583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99878.207330638616</v>
      </c>
      <c r="I45" s="12">
        <f t="shared" si="4"/>
        <v>0</v>
      </c>
      <c r="J45" s="12">
        <f t="shared" si="1"/>
        <v>99878.207330638616</v>
      </c>
      <c r="K45" s="12">
        <f t="shared" si="2"/>
        <v>5062195.9051220696</v>
      </c>
      <c r="L45" s="15">
        <f t="shared" si="5"/>
        <v>50.683688067849324</v>
      </c>
    </row>
    <row r="46" spans="1:12" x14ac:dyDescent="0.25">
      <c r="A46" s="16">
        <v>37</v>
      </c>
      <c r="B46" s="22">
        <v>1</v>
      </c>
      <c r="C46" s="22">
        <v>1399</v>
      </c>
      <c r="D46" s="22">
        <v>1525</v>
      </c>
      <c r="E46" s="13">
        <v>0.5</v>
      </c>
      <c r="F46" s="14">
        <f t="shared" si="3"/>
        <v>6.8399452804377564E-4</v>
      </c>
      <c r="G46" s="14">
        <f t="shared" si="0"/>
        <v>6.8376068376068376E-4</v>
      </c>
      <c r="H46" s="12">
        <f t="shared" si="6"/>
        <v>99878.207330638616</v>
      </c>
      <c r="I46" s="12">
        <f t="shared" si="4"/>
        <v>68.292791337188802</v>
      </c>
      <c r="J46" s="12">
        <f t="shared" si="1"/>
        <v>99844.060934970024</v>
      </c>
      <c r="K46" s="12">
        <f t="shared" si="2"/>
        <v>4962317.6977914311</v>
      </c>
      <c r="L46" s="15">
        <f t="shared" si="5"/>
        <v>49.683688067849332</v>
      </c>
    </row>
    <row r="47" spans="1:12" x14ac:dyDescent="0.25">
      <c r="A47" s="16">
        <v>38</v>
      </c>
      <c r="B47" s="9">
        <v>0</v>
      </c>
      <c r="C47" s="22">
        <v>1313</v>
      </c>
      <c r="D47" s="22">
        <v>1393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99809.914539301433</v>
      </c>
      <c r="I47" s="12">
        <f t="shared" si="4"/>
        <v>0</v>
      </c>
      <c r="J47" s="12">
        <f t="shared" si="1"/>
        <v>99809.914539301433</v>
      </c>
      <c r="K47" s="12">
        <f t="shared" si="2"/>
        <v>4862473.6368564609</v>
      </c>
      <c r="L47" s="15">
        <f t="shared" si="5"/>
        <v>48.717340950550557</v>
      </c>
    </row>
    <row r="48" spans="1:12" x14ac:dyDescent="0.25">
      <c r="A48" s="16">
        <v>39</v>
      </c>
      <c r="B48" s="22">
        <v>1</v>
      </c>
      <c r="C48" s="22">
        <v>1113</v>
      </c>
      <c r="D48" s="22">
        <v>1301</v>
      </c>
      <c r="E48" s="13">
        <v>0.5</v>
      </c>
      <c r="F48" s="14">
        <f t="shared" si="3"/>
        <v>8.2850041425020708E-4</v>
      </c>
      <c r="G48" s="14">
        <f t="shared" si="0"/>
        <v>8.2815734989648022E-4</v>
      </c>
      <c r="H48" s="12">
        <f t="shared" si="6"/>
        <v>99809.914539301433</v>
      </c>
      <c r="I48" s="12">
        <f t="shared" si="4"/>
        <v>82.658314318262043</v>
      </c>
      <c r="J48" s="12">
        <f t="shared" si="1"/>
        <v>99768.585382142293</v>
      </c>
      <c r="K48" s="12">
        <f t="shared" si="2"/>
        <v>4762663.7223171592</v>
      </c>
      <c r="L48" s="15">
        <f t="shared" si="5"/>
        <v>47.71734095055055</v>
      </c>
    </row>
    <row r="49" spans="1:12" x14ac:dyDescent="0.25">
      <c r="A49" s="16">
        <v>40</v>
      </c>
      <c r="B49" s="22">
        <v>1</v>
      </c>
      <c r="C49" s="22">
        <v>1076</v>
      </c>
      <c r="D49" s="22">
        <v>1103</v>
      </c>
      <c r="E49" s="13">
        <v>0.5</v>
      </c>
      <c r="F49" s="14">
        <f t="shared" si="3"/>
        <v>9.1785222579164757E-4</v>
      </c>
      <c r="G49" s="14">
        <f t="shared" si="0"/>
        <v>9.1743119266055051E-4</v>
      </c>
      <c r="H49" s="12">
        <f t="shared" si="6"/>
        <v>99727.256224983168</v>
      </c>
      <c r="I49" s="12">
        <f t="shared" si="4"/>
        <v>91.492895619250618</v>
      </c>
      <c r="J49" s="12">
        <f t="shared" si="1"/>
        <v>99681.509777173545</v>
      </c>
      <c r="K49" s="12">
        <f t="shared" si="2"/>
        <v>4662895.1369350171</v>
      </c>
      <c r="L49" s="15">
        <f t="shared" si="5"/>
        <v>46.756476749100536</v>
      </c>
    </row>
    <row r="50" spans="1:12" x14ac:dyDescent="0.25">
      <c r="A50" s="16">
        <v>41</v>
      </c>
      <c r="B50" s="9">
        <v>0</v>
      </c>
      <c r="C50" s="22">
        <v>1014</v>
      </c>
      <c r="D50" s="22">
        <v>1056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99635.763329363923</v>
      </c>
      <c r="I50" s="12">
        <f t="shared" si="4"/>
        <v>0</v>
      </c>
      <c r="J50" s="12">
        <f t="shared" si="1"/>
        <v>99635.763329363923</v>
      </c>
      <c r="K50" s="12">
        <f t="shared" si="2"/>
        <v>4563213.6271578437</v>
      </c>
      <c r="L50" s="15">
        <f t="shared" si="5"/>
        <v>45.798952852635061</v>
      </c>
    </row>
    <row r="51" spans="1:12" x14ac:dyDescent="0.25">
      <c r="A51" s="16">
        <v>42</v>
      </c>
      <c r="B51" s="9">
        <v>0</v>
      </c>
      <c r="C51" s="22">
        <v>969</v>
      </c>
      <c r="D51" s="22">
        <v>1006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99635.763329363923</v>
      </c>
      <c r="I51" s="12">
        <f t="shared" si="4"/>
        <v>0</v>
      </c>
      <c r="J51" s="12">
        <f t="shared" si="1"/>
        <v>99635.763329363923</v>
      </c>
      <c r="K51" s="12">
        <f t="shared" si="2"/>
        <v>4463577.8638284793</v>
      </c>
      <c r="L51" s="15">
        <f t="shared" si="5"/>
        <v>44.798952852635054</v>
      </c>
    </row>
    <row r="52" spans="1:12" x14ac:dyDescent="0.25">
      <c r="A52" s="16">
        <v>43</v>
      </c>
      <c r="B52" s="9">
        <v>0</v>
      </c>
      <c r="C52" s="22">
        <v>971</v>
      </c>
      <c r="D52" s="22">
        <v>946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99635.763329363923</v>
      </c>
      <c r="I52" s="12">
        <f t="shared" si="4"/>
        <v>0</v>
      </c>
      <c r="J52" s="12">
        <f t="shared" si="1"/>
        <v>99635.763329363923</v>
      </c>
      <c r="K52" s="12">
        <f t="shared" si="2"/>
        <v>4363942.100499115</v>
      </c>
      <c r="L52" s="15">
        <f t="shared" si="5"/>
        <v>43.798952852635054</v>
      </c>
    </row>
    <row r="53" spans="1:12" x14ac:dyDescent="0.25">
      <c r="A53" s="16">
        <v>44</v>
      </c>
      <c r="B53" s="9">
        <v>0</v>
      </c>
      <c r="C53" s="22">
        <v>856</v>
      </c>
      <c r="D53" s="22">
        <v>956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99635.763329363923</v>
      </c>
      <c r="I53" s="12">
        <f t="shared" si="4"/>
        <v>0</v>
      </c>
      <c r="J53" s="12">
        <f t="shared" si="1"/>
        <v>99635.763329363923</v>
      </c>
      <c r="K53" s="12">
        <f t="shared" si="2"/>
        <v>4264306.3371697506</v>
      </c>
      <c r="L53" s="15">
        <f t="shared" si="5"/>
        <v>42.798952852635047</v>
      </c>
    </row>
    <row r="54" spans="1:12" x14ac:dyDescent="0.25">
      <c r="A54" s="16">
        <v>45</v>
      </c>
      <c r="B54" s="9">
        <v>0</v>
      </c>
      <c r="C54" s="22">
        <v>873</v>
      </c>
      <c r="D54" s="22">
        <v>834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99635.763329363923</v>
      </c>
      <c r="I54" s="12">
        <f t="shared" si="4"/>
        <v>0</v>
      </c>
      <c r="J54" s="12">
        <f t="shared" si="1"/>
        <v>99635.763329363923</v>
      </c>
      <c r="K54" s="12">
        <f t="shared" si="2"/>
        <v>4164670.5738403867</v>
      </c>
      <c r="L54" s="15">
        <f t="shared" si="5"/>
        <v>41.798952852635047</v>
      </c>
    </row>
    <row r="55" spans="1:12" x14ac:dyDescent="0.25">
      <c r="A55" s="16">
        <v>46</v>
      </c>
      <c r="B55" s="9">
        <v>0</v>
      </c>
      <c r="C55" s="22">
        <v>838</v>
      </c>
      <c r="D55" s="22">
        <v>858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99635.763329363923</v>
      </c>
      <c r="I55" s="12">
        <f t="shared" si="4"/>
        <v>0</v>
      </c>
      <c r="J55" s="12">
        <f t="shared" si="1"/>
        <v>99635.763329363923</v>
      </c>
      <c r="K55" s="12">
        <f t="shared" si="2"/>
        <v>4065034.8105110228</v>
      </c>
      <c r="L55" s="15">
        <f t="shared" si="5"/>
        <v>40.798952852635047</v>
      </c>
    </row>
    <row r="56" spans="1:12" x14ac:dyDescent="0.25">
      <c r="A56" s="16">
        <v>47</v>
      </c>
      <c r="B56" s="22">
        <v>2</v>
      </c>
      <c r="C56" s="22">
        <v>720</v>
      </c>
      <c r="D56" s="22">
        <v>822</v>
      </c>
      <c r="E56" s="13">
        <v>0.5</v>
      </c>
      <c r="F56" s="14">
        <f t="shared" si="3"/>
        <v>2.5940337224383916E-3</v>
      </c>
      <c r="G56" s="14">
        <f t="shared" si="0"/>
        <v>2.5906735751295338E-3</v>
      </c>
      <c r="H56" s="12">
        <f t="shared" si="6"/>
        <v>99635.763329363923</v>
      </c>
      <c r="I56" s="12">
        <f t="shared" si="4"/>
        <v>258.12373919524333</v>
      </c>
      <c r="J56" s="12">
        <f t="shared" si="1"/>
        <v>99506.701459766293</v>
      </c>
      <c r="K56" s="12">
        <f t="shared" si="2"/>
        <v>3965399.0471816589</v>
      </c>
      <c r="L56" s="15">
        <f t="shared" si="5"/>
        <v>39.798952852635047</v>
      </c>
    </row>
    <row r="57" spans="1:12" x14ac:dyDescent="0.25">
      <c r="A57" s="16">
        <v>48</v>
      </c>
      <c r="B57" s="22">
        <v>1</v>
      </c>
      <c r="C57" s="22">
        <v>771</v>
      </c>
      <c r="D57" s="22">
        <v>709</v>
      </c>
      <c r="E57" s="13">
        <v>0.5</v>
      </c>
      <c r="F57" s="14">
        <f t="shared" si="3"/>
        <v>1.3513513513513514E-3</v>
      </c>
      <c r="G57" s="14">
        <f t="shared" si="0"/>
        <v>1.3504388926401081E-3</v>
      </c>
      <c r="H57" s="12">
        <f t="shared" si="6"/>
        <v>99377.639590168677</v>
      </c>
      <c r="I57" s="12">
        <f t="shared" si="4"/>
        <v>134.20342956133516</v>
      </c>
      <c r="J57" s="12">
        <f t="shared" si="1"/>
        <v>99310.537875388007</v>
      </c>
      <c r="K57" s="12">
        <f t="shared" si="2"/>
        <v>3865892.3457218925</v>
      </c>
      <c r="L57" s="15">
        <f t="shared" si="5"/>
        <v>38.901028054849682</v>
      </c>
    </row>
    <row r="58" spans="1:12" x14ac:dyDescent="0.25">
      <c r="A58" s="16">
        <v>49</v>
      </c>
      <c r="B58" s="9">
        <v>0</v>
      </c>
      <c r="C58" s="22">
        <v>672</v>
      </c>
      <c r="D58" s="22">
        <v>757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99243.436160607336</v>
      </c>
      <c r="I58" s="12">
        <f t="shared" si="4"/>
        <v>0</v>
      </c>
      <c r="J58" s="12">
        <f t="shared" si="1"/>
        <v>99243.436160607336</v>
      </c>
      <c r="K58" s="12">
        <f t="shared" si="2"/>
        <v>3766581.8078465047</v>
      </c>
      <c r="L58" s="15">
        <f t="shared" si="5"/>
        <v>37.952956422739952</v>
      </c>
    </row>
    <row r="59" spans="1:12" x14ac:dyDescent="0.25">
      <c r="A59" s="16">
        <v>50</v>
      </c>
      <c r="B59" s="9">
        <v>0</v>
      </c>
      <c r="C59" s="22">
        <v>644</v>
      </c>
      <c r="D59" s="22">
        <v>653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99243.436160607336</v>
      </c>
      <c r="I59" s="12">
        <f t="shared" si="4"/>
        <v>0</v>
      </c>
      <c r="J59" s="12">
        <f t="shared" si="1"/>
        <v>99243.436160607336</v>
      </c>
      <c r="K59" s="12">
        <f t="shared" si="2"/>
        <v>3667338.3716858975</v>
      </c>
      <c r="L59" s="15">
        <f t="shared" si="5"/>
        <v>36.952956422739952</v>
      </c>
    </row>
    <row r="60" spans="1:12" x14ac:dyDescent="0.25">
      <c r="A60" s="16">
        <v>51</v>
      </c>
      <c r="B60" s="22">
        <v>2</v>
      </c>
      <c r="C60" s="22">
        <v>645</v>
      </c>
      <c r="D60" s="22">
        <v>639</v>
      </c>
      <c r="E60" s="13">
        <v>0.5</v>
      </c>
      <c r="F60" s="14">
        <f t="shared" si="3"/>
        <v>3.1152647975077881E-3</v>
      </c>
      <c r="G60" s="14">
        <f t="shared" si="0"/>
        <v>3.1104199066874028E-3</v>
      </c>
      <c r="H60" s="12">
        <f t="shared" si="6"/>
        <v>99243.436160607336</v>
      </c>
      <c r="I60" s="12">
        <f t="shared" si="4"/>
        <v>308.68875944201346</v>
      </c>
      <c r="J60" s="12">
        <f t="shared" si="1"/>
        <v>99089.091780886331</v>
      </c>
      <c r="K60" s="12">
        <f t="shared" si="2"/>
        <v>3568094.9355252902</v>
      </c>
      <c r="L60" s="15">
        <f t="shared" si="5"/>
        <v>35.952956422739952</v>
      </c>
    </row>
    <row r="61" spans="1:12" x14ac:dyDescent="0.25">
      <c r="A61" s="16">
        <v>52</v>
      </c>
      <c r="B61" s="22">
        <v>1</v>
      </c>
      <c r="C61" s="22">
        <v>689</v>
      </c>
      <c r="D61" s="22">
        <v>642</v>
      </c>
      <c r="E61" s="13">
        <v>0.5</v>
      </c>
      <c r="F61" s="14">
        <f t="shared" si="3"/>
        <v>1.5026296018031556E-3</v>
      </c>
      <c r="G61" s="14">
        <f t="shared" si="0"/>
        <v>1.5015015015015017E-3</v>
      </c>
      <c r="H61" s="12">
        <f t="shared" si="6"/>
        <v>98934.747401165325</v>
      </c>
      <c r="I61" s="12">
        <f t="shared" si="4"/>
        <v>148.55067177352151</v>
      </c>
      <c r="J61" s="12">
        <f t="shared" si="1"/>
        <v>98860.472065278562</v>
      </c>
      <c r="K61" s="12">
        <f t="shared" si="2"/>
        <v>3469005.8437444037</v>
      </c>
      <c r="L61" s="15">
        <f t="shared" si="5"/>
        <v>35.063574071484851</v>
      </c>
    </row>
    <row r="62" spans="1:12" x14ac:dyDescent="0.25">
      <c r="A62" s="16">
        <v>53</v>
      </c>
      <c r="B62" s="22">
        <v>1</v>
      </c>
      <c r="C62" s="22">
        <v>688</v>
      </c>
      <c r="D62" s="22">
        <v>679</v>
      </c>
      <c r="E62" s="13">
        <v>0.5</v>
      </c>
      <c r="F62" s="14">
        <f t="shared" si="3"/>
        <v>1.463057790782736E-3</v>
      </c>
      <c r="G62" s="14">
        <f t="shared" si="0"/>
        <v>1.4619883040935674E-3</v>
      </c>
      <c r="H62" s="12">
        <f t="shared" si="6"/>
        <v>98786.196729391799</v>
      </c>
      <c r="I62" s="12">
        <f t="shared" si="4"/>
        <v>144.42426422425703</v>
      </c>
      <c r="J62" s="12">
        <f t="shared" si="1"/>
        <v>98713.984597279661</v>
      </c>
      <c r="K62" s="12">
        <f t="shared" si="2"/>
        <v>3370145.3716791249</v>
      </c>
      <c r="L62" s="15">
        <f t="shared" si="5"/>
        <v>34.115549370840469</v>
      </c>
    </row>
    <row r="63" spans="1:12" x14ac:dyDescent="0.25">
      <c r="A63" s="16">
        <v>54</v>
      </c>
      <c r="B63" s="22">
        <v>1</v>
      </c>
      <c r="C63" s="22">
        <v>754</v>
      </c>
      <c r="D63" s="22">
        <v>675</v>
      </c>
      <c r="E63" s="13">
        <v>0.5</v>
      </c>
      <c r="F63" s="14">
        <f t="shared" si="3"/>
        <v>1.3995801259622112E-3</v>
      </c>
      <c r="G63" s="14">
        <f t="shared" si="0"/>
        <v>1.3986013986013986E-3</v>
      </c>
      <c r="H63" s="12">
        <f t="shared" si="6"/>
        <v>98641.772465167538</v>
      </c>
      <c r="I63" s="12">
        <f t="shared" si="4"/>
        <v>137.96052093030426</v>
      </c>
      <c r="J63" s="12">
        <f t="shared" si="1"/>
        <v>98572.792204702389</v>
      </c>
      <c r="K63" s="12">
        <f t="shared" si="2"/>
        <v>3271431.3870818452</v>
      </c>
      <c r="L63" s="15">
        <f t="shared" si="5"/>
        <v>33.164766866258972</v>
      </c>
    </row>
    <row r="64" spans="1:12" x14ac:dyDescent="0.25">
      <c r="A64" s="16">
        <v>55</v>
      </c>
      <c r="B64" s="22">
        <v>3</v>
      </c>
      <c r="C64" s="22">
        <v>746</v>
      </c>
      <c r="D64" s="22">
        <v>738</v>
      </c>
      <c r="E64" s="13">
        <v>0.5</v>
      </c>
      <c r="F64" s="14">
        <f t="shared" si="3"/>
        <v>4.0431266846361188E-3</v>
      </c>
      <c r="G64" s="14">
        <f t="shared" si="0"/>
        <v>4.0349697377269674E-3</v>
      </c>
      <c r="H64" s="12">
        <f t="shared" si="6"/>
        <v>98503.811944237241</v>
      </c>
      <c r="I64" s="12">
        <f t="shared" si="4"/>
        <v>397.45990024574547</v>
      </c>
      <c r="J64" s="12">
        <f t="shared" si="1"/>
        <v>98305.081994114371</v>
      </c>
      <c r="K64" s="12">
        <f t="shared" si="2"/>
        <v>3172858.5948771429</v>
      </c>
      <c r="L64" s="15">
        <f t="shared" si="5"/>
        <v>32.210515839461017</v>
      </c>
    </row>
    <row r="65" spans="1:12" x14ac:dyDescent="0.25">
      <c r="A65" s="16">
        <v>56</v>
      </c>
      <c r="B65" s="22">
        <v>2</v>
      </c>
      <c r="C65" s="22">
        <v>766</v>
      </c>
      <c r="D65" s="22">
        <v>734</v>
      </c>
      <c r="E65" s="13">
        <v>0.5</v>
      </c>
      <c r="F65" s="14">
        <f t="shared" si="3"/>
        <v>2.6666666666666666E-3</v>
      </c>
      <c r="G65" s="14">
        <f t="shared" si="0"/>
        <v>2.6631158455392807E-3</v>
      </c>
      <c r="H65" s="12">
        <f t="shared" si="6"/>
        <v>98106.352043991501</v>
      </c>
      <c r="I65" s="12">
        <f t="shared" si="4"/>
        <v>261.26858067640876</v>
      </c>
      <c r="J65" s="12">
        <f t="shared" si="1"/>
        <v>97975.717753653298</v>
      </c>
      <c r="K65" s="12">
        <f t="shared" si="2"/>
        <v>3074553.5128830285</v>
      </c>
      <c r="L65" s="15">
        <f t="shared" si="5"/>
        <v>31.338985181146878</v>
      </c>
    </row>
    <row r="66" spans="1:12" x14ac:dyDescent="0.25">
      <c r="A66" s="16">
        <v>57</v>
      </c>
      <c r="B66" s="22">
        <v>3</v>
      </c>
      <c r="C66" s="22">
        <v>731</v>
      </c>
      <c r="D66" s="22">
        <v>755</v>
      </c>
      <c r="E66" s="13">
        <v>0.5</v>
      </c>
      <c r="F66" s="14">
        <f t="shared" si="3"/>
        <v>4.0376850605652759E-3</v>
      </c>
      <c r="G66" s="14">
        <f t="shared" si="0"/>
        <v>4.0295500335795834E-3</v>
      </c>
      <c r="H66" s="12">
        <f t="shared" si="6"/>
        <v>97845.083463315095</v>
      </c>
      <c r="I66" s="12">
        <f t="shared" si="4"/>
        <v>394.27165935519849</v>
      </c>
      <c r="J66" s="12">
        <f t="shared" si="1"/>
        <v>97647.947633637494</v>
      </c>
      <c r="K66" s="12">
        <f t="shared" si="2"/>
        <v>2976577.7951293751</v>
      </c>
      <c r="L66" s="15">
        <f t="shared" si="5"/>
        <v>30.421332271083184</v>
      </c>
    </row>
    <row r="67" spans="1:12" x14ac:dyDescent="0.25">
      <c r="A67" s="16">
        <v>58</v>
      </c>
      <c r="B67" s="22">
        <v>7</v>
      </c>
      <c r="C67" s="22">
        <v>711</v>
      </c>
      <c r="D67" s="22">
        <v>716</v>
      </c>
      <c r="E67" s="13">
        <v>0.5</v>
      </c>
      <c r="F67" s="14">
        <f t="shared" si="3"/>
        <v>9.8107918710581641E-3</v>
      </c>
      <c r="G67" s="14">
        <f t="shared" si="0"/>
        <v>9.7629009762900971E-3</v>
      </c>
      <c r="H67" s="12">
        <f t="shared" si="6"/>
        <v>97450.811803959892</v>
      </c>
      <c r="I67" s="12">
        <f t="shared" si="4"/>
        <v>951.4026257011426</v>
      </c>
      <c r="J67" s="12">
        <f t="shared" si="1"/>
        <v>96975.110491109313</v>
      </c>
      <c r="K67" s="12">
        <f t="shared" si="2"/>
        <v>2878929.8474957375</v>
      </c>
      <c r="L67" s="15">
        <f t="shared" si="5"/>
        <v>29.542389583036318</v>
      </c>
    </row>
    <row r="68" spans="1:12" x14ac:dyDescent="0.25">
      <c r="A68" s="16">
        <v>59</v>
      </c>
      <c r="B68" s="22">
        <v>1</v>
      </c>
      <c r="C68" s="22">
        <v>723</v>
      </c>
      <c r="D68" s="22">
        <v>705</v>
      </c>
      <c r="E68" s="13">
        <v>0.5</v>
      </c>
      <c r="F68" s="14">
        <f t="shared" si="3"/>
        <v>1.4005602240896359E-3</v>
      </c>
      <c r="G68" s="14">
        <f t="shared" si="0"/>
        <v>1.3995801259622115E-3</v>
      </c>
      <c r="H68" s="12">
        <f t="shared" si="6"/>
        <v>96499.409178258749</v>
      </c>
      <c r="I68" s="12">
        <f t="shared" si="4"/>
        <v>135.05865525298637</v>
      </c>
      <c r="J68" s="12">
        <f t="shared" si="1"/>
        <v>96431.879850632264</v>
      </c>
      <c r="K68" s="12">
        <f t="shared" si="2"/>
        <v>2781954.7370046284</v>
      </c>
      <c r="L68" s="15">
        <f t="shared" si="5"/>
        <v>28.828723001460624</v>
      </c>
    </row>
    <row r="69" spans="1:12" x14ac:dyDescent="0.25">
      <c r="A69" s="16">
        <v>60</v>
      </c>
      <c r="B69" s="22">
        <v>6</v>
      </c>
      <c r="C69" s="22">
        <v>659</v>
      </c>
      <c r="D69" s="22">
        <v>706</v>
      </c>
      <c r="E69" s="13">
        <v>0.5</v>
      </c>
      <c r="F69" s="14">
        <f t="shared" si="3"/>
        <v>8.7912087912087912E-3</v>
      </c>
      <c r="G69" s="14">
        <f t="shared" si="0"/>
        <v>8.7527352297592995E-3</v>
      </c>
      <c r="H69" s="12">
        <f t="shared" si="6"/>
        <v>96364.350523005764</v>
      </c>
      <c r="I69" s="12">
        <f t="shared" si="4"/>
        <v>843.45164571558655</v>
      </c>
      <c r="J69" s="12">
        <f t="shared" si="1"/>
        <v>95942.624700147979</v>
      </c>
      <c r="K69" s="12">
        <f t="shared" si="2"/>
        <v>2685522.8571539964</v>
      </c>
      <c r="L69" s="15">
        <f t="shared" si="5"/>
        <v>27.868426887937794</v>
      </c>
    </row>
    <row r="70" spans="1:12" x14ac:dyDescent="0.25">
      <c r="A70" s="16">
        <v>61</v>
      </c>
      <c r="B70" s="22">
        <v>2</v>
      </c>
      <c r="C70" s="22">
        <v>614</v>
      </c>
      <c r="D70" s="22">
        <v>635</v>
      </c>
      <c r="E70" s="13">
        <v>0.5</v>
      </c>
      <c r="F70" s="14">
        <f t="shared" si="3"/>
        <v>3.2025620496397116E-3</v>
      </c>
      <c r="G70" s="14">
        <f t="shared" si="0"/>
        <v>3.1974420463629096E-3</v>
      </c>
      <c r="H70" s="12">
        <f t="shared" si="6"/>
        <v>95520.898877290179</v>
      </c>
      <c r="I70" s="12">
        <f t="shared" si="4"/>
        <v>305.42253837662724</v>
      </c>
      <c r="J70" s="12">
        <f t="shared" si="1"/>
        <v>95368.187608101856</v>
      </c>
      <c r="K70" s="12">
        <f t="shared" si="2"/>
        <v>2589580.2324538482</v>
      </c>
      <c r="L70" s="15">
        <f t="shared" si="5"/>
        <v>27.110090701517816</v>
      </c>
    </row>
    <row r="71" spans="1:12" x14ac:dyDescent="0.25">
      <c r="A71" s="16">
        <v>62</v>
      </c>
      <c r="B71" s="22">
        <v>1</v>
      </c>
      <c r="C71" s="22">
        <v>606</v>
      </c>
      <c r="D71" s="22">
        <v>616</v>
      </c>
      <c r="E71" s="13">
        <v>0.5</v>
      </c>
      <c r="F71" s="14">
        <f t="shared" si="3"/>
        <v>1.6366612111292963E-3</v>
      </c>
      <c r="G71" s="14">
        <f t="shared" si="0"/>
        <v>1.6353229762878169E-3</v>
      </c>
      <c r="H71" s="12">
        <f t="shared" si="6"/>
        <v>95215.476338913548</v>
      </c>
      <c r="I71" s="12">
        <f t="shared" si="4"/>
        <v>155.70805615521431</v>
      </c>
      <c r="J71" s="12">
        <f t="shared" si="1"/>
        <v>95137.622310835941</v>
      </c>
      <c r="K71" s="12">
        <f t="shared" si="2"/>
        <v>2494212.0448457464</v>
      </c>
      <c r="L71" s="15">
        <f t="shared" si="5"/>
        <v>26.195447848916434</v>
      </c>
    </row>
    <row r="72" spans="1:12" x14ac:dyDescent="0.25">
      <c r="A72" s="16">
        <v>63</v>
      </c>
      <c r="B72" s="22">
        <v>1</v>
      </c>
      <c r="C72" s="22">
        <v>534</v>
      </c>
      <c r="D72" s="22">
        <v>594</v>
      </c>
      <c r="E72" s="13">
        <v>0.5</v>
      </c>
      <c r="F72" s="14">
        <f t="shared" si="3"/>
        <v>1.7730496453900709E-3</v>
      </c>
      <c r="G72" s="14">
        <f t="shared" si="0"/>
        <v>1.7714791851195749E-3</v>
      </c>
      <c r="H72" s="12">
        <f t="shared" si="6"/>
        <v>95059.768282758334</v>
      </c>
      <c r="I72" s="12">
        <f t="shared" si="4"/>
        <v>168.39640085519633</v>
      </c>
      <c r="J72" s="12">
        <f t="shared" si="1"/>
        <v>94975.570082330727</v>
      </c>
      <c r="K72" s="12">
        <f t="shared" si="2"/>
        <v>2399074.4225349105</v>
      </c>
      <c r="L72" s="15">
        <f t="shared" si="5"/>
        <v>25.237537034582143</v>
      </c>
    </row>
    <row r="73" spans="1:12" x14ac:dyDescent="0.25">
      <c r="A73" s="16">
        <v>64</v>
      </c>
      <c r="B73" s="22">
        <v>3</v>
      </c>
      <c r="C73" s="22">
        <v>603</v>
      </c>
      <c r="D73" s="22">
        <v>520</v>
      </c>
      <c r="E73" s="13">
        <v>0.5</v>
      </c>
      <c r="F73" s="14">
        <f t="shared" si="3"/>
        <v>5.3428317008014248E-3</v>
      </c>
      <c r="G73" s="14">
        <f t="shared" ref="G73:G103" si="7">F73/((1+(1-E73)*F73))</f>
        <v>5.3285968028419185E-3</v>
      </c>
      <c r="H73" s="12">
        <f t="shared" si="6"/>
        <v>94891.371881903135</v>
      </c>
      <c r="I73" s="12">
        <f t="shared" si="4"/>
        <v>505.63786082719258</v>
      </c>
      <c r="J73" s="12">
        <f t="shared" ref="J73:J103" si="8">H74+I73*E73</f>
        <v>94638.552951489546</v>
      </c>
      <c r="K73" s="12">
        <f t="shared" ref="K73:K97" si="9">K74+J73</f>
        <v>2304098.8524525799</v>
      </c>
      <c r="L73" s="15">
        <f t="shared" si="5"/>
        <v>24.28143683411113</v>
      </c>
    </row>
    <row r="74" spans="1:12" x14ac:dyDescent="0.25">
      <c r="A74" s="16">
        <v>65</v>
      </c>
      <c r="B74" s="22">
        <v>2</v>
      </c>
      <c r="C74" s="22">
        <v>468</v>
      </c>
      <c r="D74" s="22">
        <v>596</v>
      </c>
      <c r="E74" s="13">
        <v>0.5</v>
      </c>
      <c r="F74" s="14">
        <f t="shared" ref="F74:F103" si="10">B74/((C74+D74)/2)</f>
        <v>3.7593984962406013E-3</v>
      </c>
      <c r="G74" s="14">
        <f t="shared" si="7"/>
        <v>3.7523452157598499E-3</v>
      </c>
      <c r="H74" s="12">
        <f t="shared" si="6"/>
        <v>94385.734021075943</v>
      </c>
      <c r="I74" s="12">
        <f t="shared" ref="I74:I103" si="11">H74*G74</f>
        <v>354.16785748996602</v>
      </c>
      <c r="J74" s="12">
        <f t="shared" si="8"/>
        <v>94208.65009233095</v>
      </c>
      <c r="K74" s="12">
        <f t="shared" si="9"/>
        <v>2209460.2995010903</v>
      </c>
      <c r="L74" s="15">
        <f t="shared" ref="L74:L103" si="12">K74/H74</f>
        <v>23.408837388579581</v>
      </c>
    </row>
    <row r="75" spans="1:12" x14ac:dyDescent="0.25">
      <c r="A75" s="16">
        <v>66</v>
      </c>
      <c r="B75" s="22">
        <v>5</v>
      </c>
      <c r="C75" s="22">
        <v>406</v>
      </c>
      <c r="D75" s="22">
        <v>462</v>
      </c>
      <c r="E75" s="13">
        <v>0.5</v>
      </c>
      <c r="F75" s="14">
        <f t="shared" si="10"/>
        <v>1.1520737327188941E-2</v>
      </c>
      <c r="G75" s="14">
        <f t="shared" si="7"/>
        <v>1.1454753722794959E-2</v>
      </c>
      <c r="H75" s="12">
        <f t="shared" ref="H75:H104" si="13">H74-I74</f>
        <v>94031.566163585972</v>
      </c>
      <c r="I75" s="12">
        <f t="shared" si="11"/>
        <v>1077.1084325725769</v>
      </c>
      <c r="J75" s="12">
        <f t="shared" si="8"/>
        <v>93493.011947299674</v>
      </c>
      <c r="K75" s="12">
        <f t="shared" si="9"/>
        <v>2115251.6494087595</v>
      </c>
      <c r="L75" s="15">
        <f t="shared" si="12"/>
        <v>22.49512302846124</v>
      </c>
    </row>
    <row r="76" spans="1:12" x14ac:dyDescent="0.25">
      <c r="A76" s="16">
        <v>67</v>
      </c>
      <c r="B76" s="22">
        <v>3</v>
      </c>
      <c r="C76" s="22">
        <v>444</v>
      </c>
      <c r="D76" s="22">
        <v>399</v>
      </c>
      <c r="E76" s="13">
        <v>0.5</v>
      </c>
      <c r="F76" s="14">
        <f t="shared" si="10"/>
        <v>7.1174377224199285E-3</v>
      </c>
      <c r="G76" s="14">
        <f t="shared" si="7"/>
        <v>7.0921985815602826E-3</v>
      </c>
      <c r="H76" s="12">
        <f t="shared" si="13"/>
        <v>92954.45773101339</v>
      </c>
      <c r="I76" s="12">
        <f t="shared" si="11"/>
        <v>659.25147326959836</v>
      </c>
      <c r="J76" s="12">
        <f t="shared" si="8"/>
        <v>92624.83199437859</v>
      </c>
      <c r="K76" s="12">
        <f t="shared" si="9"/>
        <v>2021758.6374614597</v>
      </c>
      <c r="L76" s="15">
        <f t="shared" si="12"/>
        <v>21.749991197968324</v>
      </c>
    </row>
    <row r="77" spans="1:12" x14ac:dyDescent="0.25">
      <c r="A77" s="16">
        <v>68</v>
      </c>
      <c r="B77" s="22">
        <v>2</v>
      </c>
      <c r="C77" s="22">
        <v>359</v>
      </c>
      <c r="D77" s="22">
        <v>443</v>
      </c>
      <c r="E77" s="13">
        <v>0.5</v>
      </c>
      <c r="F77" s="14">
        <f t="shared" si="10"/>
        <v>4.9875311720698253E-3</v>
      </c>
      <c r="G77" s="14">
        <f t="shared" si="7"/>
        <v>4.9751243781094526E-3</v>
      </c>
      <c r="H77" s="12">
        <f t="shared" si="13"/>
        <v>92295.20625774379</v>
      </c>
      <c r="I77" s="12">
        <f t="shared" si="11"/>
        <v>459.18013063554122</v>
      </c>
      <c r="J77" s="12">
        <f t="shared" si="8"/>
        <v>92065.616192426009</v>
      </c>
      <c r="K77" s="12">
        <f t="shared" si="9"/>
        <v>1929133.805467081</v>
      </c>
      <c r="L77" s="15">
        <f t="shared" si="12"/>
        <v>20.901776849382379</v>
      </c>
    </row>
    <row r="78" spans="1:12" x14ac:dyDescent="0.25">
      <c r="A78" s="16">
        <v>69</v>
      </c>
      <c r="B78" s="22">
        <v>5</v>
      </c>
      <c r="C78" s="22">
        <v>350</v>
      </c>
      <c r="D78" s="22">
        <v>349</v>
      </c>
      <c r="E78" s="13">
        <v>0.5</v>
      </c>
      <c r="F78" s="14">
        <f t="shared" si="10"/>
        <v>1.4306151645207439E-2</v>
      </c>
      <c r="G78" s="14">
        <f t="shared" si="7"/>
        <v>1.4204545454545454E-2</v>
      </c>
      <c r="H78" s="12">
        <f t="shared" si="13"/>
        <v>91836.026127108242</v>
      </c>
      <c r="I78" s="12">
        <f t="shared" si="11"/>
        <v>1304.4890074873329</v>
      </c>
      <c r="J78" s="12">
        <f t="shared" si="8"/>
        <v>91183.781623364586</v>
      </c>
      <c r="K78" s="12">
        <f t="shared" si="9"/>
        <v>1837068.189274655</v>
      </c>
      <c r="L78" s="15">
        <f t="shared" si="12"/>
        <v>20.003785733629293</v>
      </c>
    </row>
    <row r="79" spans="1:12" x14ac:dyDescent="0.25">
      <c r="A79" s="16">
        <v>70</v>
      </c>
      <c r="B79" s="22">
        <v>1</v>
      </c>
      <c r="C79" s="22">
        <v>260</v>
      </c>
      <c r="D79" s="22">
        <v>344</v>
      </c>
      <c r="E79" s="13">
        <v>0.5</v>
      </c>
      <c r="F79" s="14">
        <f t="shared" si="10"/>
        <v>3.3112582781456954E-3</v>
      </c>
      <c r="G79" s="14">
        <f t="shared" si="7"/>
        <v>3.3057851239669425E-3</v>
      </c>
      <c r="H79" s="12">
        <f t="shared" si="13"/>
        <v>90531.537119620916</v>
      </c>
      <c r="I79" s="12">
        <f t="shared" si="11"/>
        <v>299.27780865990388</v>
      </c>
      <c r="J79" s="12">
        <f t="shared" si="8"/>
        <v>90381.898215290974</v>
      </c>
      <c r="K79" s="12">
        <f t="shared" si="9"/>
        <v>1745884.4076512903</v>
      </c>
      <c r="L79" s="15">
        <f t="shared" si="12"/>
        <v>19.284820110194556</v>
      </c>
    </row>
    <row r="80" spans="1:12" x14ac:dyDescent="0.25">
      <c r="A80" s="16">
        <v>71</v>
      </c>
      <c r="B80" s="22">
        <v>1</v>
      </c>
      <c r="C80" s="22">
        <v>235</v>
      </c>
      <c r="D80" s="22">
        <v>255</v>
      </c>
      <c r="E80" s="13">
        <v>0.5</v>
      </c>
      <c r="F80" s="14">
        <f t="shared" si="10"/>
        <v>4.0816326530612249E-3</v>
      </c>
      <c r="G80" s="14">
        <f t="shared" si="7"/>
        <v>4.0733197556008151E-3</v>
      </c>
      <c r="H80" s="12">
        <f t="shared" si="13"/>
        <v>90232.259310961017</v>
      </c>
      <c r="I80" s="12">
        <f t="shared" si="11"/>
        <v>367.54484444383309</v>
      </c>
      <c r="J80" s="12">
        <f t="shared" si="8"/>
        <v>90048.486888739091</v>
      </c>
      <c r="K80" s="12">
        <f t="shared" si="9"/>
        <v>1655502.5094359992</v>
      </c>
      <c r="L80" s="15">
        <f t="shared" si="12"/>
        <v>18.347124654506974</v>
      </c>
    </row>
    <row r="81" spans="1:12" x14ac:dyDescent="0.25">
      <c r="A81" s="16">
        <v>72</v>
      </c>
      <c r="B81" s="22">
        <v>1</v>
      </c>
      <c r="C81" s="22">
        <v>267</v>
      </c>
      <c r="D81" s="22">
        <v>233</v>
      </c>
      <c r="E81" s="13">
        <v>0.5</v>
      </c>
      <c r="F81" s="14">
        <f t="shared" si="10"/>
        <v>4.0000000000000001E-3</v>
      </c>
      <c r="G81" s="14">
        <f t="shared" si="7"/>
        <v>3.9920159680638719E-3</v>
      </c>
      <c r="H81" s="12">
        <f t="shared" si="13"/>
        <v>89864.71446651718</v>
      </c>
      <c r="I81" s="12">
        <f t="shared" si="11"/>
        <v>358.741375115837</v>
      </c>
      <c r="J81" s="12">
        <f t="shared" si="8"/>
        <v>89685.343778959272</v>
      </c>
      <c r="K81" s="12">
        <f t="shared" si="9"/>
        <v>1565454.0225472602</v>
      </c>
      <c r="L81" s="15">
        <f t="shared" si="12"/>
        <v>17.420119029372032</v>
      </c>
    </row>
    <row r="82" spans="1:12" x14ac:dyDescent="0.25">
      <c r="A82" s="16">
        <v>73</v>
      </c>
      <c r="B82" s="22">
        <v>1</v>
      </c>
      <c r="C82" s="22">
        <v>165</v>
      </c>
      <c r="D82" s="22">
        <v>263</v>
      </c>
      <c r="E82" s="13">
        <v>0.5</v>
      </c>
      <c r="F82" s="14">
        <f t="shared" si="10"/>
        <v>4.6728971962616819E-3</v>
      </c>
      <c r="G82" s="14">
        <f t="shared" si="7"/>
        <v>4.662004662004662E-3</v>
      </c>
      <c r="H82" s="12">
        <f t="shared" si="13"/>
        <v>89505.973091401349</v>
      </c>
      <c r="I82" s="12">
        <f t="shared" si="11"/>
        <v>417.27726382937692</v>
      </c>
      <c r="J82" s="12">
        <f t="shared" si="8"/>
        <v>89297.33445948665</v>
      </c>
      <c r="K82" s="12">
        <f t="shared" si="9"/>
        <v>1475768.6787683009</v>
      </c>
      <c r="L82" s="15">
        <f t="shared" si="12"/>
        <v>16.487935137706188</v>
      </c>
    </row>
    <row r="83" spans="1:12" x14ac:dyDescent="0.25">
      <c r="A83" s="16">
        <v>74</v>
      </c>
      <c r="B83" s="22">
        <v>2</v>
      </c>
      <c r="C83" s="22">
        <v>197</v>
      </c>
      <c r="D83" s="22">
        <v>161</v>
      </c>
      <c r="E83" s="13">
        <v>0.5</v>
      </c>
      <c r="F83" s="14">
        <f t="shared" si="10"/>
        <v>1.11731843575419E-2</v>
      </c>
      <c r="G83" s="14">
        <f t="shared" si="7"/>
        <v>1.1111111111111112E-2</v>
      </c>
      <c r="H83" s="12">
        <f t="shared" si="13"/>
        <v>89088.695827571966</v>
      </c>
      <c r="I83" s="12">
        <f t="shared" si="11"/>
        <v>989.87439808413296</v>
      </c>
      <c r="J83" s="12">
        <f t="shared" si="8"/>
        <v>88593.758628529889</v>
      </c>
      <c r="K83" s="12">
        <f t="shared" si="9"/>
        <v>1386471.3443088143</v>
      </c>
      <c r="L83" s="15">
        <f t="shared" si="12"/>
        <v>15.562820079803174</v>
      </c>
    </row>
    <row r="84" spans="1:12" x14ac:dyDescent="0.25">
      <c r="A84" s="16">
        <v>75</v>
      </c>
      <c r="B84" s="22">
        <v>2</v>
      </c>
      <c r="C84" s="22">
        <v>205</v>
      </c>
      <c r="D84" s="22">
        <v>197</v>
      </c>
      <c r="E84" s="13">
        <v>0.5</v>
      </c>
      <c r="F84" s="14">
        <f t="shared" si="10"/>
        <v>9.9502487562189053E-3</v>
      </c>
      <c r="G84" s="14">
        <f t="shared" si="7"/>
        <v>9.9009900990098994E-3</v>
      </c>
      <c r="H84" s="12">
        <f t="shared" si="13"/>
        <v>88098.821429487827</v>
      </c>
      <c r="I84" s="12">
        <f t="shared" si="11"/>
        <v>872.2655587078001</v>
      </c>
      <c r="J84" s="12">
        <f t="shared" si="8"/>
        <v>87662.688650133918</v>
      </c>
      <c r="K84" s="12">
        <f t="shared" si="9"/>
        <v>1297877.5856802843</v>
      </c>
      <c r="L84" s="15">
        <f t="shared" si="12"/>
        <v>14.732065249239165</v>
      </c>
    </row>
    <row r="85" spans="1:12" x14ac:dyDescent="0.25">
      <c r="A85" s="16">
        <v>76</v>
      </c>
      <c r="B85" s="22">
        <v>3</v>
      </c>
      <c r="C85" s="22">
        <v>209</v>
      </c>
      <c r="D85" s="22">
        <v>200</v>
      </c>
      <c r="E85" s="13">
        <v>0.5</v>
      </c>
      <c r="F85" s="14">
        <f t="shared" si="10"/>
        <v>1.4669926650366748E-2</v>
      </c>
      <c r="G85" s="14">
        <f t="shared" si="7"/>
        <v>1.4563106796116505E-2</v>
      </c>
      <c r="H85" s="12">
        <f t="shared" si="13"/>
        <v>87226.555870780023</v>
      </c>
      <c r="I85" s="12">
        <f t="shared" si="11"/>
        <v>1270.2896486035927</v>
      </c>
      <c r="J85" s="12">
        <f t="shared" si="8"/>
        <v>86591.411046478228</v>
      </c>
      <c r="K85" s="12">
        <f t="shared" si="9"/>
        <v>1210214.8970301503</v>
      </c>
      <c r="L85" s="15">
        <f t="shared" si="12"/>
        <v>13.874385901731557</v>
      </c>
    </row>
    <row r="86" spans="1:12" x14ac:dyDescent="0.25">
      <c r="A86" s="16">
        <v>77</v>
      </c>
      <c r="B86" s="22">
        <v>3</v>
      </c>
      <c r="C86" s="22">
        <v>168</v>
      </c>
      <c r="D86" s="22">
        <v>206</v>
      </c>
      <c r="E86" s="13">
        <v>0.5</v>
      </c>
      <c r="F86" s="14">
        <f t="shared" si="10"/>
        <v>1.6042780748663103E-2</v>
      </c>
      <c r="G86" s="14">
        <f t="shared" si="7"/>
        <v>1.5915119363395226E-2</v>
      </c>
      <c r="H86" s="12">
        <f t="shared" si="13"/>
        <v>85956.266222176433</v>
      </c>
      <c r="I86" s="12">
        <f t="shared" si="11"/>
        <v>1368.0042369577152</v>
      </c>
      <c r="J86" s="12">
        <f t="shared" si="8"/>
        <v>85272.264103697584</v>
      </c>
      <c r="K86" s="12">
        <f t="shared" si="9"/>
        <v>1123623.4859836721</v>
      </c>
      <c r="L86" s="15">
        <f t="shared" si="12"/>
        <v>13.072036924909856</v>
      </c>
    </row>
    <row r="87" spans="1:12" x14ac:dyDescent="0.25">
      <c r="A87" s="16">
        <v>78</v>
      </c>
      <c r="B87" s="22">
        <v>1</v>
      </c>
      <c r="C87" s="22">
        <v>179</v>
      </c>
      <c r="D87" s="22">
        <v>170</v>
      </c>
      <c r="E87" s="13">
        <v>0.5</v>
      </c>
      <c r="F87" s="14">
        <f t="shared" si="10"/>
        <v>5.7306590257879654E-3</v>
      </c>
      <c r="G87" s="14">
        <f t="shared" si="7"/>
        <v>5.7142857142857143E-3</v>
      </c>
      <c r="H87" s="12">
        <f t="shared" si="13"/>
        <v>84588.26198521872</v>
      </c>
      <c r="I87" s="12">
        <f t="shared" si="11"/>
        <v>483.36149705839267</v>
      </c>
      <c r="J87" s="12">
        <f t="shared" si="8"/>
        <v>84346.581236689526</v>
      </c>
      <c r="K87" s="12">
        <f t="shared" si="9"/>
        <v>1038351.2218799745</v>
      </c>
      <c r="L87" s="15">
        <f t="shared" si="12"/>
        <v>12.275358276795188</v>
      </c>
    </row>
    <row r="88" spans="1:12" x14ac:dyDescent="0.25">
      <c r="A88" s="16">
        <v>79</v>
      </c>
      <c r="B88" s="22">
        <v>4</v>
      </c>
      <c r="C88" s="22">
        <v>165</v>
      </c>
      <c r="D88" s="22">
        <v>176</v>
      </c>
      <c r="E88" s="13">
        <v>0.5</v>
      </c>
      <c r="F88" s="14">
        <f t="shared" si="10"/>
        <v>2.3460410557184751E-2</v>
      </c>
      <c r="G88" s="14">
        <f t="shared" si="7"/>
        <v>2.318840579710145E-2</v>
      </c>
      <c r="H88" s="12">
        <f t="shared" si="13"/>
        <v>84104.900488160332</v>
      </c>
      <c r="I88" s="12">
        <f t="shared" si="11"/>
        <v>1950.2585620442976</v>
      </c>
      <c r="J88" s="12">
        <f t="shared" si="8"/>
        <v>83129.771207138183</v>
      </c>
      <c r="K88" s="12">
        <f t="shared" si="9"/>
        <v>954004.64064328501</v>
      </c>
      <c r="L88" s="15">
        <f t="shared" si="12"/>
        <v>11.343032749650334</v>
      </c>
    </row>
    <row r="89" spans="1:12" x14ac:dyDescent="0.25">
      <c r="A89" s="16">
        <v>80</v>
      </c>
      <c r="B89" s="22">
        <v>8</v>
      </c>
      <c r="C89" s="22">
        <v>160</v>
      </c>
      <c r="D89" s="22">
        <v>163</v>
      </c>
      <c r="E89" s="13">
        <v>0.5</v>
      </c>
      <c r="F89" s="14">
        <f t="shared" si="10"/>
        <v>4.9535603715170282E-2</v>
      </c>
      <c r="G89" s="14">
        <f t="shared" si="7"/>
        <v>4.8338368580060423E-2</v>
      </c>
      <c r="H89" s="12">
        <f t="shared" si="13"/>
        <v>82154.641926116034</v>
      </c>
      <c r="I89" s="12">
        <f t="shared" si="11"/>
        <v>3971.2213619874819</v>
      </c>
      <c r="J89" s="12">
        <f t="shared" si="8"/>
        <v>80169.031245122285</v>
      </c>
      <c r="K89" s="12">
        <f t="shared" si="9"/>
        <v>870874.86943614681</v>
      </c>
      <c r="L89" s="15">
        <f t="shared" si="12"/>
        <v>10.600434120561914</v>
      </c>
    </row>
    <row r="90" spans="1:12" x14ac:dyDescent="0.25">
      <c r="A90" s="16">
        <v>81</v>
      </c>
      <c r="B90" s="22">
        <v>5</v>
      </c>
      <c r="C90" s="22">
        <v>145</v>
      </c>
      <c r="D90" s="22">
        <v>159</v>
      </c>
      <c r="E90" s="13">
        <v>0.5</v>
      </c>
      <c r="F90" s="14">
        <f t="shared" si="10"/>
        <v>3.2894736842105261E-2</v>
      </c>
      <c r="G90" s="14">
        <f t="shared" si="7"/>
        <v>3.2362459546925564E-2</v>
      </c>
      <c r="H90" s="12">
        <f t="shared" si="13"/>
        <v>78183.420564128552</v>
      </c>
      <c r="I90" s="12">
        <f t="shared" si="11"/>
        <v>2530.2077852468783</v>
      </c>
      <c r="J90" s="12">
        <f t="shared" si="8"/>
        <v>76918.316671505105</v>
      </c>
      <c r="K90" s="12">
        <f t="shared" si="9"/>
        <v>790705.83819102449</v>
      </c>
      <c r="L90" s="15">
        <f t="shared" si="12"/>
        <v>10.113472044146011</v>
      </c>
    </row>
    <row r="91" spans="1:12" x14ac:dyDescent="0.25">
      <c r="A91" s="16">
        <v>82</v>
      </c>
      <c r="B91" s="22">
        <v>9</v>
      </c>
      <c r="C91" s="22">
        <v>139</v>
      </c>
      <c r="D91" s="22">
        <v>137</v>
      </c>
      <c r="E91" s="13">
        <v>0.5</v>
      </c>
      <c r="F91" s="14">
        <f t="shared" si="10"/>
        <v>6.5217391304347824E-2</v>
      </c>
      <c r="G91" s="14">
        <f t="shared" si="7"/>
        <v>6.3157894736842107E-2</v>
      </c>
      <c r="H91" s="12">
        <f t="shared" si="13"/>
        <v>75653.212778881672</v>
      </c>
      <c r="I91" s="12">
        <f t="shared" si="11"/>
        <v>4778.0976491925267</v>
      </c>
      <c r="J91" s="12">
        <f t="shared" si="8"/>
        <v>73264.16395428541</v>
      </c>
      <c r="K91" s="12">
        <f t="shared" si="9"/>
        <v>713787.52151951939</v>
      </c>
      <c r="L91" s="15">
        <f t="shared" si="12"/>
        <v>9.4349928482980516</v>
      </c>
    </row>
    <row r="92" spans="1:12" x14ac:dyDescent="0.25">
      <c r="A92" s="16">
        <v>83</v>
      </c>
      <c r="B92" s="22">
        <v>5</v>
      </c>
      <c r="C92" s="22">
        <v>152</v>
      </c>
      <c r="D92" s="22">
        <v>133</v>
      </c>
      <c r="E92" s="13">
        <v>0.5</v>
      </c>
      <c r="F92" s="14">
        <f t="shared" si="10"/>
        <v>3.5087719298245612E-2</v>
      </c>
      <c r="G92" s="14">
        <f t="shared" si="7"/>
        <v>3.4482758620689655E-2</v>
      </c>
      <c r="H92" s="12">
        <f t="shared" si="13"/>
        <v>70875.115129689148</v>
      </c>
      <c r="I92" s="12">
        <f t="shared" si="11"/>
        <v>2443.9694872306604</v>
      </c>
      <c r="J92" s="12">
        <f t="shared" si="8"/>
        <v>69653.130386073826</v>
      </c>
      <c r="K92" s="12">
        <f t="shared" si="9"/>
        <v>640523.35756523395</v>
      </c>
      <c r="L92" s="15">
        <f t="shared" si="12"/>
        <v>9.0373519167226402</v>
      </c>
    </row>
    <row r="93" spans="1:12" x14ac:dyDescent="0.25">
      <c r="A93" s="16">
        <v>84</v>
      </c>
      <c r="B93" s="22">
        <v>13</v>
      </c>
      <c r="C93" s="22">
        <v>117</v>
      </c>
      <c r="D93" s="22">
        <v>142</v>
      </c>
      <c r="E93" s="13">
        <v>0.5</v>
      </c>
      <c r="F93" s="14">
        <f t="shared" si="10"/>
        <v>0.10038610038610038</v>
      </c>
      <c r="G93" s="14">
        <f t="shared" si="7"/>
        <v>9.5588235294117654E-2</v>
      </c>
      <c r="H93" s="12">
        <f t="shared" si="13"/>
        <v>68431.14564245849</v>
      </c>
      <c r="I93" s="12">
        <f t="shared" si="11"/>
        <v>6541.2124511173561</v>
      </c>
      <c r="J93" s="12">
        <f t="shared" si="8"/>
        <v>65160.539416899817</v>
      </c>
      <c r="K93" s="12">
        <f t="shared" si="9"/>
        <v>570870.22717916011</v>
      </c>
      <c r="L93" s="15">
        <f t="shared" si="12"/>
        <v>8.3422573423198756</v>
      </c>
    </row>
    <row r="94" spans="1:12" x14ac:dyDescent="0.25">
      <c r="A94" s="16">
        <v>85</v>
      </c>
      <c r="B94" s="22">
        <v>4</v>
      </c>
      <c r="C94" s="22">
        <v>101</v>
      </c>
      <c r="D94" s="22">
        <v>113</v>
      </c>
      <c r="E94" s="13">
        <v>0.5</v>
      </c>
      <c r="F94" s="14">
        <f t="shared" si="10"/>
        <v>3.7383177570093455E-2</v>
      </c>
      <c r="G94" s="14">
        <f t="shared" si="7"/>
        <v>3.6697247706422013E-2</v>
      </c>
      <c r="H94" s="12">
        <f t="shared" si="13"/>
        <v>61889.933191341137</v>
      </c>
      <c r="I94" s="12">
        <f t="shared" si="11"/>
        <v>2271.1902088565553</v>
      </c>
      <c r="J94" s="12">
        <f t="shared" si="8"/>
        <v>60754.33808691286</v>
      </c>
      <c r="K94" s="12">
        <f t="shared" si="9"/>
        <v>505709.68776226032</v>
      </c>
      <c r="L94" s="15">
        <f t="shared" si="12"/>
        <v>8.1711138093943347</v>
      </c>
    </row>
    <row r="95" spans="1:12" x14ac:dyDescent="0.25">
      <c r="A95" s="16">
        <v>86</v>
      </c>
      <c r="B95" s="22">
        <v>15</v>
      </c>
      <c r="C95" s="22">
        <v>108</v>
      </c>
      <c r="D95" s="22">
        <v>100</v>
      </c>
      <c r="E95" s="13">
        <v>0.5</v>
      </c>
      <c r="F95" s="14">
        <f t="shared" si="10"/>
        <v>0.14423076923076922</v>
      </c>
      <c r="G95" s="14">
        <f t="shared" si="7"/>
        <v>0.13452914798206278</v>
      </c>
      <c r="H95" s="12">
        <f t="shared" si="13"/>
        <v>59618.742982484582</v>
      </c>
      <c r="I95" s="12">
        <f t="shared" si="11"/>
        <v>8020.4586971952349</v>
      </c>
      <c r="J95" s="12">
        <f t="shared" si="8"/>
        <v>55608.513633886963</v>
      </c>
      <c r="K95" s="12">
        <f t="shared" si="9"/>
        <v>444955.34967534745</v>
      </c>
      <c r="L95" s="15">
        <f t="shared" si="12"/>
        <v>7.4633467164188803</v>
      </c>
    </row>
    <row r="96" spans="1:12" x14ac:dyDescent="0.25">
      <c r="A96" s="16">
        <v>87</v>
      </c>
      <c r="B96" s="22">
        <v>12</v>
      </c>
      <c r="C96" s="22">
        <v>89</v>
      </c>
      <c r="D96" s="22">
        <v>93</v>
      </c>
      <c r="E96" s="13">
        <v>0.5</v>
      </c>
      <c r="F96" s="14">
        <f t="shared" si="10"/>
        <v>0.13186813186813187</v>
      </c>
      <c r="G96" s="14">
        <f t="shared" si="7"/>
        <v>0.12371134020618557</v>
      </c>
      <c r="H96" s="12">
        <f t="shared" si="13"/>
        <v>51598.284285289345</v>
      </c>
      <c r="I96" s="12">
        <f t="shared" si="11"/>
        <v>6383.2929012729091</v>
      </c>
      <c r="J96" s="12">
        <f t="shared" si="8"/>
        <v>48406.637834652895</v>
      </c>
      <c r="K96" s="12">
        <f t="shared" si="9"/>
        <v>389346.83604146045</v>
      </c>
      <c r="L96" s="15">
        <f t="shared" si="12"/>
        <v>7.5457322163803635</v>
      </c>
    </row>
    <row r="97" spans="1:12" x14ac:dyDescent="0.25">
      <c r="A97" s="16">
        <v>88</v>
      </c>
      <c r="B97" s="22">
        <v>10</v>
      </c>
      <c r="C97" s="22">
        <v>77</v>
      </c>
      <c r="D97" s="22">
        <v>85</v>
      </c>
      <c r="E97" s="13">
        <v>0.5</v>
      </c>
      <c r="F97" s="14">
        <f t="shared" si="10"/>
        <v>0.12345679012345678</v>
      </c>
      <c r="G97" s="14">
        <f t="shared" si="7"/>
        <v>0.11627906976744184</v>
      </c>
      <c r="H97" s="12">
        <f t="shared" si="13"/>
        <v>45214.991384016437</v>
      </c>
      <c r="I97" s="12">
        <f t="shared" si="11"/>
        <v>5257.5571376763291</v>
      </c>
      <c r="J97" s="12">
        <f t="shared" si="8"/>
        <v>42586.212815178274</v>
      </c>
      <c r="K97" s="12">
        <f t="shared" si="9"/>
        <v>340940.19820680754</v>
      </c>
      <c r="L97" s="15">
        <f t="shared" si="12"/>
        <v>7.5404238233987675</v>
      </c>
    </row>
    <row r="98" spans="1:12" x14ac:dyDescent="0.25">
      <c r="A98" s="16">
        <v>89</v>
      </c>
      <c r="B98" s="22">
        <v>7</v>
      </c>
      <c r="C98" s="22">
        <v>62</v>
      </c>
      <c r="D98" s="22">
        <v>68</v>
      </c>
      <c r="E98" s="13">
        <v>0.5</v>
      </c>
      <c r="F98" s="14">
        <f t="shared" si="10"/>
        <v>0.1076923076923077</v>
      </c>
      <c r="G98" s="14">
        <f t="shared" si="7"/>
        <v>0.10218978102189781</v>
      </c>
      <c r="H98" s="12">
        <f t="shared" si="13"/>
        <v>39957.434246340112</v>
      </c>
      <c r="I98" s="12">
        <f t="shared" si="11"/>
        <v>4083.2414558303763</v>
      </c>
      <c r="J98" s="12">
        <f t="shared" si="8"/>
        <v>37915.813518424919</v>
      </c>
      <c r="K98" s="12">
        <f>K99+J98</f>
        <v>298353.98539162928</v>
      </c>
      <c r="L98" s="15">
        <f t="shared" si="12"/>
        <v>7.466795379109131</v>
      </c>
    </row>
    <row r="99" spans="1:12" x14ac:dyDescent="0.25">
      <c r="A99" s="16">
        <v>90</v>
      </c>
      <c r="B99" s="22">
        <v>5</v>
      </c>
      <c r="C99" s="22">
        <v>52</v>
      </c>
      <c r="D99" s="22">
        <v>59</v>
      </c>
      <c r="E99" s="25">
        <v>0.5</v>
      </c>
      <c r="F99" s="26">
        <f t="shared" si="10"/>
        <v>9.0090090090090086E-2</v>
      </c>
      <c r="G99" s="26">
        <f t="shared" si="7"/>
        <v>8.620689655172413E-2</v>
      </c>
      <c r="H99" s="27">
        <f t="shared" si="13"/>
        <v>35874.192790509733</v>
      </c>
      <c r="I99" s="27">
        <f t="shared" si="11"/>
        <v>3092.6028267680799</v>
      </c>
      <c r="J99" s="27">
        <f t="shared" si="8"/>
        <v>34327.891377125692</v>
      </c>
      <c r="K99" s="27">
        <f t="shared" ref="K99:K102" si="14">K100+J99</f>
        <v>260438.17187320438</v>
      </c>
      <c r="L99" s="18">
        <f t="shared" si="12"/>
        <v>7.2597639588451308</v>
      </c>
    </row>
    <row r="100" spans="1:12" x14ac:dyDescent="0.25">
      <c r="A100" s="16">
        <v>91</v>
      </c>
      <c r="B100" s="22">
        <v>6</v>
      </c>
      <c r="C100" s="22">
        <v>55</v>
      </c>
      <c r="D100" s="22">
        <v>49</v>
      </c>
      <c r="E100" s="25">
        <v>0.5</v>
      </c>
      <c r="F100" s="26">
        <f t="shared" si="10"/>
        <v>0.11538461538461539</v>
      </c>
      <c r="G100" s="26">
        <f t="shared" si="7"/>
        <v>0.1090909090909091</v>
      </c>
      <c r="H100" s="27">
        <f t="shared" si="13"/>
        <v>32781.589963741651</v>
      </c>
      <c r="I100" s="27">
        <f t="shared" si="11"/>
        <v>3576.1734505899985</v>
      </c>
      <c r="J100" s="27">
        <f t="shared" si="8"/>
        <v>30993.503238446654</v>
      </c>
      <c r="K100" s="27">
        <f t="shared" si="14"/>
        <v>226110.28049607869</v>
      </c>
      <c r="L100" s="18">
        <f t="shared" si="12"/>
        <v>6.8974775398682562</v>
      </c>
    </row>
    <row r="101" spans="1:12" x14ac:dyDescent="0.25">
      <c r="A101" s="16">
        <v>92</v>
      </c>
      <c r="B101" s="22">
        <v>4</v>
      </c>
      <c r="C101" s="22">
        <v>40</v>
      </c>
      <c r="D101" s="22">
        <v>50</v>
      </c>
      <c r="E101" s="25">
        <v>0.5</v>
      </c>
      <c r="F101" s="26">
        <f t="shared" si="10"/>
        <v>8.8888888888888892E-2</v>
      </c>
      <c r="G101" s="26">
        <f t="shared" si="7"/>
        <v>8.5106382978723402E-2</v>
      </c>
      <c r="H101" s="27">
        <f t="shared" si="13"/>
        <v>29205.416513151653</v>
      </c>
      <c r="I101" s="27">
        <f t="shared" si="11"/>
        <v>2485.5673628214172</v>
      </c>
      <c r="J101" s="27">
        <f t="shared" si="8"/>
        <v>27962.632831740942</v>
      </c>
      <c r="K101" s="27">
        <f t="shared" si="14"/>
        <v>195116.77725763203</v>
      </c>
      <c r="L101" s="18">
        <f t="shared" si="12"/>
        <v>6.6808421365868185</v>
      </c>
    </row>
    <row r="102" spans="1:12" x14ac:dyDescent="0.25">
      <c r="A102" s="16">
        <v>93</v>
      </c>
      <c r="B102" s="22">
        <v>4</v>
      </c>
      <c r="C102" s="22">
        <v>26</v>
      </c>
      <c r="D102" s="22">
        <v>35</v>
      </c>
      <c r="E102" s="25">
        <v>0.5</v>
      </c>
      <c r="F102" s="26">
        <f t="shared" si="10"/>
        <v>0.13114754098360656</v>
      </c>
      <c r="G102" s="26">
        <f t="shared" si="7"/>
        <v>0.12307692307692307</v>
      </c>
      <c r="H102" s="27">
        <f t="shared" si="13"/>
        <v>26719.849150330236</v>
      </c>
      <c r="I102" s="27">
        <f t="shared" si="11"/>
        <v>3288.5968185021825</v>
      </c>
      <c r="J102" s="27">
        <f t="shared" si="8"/>
        <v>25075.550741079147</v>
      </c>
      <c r="K102" s="27">
        <f t="shared" si="14"/>
        <v>167154.14442589108</v>
      </c>
      <c r="L102" s="18">
        <f t="shared" si="12"/>
        <v>6.2558041958041963</v>
      </c>
    </row>
    <row r="103" spans="1:12" x14ac:dyDescent="0.25">
      <c r="A103" s="16">
        <v>94</v>
      </c>
      <c r="B103" s="22">
        <v>2</v>
      </c>
      <c r="C103" s="22">
        <v>27</v>
      </c>
      <c r="D103" s="22">
        <v>26</v>
      </c>
      <c r="E103" s="25">
        <v>0.5</v>
      </c>
      <c r="F103" s="26">
        <f t="shared" si="10"/>
        <v>7.5471698113207544E-2</v>
      </c>
      <c r="G103" s="26">
        <f t="shared" si="7"/>
        <v>7.2727272727272724E-2</v>
      </c>
      <c r="H103" s="27">
        <f t="shared" si="13"/>
        <v>23431.252331828055</v>
      </c>
      <c r="I103" s="27">
        <f t="shared" si="11"/>
        <v>1704.0910786784038</v>
      </c>
      <c r="J103" s="27">
        <f t="shared" si="8"/>
        <v>22579.206792488851</v>
      </c>
      <c r="K103" s="27">
        <f>K104+J103</f>
        <v>142078.59368481193</v>
      </c>
      <c r="L103" s="18">
        <f t="shared" si="12"/>
        <v>6.0636363636363635</v>
      </c>
    </row>
    <row r="104" spans="1:12" x14ac:dyDescent="0.25">
      <c r="A104" s="16" t="s">
        <v>27</v>
      </c>
      <c r="B104" s="22">
        <v>11</v>
      </c>
      <c r="C104" s="22">
        <v>58</v>
      </c>
      <c r="D104" s="22">
        <v>63</v>
      </c>
      <c r="E104" s="25"/>
      <c r="F104" s="26">
        <f>B104/((C104+D104)/2)</f>
        <v>0.18181818181818182</v>
      </c>
      <c r="G104" s="26">
        <v>1</v>
      </c>
      <c r="H104" s="27">
        <f t="shared" si="13"/>
        <v>21727.16125314965</v>
      </c>
      <c r="I104" s="27">
        <f>H104*G104</f>
        <v>21727.16125314965</v>
      </c>
      <c r="J104" s="27">
        <f>H104/F104</f>
        <v>119499.38689232308</v>
      </c>
      <c r="K104" s="27">
        <f>J104</f>
        <v>119499.38689232308</v>
      </c>
      <c r="L104" s="18">
        <f>K104/H104</f>
        <v>5.5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30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28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29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58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3</v>
      </c>
      <c r="C9" s="22">
        <v>1051</v>
      </c>
      <c r="D9" s="22">
        <v>988</v>
      </c>
      <c r="E9" s="13">
        <v>0.5</v>
      </c>
      <c r="F9" s="14">
        <f t="shared" ref="F9:F40" si="0">B9/((C9+D9)/2)</f>
        <v>2.9426189308484553E-3</v>
      </c>
      <c r="G9" s="14">
        <f t="shared" ref="G9:G72" si="1">F9/((1+(1-E9)*F9))</f>
        <v>2.9382957884427035E-3</v>
      </c>
      <c r="H9" s="12">
        <v>100000</v>
      </c>
      <c r="I9" s="12">
        <f>H9*G9</f>
        <v>293.82957884427037</v>
      </c>
      <c r="J9" s="12">
        <f t="shared" ref="J9:J72" si="2">H10+I9*E9</f>
        <v>99853.085210577861</v>
      </c>
      <c r="K9" s="12">
        <f t="shared" ref="K9:K72" si="3">K10+J9</f>
        <v>8474444.1244077757</v>
      </c>
      <c r="L9" s="24">
        <f>K9/H9</f>
        <v>84.744441244077763</v>
      </c>
    </row>
    <row r="10" spans="1:13" ht="14.5" x14ac:dyDescent="0.35">
      <c r="A10" s="16">
        <v>1</v>
      </c>
      <c r="B10">
        <v>0</v>
      </c>
      <c r="C10" s="22">
        <v>1096</v>
      </c>
      <c r="D10" s="22">
        <v>1060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99706.170421155723</v>
      </c>
      <c r="I10" s="12">
        <f t="shared" ref="I10:I73" si="4">H10*G10</f>
        <v>0</v>
      </c>
      <c r="J10" s="12">
        <f t="shared" si="2"/>
        <v>99706.170421155723</v>
      </c>
      <c r="K10" s="12">
        <f t="shared" si="3"/>
        <v>8374591.0391971981</v>
      </c>
      <c r="L10" s="15">
        <f t="shared" ref="L10:L73" si="5">K10/H10</f>
        <v>83.99270580570078</v>
      </c>
    </row>
    <row r="11" spans="1:13" x14ac:dyDescent="0.25">
      <c r="A11" s="16">
        <v>2</v>
      </c>
      <c r="B11" s="22">
        <v>1</v>
      </c>
      <c r="C11" s="22">
        <v>956</v>
      </c>
      <c r="D11" s="22">
        <v>1039</v>
      </c>
      <c r="E11" s="13">
        <v>0.5</v>
      </c>
      <c r="F11" s="14">
        <f t="shared" si="0"/>
        <v>1.0025062656641604E-3</v>
      </c>
      <c r="G11" s="14">
        <f t="shared" si="1"/>
        <v>1.002004008016032E-3</v>
      </c>
      <c r="H11" s="12">
        <f t="shared" ref="H11:H74" si="6">H10-I10</f>
        <v>99706.170421155723</v>
      </c>
      <c r="I11" s="12">
        <f t="shared" si="4"/>
        <v>99.905982385927572</v>
      </c>
      <c r="J11" s="12">
        <f t="shared" si="2"/>
        <v>99656.217429962751</v>
      </c>
      <c r="K11" s="12">
        <f t="shared" si="3"/>
        <v>8274884.868776042</v>
      </c>
      <c r="L11" s="15">
        <f t="shared" si="5"/>
        <v>82.99270580570078</v>
      </c>
    </row>
    <row r="12" spans="1:13" ht="14.5" x14ac:dyDescent="0.35">
      <c r="A12" s="16">
        <v>3</v>
      </c>
      <c r="B12">
        <v>0</v>
      </c>
      <c r="C12" s="22">
        <v>996</v>
      </c>
      <c r="D12" s="22">
        <v>964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99606.264438769795</v>
      </c>
      <c r="I12" s="12">
        <f t="shared" si="4"/>
        <v>0</v>
      </c>
      <c r="J12" s="12">
        <f t="shared" si="2"/>
        <v>99606.264438769795</v>
      </c>
      <c r="K12" s="12">
        <f t="shared" si="3"/>
        <v>8175228.6513460791</v>
      </c>
      <c r="L12" s="15">
        <f t="shared" si="5"/>
        <v>82.075446734292257</v>
      </c>
    </row>
    <row r="13" spans="1:13" ht="14.5" x14ac:dyDescent="0.35">
      <c r="A13" s="16">
        <v>4</v>
      </c>
      <c r="B13">
        <v>0</v>
      </c>
      <c r="C13" s="22">
        <v>889</v>
      </c>
      <c r="D13" s="22">
        <v>1011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99606.264438769795</v>
      </c>
      <c r="I13" s="12">
        <f t="shared" si="4"/>
        <v>0</v>
      </c>
      <c r="J13" s="12">
        <f t="shared" si="2"/>
        <v>99606.264438769795</v>
      </c>
      <c r="K13" s="12">
        <f t="shared" si="3"/>
        <v>8075622.3869073093</v>
      </c>
      <c r="L13" s="15">
        <f t="shared" si="5"/>
        <v>81.075446734292257</v>
      </c>
    </row>
    <row r="14" spans="1:13" ht="14.5" x14ac:dyDescent="0.35">
      <c r="A14" s="16">
        <v>5</v>
      </c>
      <c r="B14">
        <v>0</v>
      </c>
      <c r="C14" s="22">
        <v>766</v>
      </c>
      <c r="D14" s="22">
        <v>894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99606.264438769795</v>
      </c>
      <c r="I14" s="12">
        <f t="shared" si="4"/>
        <v>0</v>
      </c>
      <c r="J14" s="12">
        <f t="shared" si="2"/>
        <v>99606.264438769795</v>
      </c>
      <c r="K14" s="12">
        <f t="shared" si="3"/>
        <v>7976016.1224685395</v>
      </c>
      <c r="L14" s="15">
        <f t="shared" si="5"/>
        <v>80.075446734292257</v>
      </c>
    </row>
    <row r="15" spans="1:13" ht="14.5" x14ac:dyDescent="0.35">
      <c r="A15" s="16">
        <v>6</v>
      </c>
      <c r="B15">
        <v>0</v>
      </c>
      <c r="C15" s="22">
        <v>707</v>
      </c>
      <c r="D15" s="22">
        <v>773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99606.264438769795</v>
      </c>
      <c r="I15" s="12">
        <f t="shared" si="4"/>
        <v>0</v>
      </c>
      <c r="J15" s="12">
        <f t="shared" si="2"/>
        <v>99606.264438769795</v>
      </c>
      <c r="K15" s="12">
        <f t="shared" si="3"/>
        <v>7876409.8580297697</v>
      </c>
      <c r="L15" s="15">
        <f t="shared" si="5"/>
        <v>79.075446734292257</v>
      </c>
    </row>
    <row r="16" spans="1:13" ht="14.5" x14ac:dyDescent="0.35">
      <c r="A16" s="16">
        <v>7</v>
      </c>
      <c r="B16">
        <v>0</v>
      </c>
      <c r="C16" s="22">
        <v>705</v>
      </c>
      <c r="D16" s="22">
        <v>720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99606.264438769795</v>
      </c>
      <c r="I16" s="12">
        <f t="shared" si="4"/>
        <v>0</v>
      </c>
      <c r="J16" s="12">
        <f t="shared" si="2"/>
        <v>99606.264438769795</v>
      </c>
      <c r="K16" s="12">
        <f t="shared" si="3"/>
        <v>7776803.593591</v>
      </c>
      <c r="L16" s="15">
        <f t="shared" si="5"/>
        <v>78.075446734292257</v>
      </c>
    </row>
    <row r="17" spans="1:12" ht="14.5" x14ac:dyDescent="0.35">
      <c r="A17" s="16">
        <v>8</v>
      </c>
      <c r="B17">
        <v>0</v>
      </c>
      <c r="C17" s="22">
        <v>719</v>
      </c>
      <c r="D17" s="22">
        <v>710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99606.264438769795</v>
      </c>
      <c r="I17" s="12">
        <f t="shared" si="4"/>
        <v>0</v>
      </c>
      <c r="J17" s="12">
        <f t="shared" si="2"/>
        <v>99606.264438769795</v>
      </c>
      <c r="K17" s="12">
        <f t="shared" si="3"/>
        <v>7677197.3291522302</v>
      </c>
      <c r="L17" s="15">
        <f t="shared" si="5"/>
        <v>77.075446734292257</v>
      </c>
    </row>
    <row r="18" spans="1:12" ht="14.5" x14ac:dyDescent="0.35">
      <c r="A18" s="16">
        <v>9</v>
      </c>
      <c r="B18">
        <v>0</v>
      </c>
      <c r="C18" s="22">
        <v>610</v>
      </c>
      <c r="D18" s="22">
        <v>711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99606.264438769795</v>
      </c>
      <c r="I18" s="12">
        <f t="shared" si="4"/>
        <v>0</v>
      </c>
      <c r="J18" s="12">
        <f t="shared" si="2"/>
        <v>99606.264438769795</v>
      </c>
      <c r="K18" s="12">
        <f t="shared" si="3"/>
        <v>7577591.0647134604</v>
      </c>
      <c r="L18" s="15">
        <f t="shared" si="5"/>
        <v>76.075446734292257</v>
      </c>
    </row>
    <row r="19" spans="1:12" ht="14.5" x14ac:dyDescent="0.35">
      <c r="A19" s="16">
        <v>10</v>
      </c>
      <c r="B19">
        <v>0</v>
      </c>
      <c r="C19" s="22">
        <v>595</v>
      </c>
      <c r="D19" s="22">
        <v>608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99606.264438769795</v>
      </c>
      <c r="I19" s="12">
        <f t="shared" si="4"/>
        <v>0</v>
      </c>
      <c r="J19" s="12">
        <f t="shared" si="2"/>
        <v>99606.264438769795</v>
      </c>
      <c r="K19" s="12">
        <f t="shared" si="3"/>
        <v>7477984.8002746906</v>
      </c>
      <c r="L19" s="15">
        <f t="shared" si="5"/>
        <v>75.075446734292257</v>
      </c>
    </row>
    <row r="20" spans="1:12" x14ac:dyDescent="0.25">
      <c r="A20" s="16">
        <v>11</v>
      </c>
      <c r="B20" s="22">
        <v>1</v>
      </c>
      <c r="C20" s="22">
        <v>582</v>
      </c>
      <c r="D20" s="22">
        <v>601</v>
      </c>
      <c r="E20" s="13">
        <v>0.5</v>
      </c>
      <c r="F20" s="14">
        <f t="shared" si="0"/>
        <v>1.6906170752324597E-3</v>
      </c>
      <c r="G20" s="14">
        <f t="shared" si="1"/>
        <v>1.6891891891891888E-3</v>
      </c>
      <c r="H20" s="12">
        <f t="shared" si="6"/>
        <v>99606.264438769795</v>
      </c>
      <c r="I20" s="12">
        <f t="shared" si="4"/>
        <v>168.25382506548948</v>
      </c>
      <c r="J20" s="12">
        <f t="shared" si="2"/>
        <v>99522.137526237042</v>
      </c>
      <c r="K20" s="12">
        <f t="shared" si="3"/>
        <v>7378378.5358359208</v>
      </c>
      <c r="L20" s="15">
        <f t="shared" si="5"/>
        <v>74.075446734292257</v>
      </c>
    </row>
    <row r="21" spans="1:12" ht="14.5" x14ac:dyDescent="0.35">
      <c r="A21" s="16">
        <v>12</v>
      </c>
      <c r="B21">
        <v>0</v>
      </c>
      <c r="C21" s="22">
        <v>519</v>
      </c>
      <c r="D21" s="22">
        <v>587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99438.010613704304</v>
      </c>
      <c r="I21" s="12">
        <f t="shared" si="4"/>
        <v>0</v>
      </c>
      <c r="J21" s="12">
        <f t="shared" si="2"/>
        <v>99438.010613704304</v>
      </c>
      <c r="K21" s="12">
        <f t="shared" si="3"/>
        <v>7278856.3983096834</v>
      </c>
      <c r="L21" s="15">
        <f t="shared" si="5"/>
        <v>73.199939875974636</v>
      </c>
    </row>
    <row r="22" spans="1:12" x14ac:dyDescent="0.25">
      <c r="A22" s="16">
        <v>13</v>
      </c>
      <c r="B22" s="22">
        <v>1</v>
      </c>
      <c r="C22" s="22">
        <v>542</v>
      </c>
      <c r="D22" s="22">
        <v>510</v>
      </c>
      <c r="E22" s="13">
        <v>0.5</v>
      </c>
      <c r="F22" s="14">
        <f t="shared" si="0"/>
        <v>1.9011406844106464E-3</v>
      </c>
      <c r="G22" s="14">
        <f t="shared" si="1"/>
        <v>1.8993352326685661E-3</v>
      </c>
      <c r="H22" s="12">
        <f t="shared" si="6"/>
        <v>99438.010613704304</v>
      </c>
      <c r="I22" s="12">
        <f t="shared" si="4"/>
        <v>188.8661170250794</v>
      </c>
      <c r="J22" s="12">
        <f t="shared" si="2"/>
        <v>99343.577555191761</v>
      </c>
      <c r="K22" s="12">
        <f t="shared" si="3"/>
        <v>7179418.3876959793</v>
      </c>
      <c r="L22" s="15">
        <f t="shared" si="5"/>
        <v>72.19993987597465</v>
      </c>
    </row>
    <row r="23" spans="1:12" ht="14.5" x14ac:dyDescent="0.35">
      <c r="A23" s="16">
        <v>14</v>
      </c>
      <c r="B23">
        <v>0</v>
      </c>
      <c r="C23" s="22">
        <v>575</v>
      </c>
      <c r="D23" s="22">
        <v>550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99249.144496679219</v>
      </c>
      <c r="I23" s="12">
        <f t="shared" si="4"/>
        <v>0</v>
      </c>
      <c r="J23" s="12">
        <f t="shared" si="2"/>
        <v>99249.144496679219</v>
      </c>
      <c r="K23" s="12">
        <f t="shared" si="3"/>
        <v>7080074.8101407876</v>
      </c>
      <c r="L23" s="15">
        <f t="shared" si="5"/>
        <v>71.336381245862327</v>
      </c>
    </row>
    <row r="24" spans="1:12" ht="14.5" x14ac:dyDescent="0.35">
      <c r="A24" s="16">
        <v>15</v>
      </c>
      <c r="B24">
        <v>0</v>
      </c>
      <c r="C24" s="22">
        <v>496</v>
      </c>
      <c r="D24" s="22">
        <v>581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99249.144496679219</v>
      </c>
      <c r="I24" s="12">
        <f t="shared" si="4"/>
        <v>0</v>
      </c>
      <c r="J24" s="12">
        <f t="shared" si="2"/>
        <v>99249.144496679219</v>
      </c>
      <c r="K24" s="12">
        <f t="shared" si="3"/>
        <v>6980825.6656441083</v>
      </c>
      <c r="L24" s="15">
        <f t="shared" si="5"/>
        <v>70.336381245862327</v>
      </c>
    </row>
    <row r="25" spans="1:12" ht="14.5" x14ac:dyDescent="0.35">
      <c r="A25" s="16">
        <v>16</v>
      </c>
      <c r="B25">
        <v>0</v>
      </c>
      <c r="C25" s="22">
        <v>532</v>
      </c>
      <c r="D25" s="22">
        <v>498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99249.144496679219</v>
      </c>
      <c r="I25" s="12">
        <f t="shared" si="4"/>
        <v>0</v>
      </c>
      <c r="J25" s="12">
        <f t="shared" si="2"/>
        <v>99249.144496679219</v>
      </c>
      <c r="K25" s="12">
        <f t="shared" si="3"/>
        <v>6881576.521147429</v>
      </c>
      <c r="L25" s="15">
        <f t="shared" si="5"/>
        <v>69.336381245862327</v>
      </c>
    </row>
    <row r="26" spans="1:12" ht="14.5" x14ac:dyDescent="0.35">
      <c r="A26" s="16">
        <v>17</v>
      </c>
      <c r="B26">
        <v>0</v>
      </c>
      <c r="C26" s="22">
        <v>558</v>
      </c>
      <c r="D26" s="22">
        <v>539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99249.144496679219</v>
      </c>
      <c r="I26" s="12">
        <f t="shared" si="4"/>
        <v>0</v>
      </c>
      <c r="J26" s="12">
        <f t="shared" si="2"/>
        <v>99249.144496679219</v>
      </c>
      <c r="K26" s="12">
        <f t="shared" si="3"/>
        <v>6782327.3766507497</v>
      </c>
      <c r="L26" s="15">
        <f t="shared" si="5"/>
        <v>68.336381245862327</v>
      </c>
    </row>
    <row r="27" spans="1:12" ht="14.5" x14ac:dyDescent="0.35">
      <c r="A27" s="16">
        <v>18</v>
      </c>
      <c r="B27">
        <v>0</v>
      </c>
      <c r="C27" s="22">
        <v>579</v>
      </c>
      <c r="D27" s="22">
        <v>569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99249.144496679219</v>
      </c>
      <c r="I27" s="12">
        <f t="shared" si="4"/>
        <v>0</v>
      </c>
      <c r="J27" s="12">
        <f t="shared" si="2"/>
        <v>99249.144496679219</v>
      </c>
      <c r="K27" s="12">
        <f t="shared" si="3"/>
        <v>6683078.2321540704</v>
      </c>
      <c r="L27" s="15">
        <f t="shared" si="5"/>
        <v>67.336381245862327</v>
      </c>
    </row>
    <row r="28" spans="1:12" x14ac:dyDescent="0.25">
      <c r="A28" s="16">
        <v>19</v>
      </c>
      <c r="B28" s="22">
        <v>1</v>
      </c>
      <c r="C28" s="22">
        <v>641</v>
      </c>
      <c r="D28" s="22">
        <v>575</v>
      </c>
      <c r="E28" s="13">
        <v>0.5</v>
      </c>
      <c r="F28" s="14">
        <f t="shared" si="0"/>
        <v>1.6447368421052631E-3</v>
      </c>
      <c r="G28" s="14">
        <f t="shared" si="1"/>
        <v>1.6433853738701725E-3</v>
      </c>
      <c r="H28" s="12">
        <f t="shared" si="6"/>
        <v>99249.144496679219</v>
      </c>
      <c r="I28" s="12">
        <f t="shared" si="4"/>
        <v>163.10459243496996</v>
      </c>
      <c r="J28" s="12">
        <f t="shared" si="2"/>
        <v>99167.592200461731</v>
      </c>
      <c r="K28" s="12">
        <f t="shared" si="3"/>
        <v>6583829.0876573911</v>
      </c>
      <c r="L28" s="15">
        <f t="shared" si="5"/>
        <v>66.336381245862327</v>
      </c>
    </row>
    <row r="29" spans="1:12" ht="14.5" x14ac:dyDescent="0.35">
      <c r="A29" s="16">
        <v>20</v>
      </c>
      <c r="B29">
        <v>0</v>
      </c>
      <c r="C29" s="22">
        <v>591</v>
      </c>
      <c r="D29" s="22">
        <v>662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99086.039904244244</v>
      </c>
      <c r="I29" s="12">
        <f t="shared" si="4"/>
        <v>0</v>
      </c>
      <c r="J29" s="12">
        <f t="shared" si="2"/>
        <v>99086.039904244244</v>
      </c>
      <c r="K29" s="12">
        <f t="shared" si="3"/>
        <v>6484661.4954569293</v>
      </c>
      <c r="L29" s="15">
        <f t="shared" si="5"/>
        <v>65.444753889888432</v>
      </c>
    </row>
    <row r="30" spans="1:12" ht="14.5" x14ac:dyDescent="0.35">
      <c r="A30" s="16">
        <v>21</v>
      </c>
      <c r="B30">
        <v>0</v>
      </c>
      <c r="C30" s="22">
        <v>699</v>
      </c>
      <c r="D30" s="22">
        <v>581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99086.039904244244</v>
      </c>
      <c r="I30" s="12">
        <f t="shared" si="4"/>
        <v>0</v>
      </c>
      <c r="J30" s="12">
        <f t="shared" si="2"/>
        <v>99086.039904244244</v>
      </c>
      <c r="K30" s="12">
        <f t="shared" si="3"/>
        <v>6385575.4555526851</v>
      </c>
      <c r="L30" s="15">
        <f t="shared" si="5"/>
        <v>64.444753889888432</v>
      </c>
    </row>
    <row r="31" spans="1:12" ht="14.5" x14ac:dyDescent="0.35">
      <c r="A31" s="16">
        <v>22</v>
      </c>
      <c r="B31">
        <v>0</v>
      </c>
      <c r="C31" s="22">
        <v>750</v>
      </c>
      <c r="D31" s="22">
        <v>701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99086.039904244244</v>
      </c>
      <c r="I31" s="12">
        <f t="shared" si="4"/>
        <v>0</v>
      </c>
      <c r="J31" s="12">
        <f t="shared" si="2"/>
        <v>99086.039904244244</v>
      </c>
      <c r="K31" s="12">
        <f t="shared" si="3"/>
        <v>6286489.4156484408</v>
      </c>
      <c r="L31" s="15">
        <f t="shared" si="5"/>
        <v>63.444753889888439</v>
      </c>
    </row>
    <row r="32" spans="1:12" ht="14.5" x14ac:dyDescent="0.35">
      <c r="A32" s="16">
        <v>23</v>
      </c>
      <c r="B32">
        <v>0</v>
      </c>
      <c r="C32" s="22">
        <v>824</v>
      </c>
      <c r="D32" s="22">
        <v>758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99086.039904244244</v>
      </c>
      <c r="I32" s="12">
        <f t="shared" si="4"/>
        <v>0</v>
      </c>
      <c r="J32" s="12">
        <f t="shared" si="2"/>
        <v>99086.039904244244</v>
      </c>
      <c r="K32" s="12">
        <f t="shared" si="3"/>
        <v>6187403.3757441966</v>
      </c>
      <c r="L32" s="15">
        <f t="shared" si="5"/>
        <v>62.444753889888439</v>
      </c>
    </row>
    <row r="33" spans="1:12" ht="14.5" x14ac:dyDescent="0.35">
      <c r="A33" s="16">
        <v>24</v>
      </c>
      <c r="B33">
        <v>0</v>
      </c>
      <c r="C33" s="22">
        <v>874</v>
      </c>
      <c r="D33" s="22">
        <v>812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99086.039904244244</v>
      </c>
      <c r="I33" s="12">
        <f t="shared" si="4"/>
        <v>0</v>
      </c>
      <c r="J33" s="12">
        <f t="shared" si="2"/>
        <v>99086.039904244244</v>
      </c>
      <c r="K33" s="12">
        <f t="shared" si="3"/>
        <v>6088317.3358399523</v>
      </c>
      <c r="L33" s="15">
        <f t="shared" si="5"/>
        <v>61.444753889888439</v>
      </c>
    </row>
    <row r="34" spans="1:12" x14ac:dyDescent="0.25">
      <c r="A34" s="16">
        <v>25</v>
      </c>
      <c r="B34" s="22">
        <v>1</v>
      </c>
      <c r="C34" s="22">
        <v>917</v>
      </c>
      <c r="D34" s="22">
        <v>885</v>
      </c>
      <c r="E34" s="13">
        <v>0.5</v>
      </c>
      <c r="F34" s="14">
        <f t="shared" si="0"/>
        <v>1.1098779134295228E-3</v>
      </c>
      <c r="G34" s="14">
        <f t="shared" si="1"/>
        <v>1.1092623405435386E-3</v>
      </c>
      <c r="H34" s="12">
        <f t="shared" si="6"/>
        <v>99086.039904244244</v>
      </c>
      <c r="I34" s="12">
        <f t="shared" si="4"/>
        <v>109.91241253937244</v>
      </c>
      <c r="J34" s="12">
        <f t="shared" si="2"/>
        <v>99031.083697974565</v>
      </c>
      <c r="K34" s="12">
        <f t="shared" si="3"/>
        <v>5989231.2959357081</v>
      </c>
      <c r="L34" s="15">
        <f t="shared" si="5"/>
        <v>60.444753889888439</v>
      </c>
    </row>
    <row r="35" spans="1:12" ht="14.5" x14ac:dyDescent="0.35">
      <c r="A35" s="16">
        <v>26</v>
      </c>
      <c r="B35">
        <v>0</v>
      </c>
      <c r="C35" s="22">
        <v>954</v>
      </c>
      <c r="D35" s="22">
        <v>936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98976.127491704872</v>
      </c>
      <c r="I35" s="12">
        <f t="shared" si="4"/>
        <v>0</v>
      </c>
      <c r="J35" s="12">
        <f t="shared" si="2"/>
        <v>98976.127491704872</v>
      </c>
      <c r="K35" s="12">
        <f t="shared" si="3"/>
        <v>5890200.2122377334</v>
      </c>
      <c r="L35" s="15">
        <f t="shared" si="5"/>
        <v>59.511322189599582</v>
      </c>
    </row>
    <row r="36" spans="1:12" ht="14.5" x14ac:dyDescent="0.35">
      <c r="A36" s="16">
        <v>27</v>
      </c>
      <c r="B36">
        <v>0</v>
      </c>
      <c r="C36" s="22">
        <v>1096</v>
      </c>
      <c r="D36" s="22">
        <v>978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98976.127491704872</v>
      </c>
      <c r="I36" s="12">
        <f t="shared" si="4"/>
        <v>0</v>
      </c>
      <c r="J36" s="12">
        <f t="shared" si="2"/>
        <v>98976.127491704872</v>
      </c>
      <c r="K36" s="12">
        <f t="shared" si="3"/>
        <v>5791224.0847460283</v>
      </c>
      <c r="L36" s="15">
        <f t="shared" si="5"/>
        <v>58.511322189599582</v>
      </c>
    </row>
    <row r="37" spans="1:12" ht="14.5" x14ac:dyDescent="0.35">
      <c r="A37" s="16">
        <v>28</v>
      </c>
      <c r="B37">
        <v>0</v>
      </c>
      <c r="C37" s="22">
        <v>1141</v>
      </c>
      <c r="D37" s="22">
        <v>1100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98976.127491704872</v>
      </c>
      <c r="I37" s="12">
        <f t="shared" si="4"/>
        <v>0</v>
      </c>
      <c r="J37" s="12">
        <f t="shared" si="2"/>
        <v>98976.127491704872</v>
      </c>
      <c r="K37" s="12">
        <f t="shared" si="3"/>
        <v>5692247.9572543232</v>
      </c>
      <c r="L37" s="15">
        <f t="shared" si="5"/>
        <v>57.511322189599575</v>
      </c>
    </row>
    <row r="38" spans="1:12" ht="14.5" x14ac:dyDescent="0.35">
      <c r="A38" s="16">
        <v>29</v>
      </c>
      <c r="B38">
        <v>0</v>
      </c>
      <c r="C38" s="22">
        <v>1330</v>
      </c>
      <c r="D38" s="22">
        <v>1152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98976.127491704872</v>
      </c>
      <c r="I38" s="12">
        <f t="shared" si="4"/>
        <v>0</v>
      </c>
      <c r="J38" s="12">
        <f t="shared" si="2"/>
        <v>98976.127491704872</v>
      </c>
      <c r="K38" s="12">
        <f t="shared" si="3"/>
        <v>5593271.8297626181</v>
      </c>
      <c r="L38" s="15">
        <f t="shared" si="5"/>
        <v>56.511322189599575</v>
      </c>
    </row>
    <row r="39" spans="1:12" x14ac:dyDescent="0.25">
      <c r="A39" s="16">
        <v>30</v>
      </c>
      <c r="B39" s="22">
        <v>1</v>
      </c>
      <c r="C39" s="22">
        <v>1498</v>
      </c>
      <c r="D39" s="22">
        <v>1309</v>
      </c>
      <c r="E39" s="13">
        <v>0.5</v>
      </c>
      <c r="F39" s="14">
        <f t="shared" si="0"/>
        <v>7.1250445315283219E-4</v>
      </c>
      <c r="G39" s="14">
        <f t="shared" si="1"/>
        <v>7.1225071225071229E-4</v>
      </c>
      <c r="H39" s="12">
        <f t="shared" si="6"/>
        <v>98976.127491704872</v>
      </c>
      <c r="I39" s="12">
        <f t="shared" si="4"/>
        <v>70.495817301784101</v>
      </c>
      <c r="J39" s="12">
        <f t="shared" si="2"/>
        <v>98940.879583053989</v>
      </c>
      <c r="K39" s="12">
        <f t="shared" si="3"/>
        <v>5494295.7022709129</v>
      </c>
      <c r="L39" s="15">
        <f t="shared" si="5"/>
        <v>55.511322189599575</v>
      </c>
    </row>
    <row r="40" spans="1:12" ht="14.5" x14ac:dyDescent="0.35">
      <c r="A40" s="16">
        <v>31</v>
      </c>
      <c r="B40">
        <v>0</v>
      </c>
      <c r="C40" s="22">
        <v>1669</v>
      </c>
      <c r="D40" s="22">
        <v>1505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98905.631674403092</v>
      </c>
      <c r="I40" s="12">
        <f t="shared" si="4"/>
        <v>0</v>
      </c>
      <c r="J40" s="12">
        <f t="shared" si="2"/>
        <v>98905.631674403092</v>
      </c>
      <c r="K40" s="12">
        <f t="shared" si="3"/>
        <v>5395354.8226878587</v>
      </c>
      <c r="L40" s="15">
        <f t="shared" si="5"/>
        <v>54.550531970205128</v>
      </c>
    </row>
    <row r="41" spans="1:12" x14ac:dyDescent="0.25">
      <c r="A41" s="16">
        <v>32</v>
      </c>
      <c r="B41" s="22">
        <v>1</v>
      </c>
      <c r="C41" s="22">
        <v>1661</v>
      </c>
      <c r="D41" s="22">
        <v>1643</v>
      </c>
      <c r="E41" s="13">
        <v>0.5</v>
      </c>
      <c r="F41" s="14">
        <f t="shared" ref="F41:F72" si="7">B41/((C41+D41)/2)</f>
        <v>6.0532687651331722E-4</v>
      </c>
      <c r="G41" s="14">
        <f t="shared" si="1"/>
        <v>6.0514372163388811E-4</v>
      </c>
      <c r="H41" s="12">
        <f t="shared" si="6"/>
        <v>98905.631674403092</v>
      </c>
      <c r="I41" s="12">
        <f t="shared" si="4"/>
        <v>59.852122041998854</v>
      </c>
      <c r="J41" s="12">
        <f t="shared" si="2"/>
        <v>98875.705613382102</v>
      </c>
      <c r="K41" s="12">
        <f t="shared" si="3"/>
        <v>5296449.1910134554</v>
      </c>
      <c r="L41" s="15">
        <f t="shared" si="5"/>
        <v>53.550531970205128</v>
      </c>
    </row>
    <row r="42" spans="1:12" ht="14.5" x14ac:dyDescent="0.35">
      <c r="A42" s="16">
        <v>33</v>
      </c>
      <c r="B42">
        <v>0</v>
      </c>
      <c r="C42" s="22">
        <v>1713</v>
      </c>
      <c r="D42" s="22">
        <v>1646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98845.779552361098</v>
      </c>
      <c r="I42" s="12">
        <f t="shared" si="4"/>
        <v>0</v>
      </c>
      <c r="J42" s="12">
        <f t="shared" si="2"/>
        <v>98845.779552361098</v>
      </c>
      <c r="K42" s="12">
        <f t="shared" si="3"/>
        <v>5197573.4854000732</v>
      </c>
      <c r="L42" s="15">
        <f t="shared" si="5"/>
        <v>52.582654605367217</v>
      </c>
    </row>
    <row r="43" spans="1:12" ht="14.5" x14ac:dyDescent="0.35">
      <c r="A43" s="16">
        <v>34</v>
      </c>
      <c r="B43">
        <v>0</v>
      </c>
      <c r="C43" s="22">
        <v>1619</v>
      </c>
      <c r="D43" s="22">
        <v>1696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98845.779552361098</v>
      </c>
      <c r="I43" s="12">
        <f t="shared" si="4"/>
        <v>0</v>
      </c>
      <c r="J43" s="12">
        <f t="shared" si="2"/>
        <v>98845.779552361098</v>
      </c>
      <c r="K43" s="12">
        <f t="shared" si="3"/>
        <v>5098727.7058477122</v>
      </c>
      <c r="L43" s="15">
        <f t="shared" si="5"/>
        <v>51.582654605367217</v>
      </c>
    </row>
    <row r="44" spans="1:12" ht="14.5" x14ac:dyDescent="0.35">
      <c r="A44" s="16">
        <v>35</v>
      </c>
      <c r="B44">
        <v>0</v>
      </c>
      <c r="C44" s="22">
        <v>1555</v>
      </c>
      <c r="D44" s="22">
        <v>1612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98845.779552361098</v>
      </c>
      <c r="I44" s="12">
        <f t="shared" si="4"/>
        <v>0</v>
      </c>
      <c r="J44" s="12">
        <f t="shared" si="2"/>
        <v>98845.779552361098</v>
      </c>
      <c r="K44" s="12">
        <f t="shared" si="3"/>
        <v>4999881.9262953512</v>
      </c>
      <c r="L44" s="15">
        <f t="shared" si="5"/>
        <v>50.582654605367225</v>
      </c>
    </row>
    <row r="45" spans="1:12" ht="14.5" x14ac:dyDescent="0.35">
      <c r="A45" s="16">
        <v>36</v>
      </c>
      <c r="B45">
        <v>0</v>
      </c>
      <c r="C45" s="22">
        <v>1415</v>
      </c>
      <c r="D45" s="22">
        <v>1574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98845.779552361098</v>
      </c>
      <c r="I45" s="12">
        <f t="shared" si="4"/>
        <v>0</v>
      </c>
      <c r="J45" s="12">
        <f t="shared" si="2"/>
        <v>98845.779552361098</v>
      </c>
      <c r="K45" s="12">
        <f t="shared" si="3"/>
        <v>4901036.1467429902</v>
      </c>
      <c r="L45" s="15">
        <f t="shared" si="5"/>
        <v>49.582654605367225</v>
      </c>
    </row>
    <row r="46" spans="1:12" ht="14.5" x14ac:dyDescent="0.35">
      <c r="A46" s="16">
        <v>37</v>
      </c>
      <c r="B46">
        <v>0</v>
      </c>
      <c r="C46" s="22">
        <v>1312</v>
      </c>
      <c r="D46" s="22">
        <v>1399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98845.779552361098</v>
      </c>
      <c r="I46" s="12">
        <f t="shared" si="4"/>
        <v>0</v>
      </c>
      <c r="J46" s="12">
        <f t="shared" si="2"/>
        <v>98845.779552361098</v>
      </c>
      <c r="K46" s="12">
        <f t="shared" si="3"/>
        <v>4802190.3671906292</v>
      </c>
      <c r="L46" s="15">
        <f t="shared" si="5"/>
        <v>48.582654605367225</v>
      </c>
    </row>
    <row r="47" spans="1:12" x14ac:dyDescent="0.25">
      <c r="A47" s="16">
        <v>38</v>
      </c>
      <c r="B47" s="22">
        <v>1</v>
      </c>
      <c r="C47" s="22">
        <v>1129</v>
      </c>
      <c r="D47" s="22">
        <v>1313</v>
      </c>
      <c r="E47" s="13">
        <v>0.5</v>
      </c>
      <c r="F47" s="14">
        <f t="shared" si="7"/>
        <v>8.1900081900081905E-4</v>
      </c>
      <c r="G47" s="14">
        <f t="shared" si="1"/>
        <v>8.1866557511256662E-4</v>
      </c>
      <c r="H47" s="12">
        <f t="shared" si="6"/>
        <v>98845.779552361098</v>
      </c>
      <c r="I47" s="12">
        <f t="shared" si="4"/>
        <v>80.921636964683671</v>
      </c>
      <c r="J47" s="12">
        <f t="shared" si="2"/>
        <v>98805.318733878754</v>
      </c>
      <c r="K47" s="12">
        <f t="shared" si="3"/>
        <v>4703344.5876382682</v>
      </c>
      <c r="L47" s="15">
        <f t="shared" si="5"/>
        <v>47.582654605367225</v>
      </c>
    </row>
    <row r="48" spans="1:12" ht="14.5" x14ac:dyDescent="0.35">
      <c r="A48" s="16">
        <v>39</v>
      </c>
      <c r="B48">
        <v>0</v>
      </c>
      <c r="C48" s="22">
        <v>1071</v>
      </c>
      <c r="D48" s="22">
        <v>1113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98764.857915396409</v>
      </c>
      <c r="I48" s="12">
        <f t="shared" si="4"/>
        <v>0</v>
      </c>
      <c r="J48" s="12">
        <f t="shared" si="2"/>
        <v>98764.857915396409</v>
      </c>
      <c r="K48" s="12">
        <f t="shared" si="3"/>
        <v>4604539.2689043898</v>
      </c>
      <c r="L48" s="15">
        <f t="shared" si="5"/>
        <v>46.621231135154503</v>
      </c>
    </row>
    <row r="49" spans="1:12" x14ac:dyDescent="0.25">
      <c r="A49" s="16">
        <v>40</v>
      </c>
      <c r="B49" s="22">
        <v>2</v>
      </c>
      <c r="C49" s="22">
        <v>1004</v>
      </c>
      <c r="D49" s="22">
        <v>1076</v>
      </c>
      <c r="E49" s="13">
        <v>0.5</v>
      </c>
      <c r="F49" s="14">
        <f t="shared" si="7"/>
        <v>1.9230769230769232E-3</v>
      </c>
      <c r="G49" s="14">
        <f t="shared" si="1"/>
        <v>1.921229586935639E-3</v>
      </c>
      <c r="H49" s="12">
        <f t="shared" si="6"/>
        <v>98764.857915396409</v>
      </c>
      <c r="I49" s="12">
        <f t="shared" si="4"/>
        <v>189.74996717655412</v>
      </c>
      <c r="J49" s="12">
        <f t="shared" si="2"/>
        <v>98669.982931808132</v>
      </c>
      <c r="K49" s="12">
        <f t="shared" si="3"/>
        <v>4505774.410988993</v>
      </c>
      <c r="L49" s="15">
        <f t="shared" si="5"/>
        <v>45.621231135154503</v>
      </c>
    </row>
    <row r="50" spans="1:12" x14ac:dyDescent="0.25">
      <c r="A50" s="16">
        <v>41</v>
      </c>
      <c r="B50" s="22">
        <v>1</v>
      </c>
      <c r="C50" s="22">
        <v>977</v>
      </c>
      <c r="D50" s="22">
        <v>1014</v>
      </c>
      <c r="E50" s="13">
        <v>0.5</v>
      </c>
      <c r="F50" s="14">
        <f t="shared" si="7"/>
        <v>1.0045203415369162E-3</v>
      </c>
      <c r="G50" s="14">
        <f t="shared" si="1"/>
        <v>1.0040160642570282E-3</v>
      </c>
      <c r="H50" s="12">
        <f t="shared" si="6"/>
        <v>98575.107948219855</v>
      </c>
      <c r="I50" s="12">
        <f t="shared" si="4"/>
        <v>98.970991915883403</v>
      </c>
      <c r="J50" s="12">
        <f t="shared" si="2"/>
        <v>98525.622452261916</v>
      </c>
      <c r="K50" s="12">
        <f t="shared" si="3"/>
        <v>4407104.4280571844</v>
      </c>
      <c r="L50" s="15">
        <f t="shared" si="5"/>
        <v>44.708086248022937</v>
      </c>
    </row>
    <row r="51" spans="1:12" ht="14.5" x14ac:dyDescent="0.35">
      <c r="A51" s="16">
        <v>42</v>
      </c>
      <c r="B51">
        <v>0</v>
      </c>
      <c r="C51" s="22">
        <v>989</v>
      </c>
      <c r="D51" s="22">
        <v>969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98476.136956303977</v>
      </c>
      <c r="I51" s="12">
        <f t="shared" si="4"/>
        <v>0</v>
      </c>
      <c r="J51" s="12">
        <f t="shared" si="2"/>
        <v>98476.136956303977</v>
      </c>
      <c r="K51" s="12">
        <f t="shared" si="3"/>
        <v>4308578.8056049226</v>
      </c>
      <c r="L51" s="15">
        <f t="shared" si="5"/>
        <v>43.752516485458131</v>
      </c>
    </row>
    <row r="52" spans="1:12" x14ac:dyDescent="0.25">
      <c r="A52" s="16">
        <v>43</v>
      </c>
      <c r="B52" s="22">
        <v>2</v>
      </c>
      <c r="C52" s="22">
        <v>854</v>
      </c>
      <c r="D52" s="22">
        <v>971</v>
      </c>
      <c r="E52" s="13">
        <v>0.5</v>
      </c>
      <c r="F52" s="14">
        <f t="shared" si="7"/>
        <v>2.1917808219178081E-3</v>
      </c>
      <c r="G52" s="14">
        <f t="shared" si="1"/>
        <v>2.1893814997263274E-3</v>
      </c>
      <c r="H52" s="12">
        <f t="shared" si="6"/>
        <v>98476.136956303977</v>
      </c>
      <c r="I52" s="12">
        <f t="shared" si="4"/>
        <v>215.60183241664802</v>
      </c>
      <c r="J52" s="12">
        <f t="shared" si="2"/>
        <v>98368.336040095644</v>
      </c>
      <c r="K52" s="12">
        <f t="shared" si="3"/>
        <v>4210102.6686486183</v>
      </c>
      <c r="L52" s="15">
        <f t="shared" si="5"/>
        <v>42.752516485458131</v>
      </c>
    </row>
    <row r="53" spans="1:12" ht="14.5" x14ac:dyDescent="0.35">
      <c r="A53" s="16">
        <v>44</v>
      </c>
      <c r="B53">
        <v>0</v>
      </c>
      <c r="C53" s="22">
        <v>880</v>
      </c>
      <c r="D53" s="22">
        <v>856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98260.535123887326</v>
      </c>
      <c r="I53" s="12">
        <f t="shared" si="4"/>
        <v>0</v>
      </c>
      <c r="J53" s="12">
        <f t="shared" si="2"/>
        <v>98260.535123887326</v>
      </c>
      <c r="K53" s="12">
        <f t="shared" si="3"/>
        <v>4111734.3326085224</v>
      </c>
      <c r="L53" s="15">
        <f t="shared" si="5"/>
        <v>41.845226340609983</v>
      </c>
    </row>
    <row r="54" spans="1:12" ht="14.5" x14ac:dyDescent="0.35">
      <c r="A54" s="16">
        <v>45</v>
      </c>
      <c r="B54">
        <v>0</v>
      </c>
      <c r="C54" s="22">
        <v>829</v>
      </c>
      <c r="D54" s="22">
        <v>873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98260.535123887326</v>
      </c>
      <c r="I54" s="12">
        <f t="shared" si="4"/>
        <v>0</v>
      </c>
      <c r="J54" s="12">
        <f t="shared" si="2"/>
        <v>98260.535123887326</v>
      </c>
      <c r="K54" s="12">
        <f t="shared" si="3"/>
        <v>4013473.7974846349</v>
      </c>
      <c r="L54" s="15">
        <f t="shared" si="5"/>
        <v>40.845226340609983</v>
      </c>
    </row>
    <row r="55" spans="1:12" ht="14.5" x14ac:dyDescent="0.35">
      <c r="A55" s="16">
        <v>46</v>
      </c>
      <c r="B55">
        <v>0</v>
      </c>
      <c r="C55" s="22">
        <v>728</v>
      </c>
      <c r="D55" s="22">
        <v>838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98260.535123887326</v>
      </c>
      <c r="I55" s="12">
        <f t="shared" si="4"/>
        <v>0</v>
      </c>
      <c r="J55" s="12">
        <f t="shared" si="2"/>
        <v>98260.535123887326</v>
      </c>
      <c r="K55" s="12">
        <f t="shared" si="3"/>
        <v>3915213.2623607474</v>
      </c>
      <c r="L55" s="15">
        <f t="shared" si="5"/>
        <v>39.845226340609983</v>
      </c>
    </row>
    <row r="56" spans="1:12" x14ac:dyDescent="0.25">
      <c r="A56" s="16">
        <v>47</v>
      </c>
      <c r="B56" s="22">
        <v>1</v>
      </c>
      <c r="C56" s="22">
        <v>780</v>
      </c>
      <c r="D56" s="22">
        <v>720</v>
      </c>
      <c r="E56" s="13">
        <v>0.5</v>
      </c>
      <c r="F56" s="14">
        <f t="shared" si="7"/>
        <v>1.3333333333333333E-3</v>
      </c>
      <c r="G56" s="14">
        <f t="shared" si="1"/>
        <v>1.3324450366422385E-3</v>
      </c>
      <c r="H56" s="12">
        <f t="shared" si="6"/>
        <v>98260.535123887326</v>
      </c>
      <c r="I56" s="12">
        <f t="shared" si="4"/>
        <v>130.92676232363402</v>
      </c>
      <c r="J56" s="12">
        <f t="shared" si="2"/>
        <v>98195.0717427255</v>
      </c>
      <c r="K56" s="12">
        <f t="shared" si="3"/>
        <v>3816952.72723686</v>
      </c>
      <c r="L56" s="15">
        <f t="shared" si="5"/>
        <v>38.845226340609976</v>
      </c>
    </row>
    <row r="57" spans="1:12" x14ac:dyDescent="0.25">
      <c r="A57" s="16">
        <v>48</v>
      </c>
      <c r="B57" s="22">
        <v>2</v>
      </c>
      <c r="C57" s="22">
        <v>676</v>
      </c>
      <c r="D57" s="22">
        <v>771</v>
      </c>
      <c r="E57" s="13">
        <v>0.5</v>
      </c>
      <c r="F57" s="14">
        <f t="shared" si="7"/>
        <v>2.7643400138217E-3</v>
      </c>
      <c r="G57" s="14">
        <f t="shared" si="1"/>
        <v>2.7605244996549345E-3</v>
      </c>
      <c r="H57" s="12">
        <f t="shared" si="6"/>
        <v>98129.608361563689</v>
      </c>
      <c r="I57" s="12">
        <f t="shared" si="4"/>
        <v>270.88918802364026</v>
      </c>
      <c r="J57" s="12">
        <f t="shared" si="2"/>
        <v>97994.163767551872</v>
      </c>
      <c r="K57" s="12">
        <f t="shared" si="3"/>
        <v>3718757.6554941344</v>
      </c>
      <c r="L57" s="15">
        <f t="shared" si="5"/>
        <v>37.896387416448022</v>
      </c>
    </row>
    <row r="58" spans="1:12" x14ac:dyDescent="0.25">
      <c r="A58" s="16">
        <v>49</v>
      </c>
      <c r="B58" s="22">
        <v>1</v>
      </c>
      <c r="C58" s="22">
        <v>644</v>
      </c>
      <c r="D58" s="22">
        <v>672</v>
      </c>
      <c r="E58" s="13">
        <v>0.5</v>
      </c>
      <c r="F58" s="14">
        <f t="shared" si="7"/>
        <v>1.5197568389057751E-3</v>
      </c>
      <c r="G58" s="14">
        <f t="shared" si="1"/>
        <v>1.518602885345482E-3</v>
      </c>
      <c r="H58" s="12">
        <f t="shared" si="6"/>
        <v>97858.719173540056</v>
      </c>
      <c r="I58" s="12">
        <f t="shared" si="4"/>
        <v>148.60853329315117</v>
      </c>
      <c r="J58" s="12">
        <f t="shared" si="2"/>
        <v>97784.414906893478</v>
      </c>
      <c r="K58" s="12">
        <f t="shared" si="3"/>
        <v>3620763.4917265824</v>
      </c>
      <c r="L58" s="15">
        <f t="shared" si="5"/>
        <v>36.999906827981434</v>
      </c>
    </row>
    <row r="59" spans="1:12" x14ac:dyDescent="0.25">
      <c r="A59" s="16">
        <v>50</v>
      </c>
      <c r="B59" s="22">
        <v>1</v>
      </c>
      <c r="C59" s="22">
        <v>658</v>
      </c>
      <c r="D59" s="22">
        <v>644</v>
      </c>
      <c r="E59" s="13">
        <v>0.5</v>
      </c>
      <c r="F59" s="14">
        <f t="shared" si="7"/>
        <v>1.5360983102918587E-3</v>
      </c>
      <c r="G59" s="14">
        <f t="shared" si="1"/>
        <v>1.5349194167306218E-3</v>
      </c>
      <c r="H59" s="12">
        <f t="shared" si="6"/>
        <v>97710.110640246901</v>
      </c>
      <c r="I59" s="12">
        <f t="shared" si="4"/>
        <v>149.9771460326123</v>
      </c>
      <c r="J59" s="12">
        <f t="shared" si="2"/>
        <v>97635.122067230594</v>
      </c>
      <c r="K59" s="12">
        <f t="shared" si="3"/>
        <v>3522979.076819689</v>
      </c>
      <c r="L59" s="15">
        <f t="shared" si="5"/>
        <v>36.055419994259736</v>
      </c>
    </row>
    <row r="60" spans="1:12" x14ac:dyDescent="0.25">
      <c r="A60" s="16">
        <v>51</v>
      </c>
      <c r="B60" s="22">
        <v>1</v>
      </c>
      <c r="C60" s="22">
        <v>692</v>
      </c>
      <c r="D60" s="22">
        <v>645</v>
      </c>
      <c r="E60" s="13">
        <v>0.5</v>
      </c>
      <c r="F60" s="14">
        <f t="shared" si="7"/>
        <v>1.4958863126402393E-3</v>
      </c>
      <c r="G60" s="14">
        <f t="shared" si="1"/>
        <v>1.4947683109118085E-3</v>
      </c>
      <c r="H60" s="12">
        <f t="shared" si="6"/>
        <v>97560.133494214286</v>
      </c>
      <c r="I60" s="12">
        <f t="shared" si="4"/>
        <v>145.82979595547724</v>
      </c>
      <c r="J60" s="12">
        <f t="shared" si="2"/>
        <v>97487.218596236547</v>
      </c>
      <c r="K60" s="12">
        <f t="shared" si="3"/>
        <v>3425343.9547524583</v>
      </c>
      <c r="L60" s="15">
        <f t="shared" si="5"/>
        <v>35.110078595327003</v>
      </c>
    </row>
    <row r="61" spans="1:12" x14ac:dyDescent="0.25">
      <c r="A61" s="16">
        <v>52</v>
      </c>
      <c r="B61" s="22">
        <v>1</v>
      </c>
      <c r="C61" s="22">
        <v>681</v>
      </c>
      <c r="D61" s="22">
        <v>689</v>
      </c>
      <c r="E61" s="13">
        <v>0.5</v>
      </c>
      <c r="F61" s="14">
        <f t="shared" si="7"/>
        <v>1.4598540145985401E-3</v>
      </c>
      <c r="G61" s="14">
        <f t="shared" si="1"/>
        <v>1.4587892049598831E-3</v>
      </c>
      <c r="H61" s="12">
        <f t="shared" si="6"/>
        <v>97414.303698258809</v>
      </c>
      <c r="I61" s="12">
        <f t="shared" si="4"/>
        <v>142.10693464370357</v>
      </c>
      <c r="J61" s="12">
        <f t="shared" si="2"/>
        <v>97343.250230936959</v>
      </c>
      <c r="K61" s="12">
        <f t="shared" si="3"/>
        <v>3327856.7361562215</v>
      </c>
      <c r="L61" s="15">
        <f t="shared" si="5"/>
        <v>34.161890090230187</v>
      </c>
    </row>
    <row r="62" spans="1:12" x14ac:dyDescent="0.25">
      <c r="A62" s="16">
        <v>53</v>
      </c>
      <c r="B62" s="22">
        <v>2</v>
      </c>
      <c r="C62" s="22">
        <v>751</v>
      </c>
      <c r="D62" s="22">
        <v>688</v>
      </c>
      <c r="E62" s="13">
        <v>0.5</v>
      </c>
      <c r="F62" s="14">
        <f t="shared" si="7"/>
        <v>2.7797081306462821E-3</v>
      </c>
      <c r="G62" s="14">
        <f t="shared" si="1"/>
        <v>2.7758501040943788E-3</v>
      </c>
      <c r="H62" s="12">
        <f t="shared" si="6"/>
        <v>97272.196763615109</v>
      </c>
      <c r="I62" s="12">
        <f t="shared" si="4"/>
        <v>270.01303751176988</v>
      </c>
      <c r="J62" s="12">
        <f t="shared" si="2"/>
        <v>97137.190244859215</v>
      </c>
      <c r="K62" s="12">
        <f t="shared" si="3"/>
        <v>3230513.4859252847</v>
      </c>
      <c r="L62" s="15">
        <f t="shared" si="5"/>
        <v>33.211067431486917</v>
      </c>
    </row>
    <row r="63" spans="1:12" ht="14.5" x14ac:dyDescent="0.35">
      <c r="A63" s="16">
        <v>54</v>
      </c>
      <c r="B63">
        <v>0</v>
      </c>
      <c r="C63" s="22">
        <v>740</v>
      </c>
      <c r="D63" s="22">
        <v>754</v>
      </c>
      <c r="E63" s="13">
        <v>0.5</v>
      </c>
      <c r="F63" s="14">
        <f t="shared" si="7"/>
        <v>0</v>
      </c>
      <c r="G63" s="14">
        <f t="shared" si="1"/>
        <v>0</v>
      </c>
      <c r="H63" s="12">
        <f t="shared" si="6"/>
        <v>97002.183726103336</v>
      </c>
      <c r="I63" s="12">
        <f t="shared" si="4"/>
        <v>0</v>
      </c>
      <c r="J63" s="12">
        <f t="shared" si="2"/>
        <v>97002.183726103336</v>
      </c>
      <c r="K63" s="12">
        <f t="shared" si="3"/>
        <v>3133376.2956804256</v>
      </c>
      <c r="L63" s="15">
        <f t="shared" si="5"/>
        <v>32.302121203042901</v>
      </c>
    </row>
    <row r="64" spans="1:12" x14ac:dyDescent="0.25">
      <c r="A64" s="16">
        <v>55</v>
      </c>
      <c r="B64" s="22">
        <v>2</v>
      </c>
      <c r="C64" s="22">
        <v>762</v>
      </c>
      <c r="D64" s="22">
        <v>746</v>
      </c>
      <c r="E64" s="13">
        <v>0.5</v>
      </c>
      <c r="F64" s="14">
        <f t="shared" si="7"/>
        <v>2.6525198938992041E-3</v>
      </c>
      <c r="G64" s="14">
        <f t="shared" si="1"/>
        <v>2.6490066225165559E-3</v>
      </c>
      <c r="H64" s="12">
        <f t="shared" si="6"/>
        <v>97002.183726103336</v>
      </c>
      <c r="I64" s="12">
        <f t="shared" si="4"/>
        <v>256.95942708901543</v>
      </c>
      <c r="J64" s="12">
        <f t="shared" si="2"/>
        <v>96873.704012558839</v>
      </c>
      <c r="K64" s="12">
        <f t="shared" si="3"/>
        <v>3036374.1119543221</v>
      </c>
      <c r="L64" s="15">
        <f t="shared" si="5"/>
        <v>31.302121203042898</v>
      </c>
    </row>
    <row r="65" spans="1:12" x14ac:dyDescent="0.25">
      <c r="A65" s="16">
        <v>56</v>
      </c>
      <c r="B65" s="22">
        <v>1</v>
      </c>
      <c r="C65" s="22">
        <v>730</v>
      </c>
      <c r="D65" s="22">
        <v>766</v>
      </c>
      <c r="E65" s="13">
        <v>0.5</v>
      </c>
      <c r="F65" s="14">
        <f t="shared" si="7"/>
        <v>1.3368983957219251E-3</v>
      </c>
      <c r="G65" s="14">
        <f t="shared" si="1"/>
        <v>1.336005344021376E-3</v>
      </c>
      <c r="H65" s="12">
        <f t="shared" si="6"/>
        <v>96745.224299014328</v>
      </c>
      <c r="I65" s="12">
        <f t="shared" si="4"/>
        <v>129.25213667202982</v>
      </c>
      <c r="J65" s="12">
        <f t="shared" si="2"/>
        <v>96680.598230678312</v>
      </c>
      <c r="K65" s="12">
        <f t="shared" si="3"/>
        <v>2939500.4079417633</v>
      </c>
      <c r="L65" s="15">
        <f t="shared" si="5"/>
        <v>30.383932945946064</v>
      </c>
    </row>
    <row r="66" spans="1:12" x14ac:dyDescent="0.25">
      <c r="A66" s="16">
        <v>57</v>
      </c>
      <c r="B66" s="22">
        <v>1</v>
      </c>
      <c r="C66" s="22">
        <v>717</v>
      </c>
      <c r="D66" s="22">
        <v>731</v>
      </c>
      <c r="E66" s="13">
        <v>0.5</v>
      </c>
      <c r="F66" s="14">
        <f t="shared" si="7"/>
        <v>1.3812154696132596E-3</v>
      </c>
      <c r="G66" s="14">
        <f t="shared" si="1"/>
        <v>1.3802622498274672E-3</v>
      </c>
      <c r="H66" s="12">
        <f t="shared" si="6"/>
        <v>96615.972162342296</v>
      </c>
      <c r="I66" s="12">
        <f t="shared" si="4"/>
        <v>133.35537910606251</v>
      </c>
      <c r="J66" s="12">
        <f t="shared" si="2"/>
        <v>96549.294472789261</v>
      </c>
      <c r="K66" s="12">
        <f t="shared" si="3"/>
        <v>2842819.8097110852</v>
      </c>
      <c r="L66" s="15">
        <f t="shared" si="5"/>
        <v>29.423911451559373</v>
      </c>
    </row>
    <row r="67" spans="1:12" ht="14.5" x14ac:dyDescent="0.35">
      <c r="A67" s="16">
        <v>58</v>
      </c>
      <c r="B67">
        <v>0</v>
      </c>
      <c r="C67" s="22">
        <v>717</v>
      </c>
      <c r="D67" s="22">
        <v>711</v>
      </c>
      <c r="E67" s="13">
        <v>0.5</v>
      </c>
      <c r="F67" s="14">
        <f t="shared" si="7"/>
        <v>0</v>
      </c>
      <c r="G67" s="14">
        <f t="shared" si="1"/>
        <v>0</v>
      </c>
      <c r="H67" s="12">
        <f t="shared" si="6"/>
        <v>96482.616783236226</v>
      </c>
      <c r="I67" s="12">
        <f t="shared" si="4"/>
        <v>0</v>
      </c>
      <c r="J67" s="12">
        <f t="shared" si="2"/>
        <v>96482.616783236226</v>
      </c>
      <c r="K67" s="12">
        <f t="shared" si="3"/>
        <v>2746270.5152382958</v>
      </c>
      <c r="L67" s="15">
        <f t="shared" si="5"/>
        <v>28.463889214450266</v>
      </c>
    </row>
    <row r="68" spans="1:12" x14ac:dyDescent="0.25">
      <c r="A68" s="16">
        <v>59</v>
      </c>
      <c r="B68" s="22">
        <v>2</v>
      </c>
      <c r="C68" s="22">
        <v>655</v>
      </c>
      <c r="D68" s="22">
        <v>723</v>
      </c>
      <c r="E68" s="13">
        <v>0.5</v>
      </c>
      <c r="F68" s="14">
        <f t="shared" si="7"/>
        <v>2.9027576197387518E-3</v>
      </c>
      <c r="G68" s="14">
        <f t="shared" si="1"/>
        <v>2.8985507246376812E-3</v>
      </c>
      <c r="H68" s="12">
        <f t="shared" si="6"/>
        <v>96482.616783236226</v>
      </c>
      <c r="I68" s="12">
        <f t="shared" si="4"/>
        <v>279.65975879198908</v>
      </c>
      <c r="J68" s="12">
        <f t="shared" si="2"/>
        <v>96342.786903840242</v>
      </c>
      <c r="K68" s="12">
        <f t="shared" si="3"/>
        <v>2649787.8984550596</v>
      </c>
      <c r="L68" s="15">
        <f t="shared" si="5"/>
        <v>27.463889214450266</v>
      </c>
    </row>
    <row r="69" spans="1:12" x14ac:dyDescent="0.25">
      <c r="A69" s="16">
        <v>60</v>
      </c>
      <c r="B69" s="22">
        <v>3</v>
      </c>
      <c r="C69" s="22">
        <v>620</v>
      </c>
      <c r="D69" s="22">
        <v>659</v>
      </c>
      <c r="E69" s="13">
        <v>0.5</v>
      </c>
      <c r="F69" s="14">
        <f t="shared" si="7"/>
        <v>4.6911649726348714E-3</v>
      </c>
      <c r="G69" s="14">
        <f t="shared" si="1"/>
        <v>4.6801872074882997E-3</v>
      </c>
      <c r="H69" s="12">
        <f t="shared" si="6"/>
        <v>96202.957024444244</v>
      </c>
      <c r="I69" s="12">
        <f t="shared" si="4"/>
        <v>450.24784878835061</v>
      </c>
      <c r="J69" s="12">
        <f t="shared" si="2"/>
        <v>95977.833100050077</v>
      </c>
      <c r="K69" s="12">
        <f t="shared" si="3"/>
        <v>2553445.1115512196</v>
      </c>
      <c r="L69" s="15">
        <f t="shared" si="5"/>
        <v>26.542272613329484</v>
      </c>
    </row>
    <row r="70" spans="1:12" x14ac:dyDescent="0.25">
      <c r="A70" s="16">
        <v>61</v>
      </c>
      <c r="B70" s="22">
        <v>3</v>
      </c>
      <c r="C70" s="22">
        <v>607</v>
      </c>
      <c r="D70" s="22">
        <v>614</v>
      </c>
      <c r="E70" s="13">
        <v>0.5</v>
      </c>
      <c r="F70" s="14">
        <f t="shared" si="7"/>
        <v>4.9140049140049139E-3</v>
      </c>
      <c r="G70" s="14">
        <f t="shared" si="1"/>
        <v>4.9019607843137254E-3</v>
      </c>
      <c r="H70" s="12">
        <f t="shared" si="6"/>
        <v>95752.709175655895</v>
      </c>
      <c r="I70" s="12">
        <f t="shared" si="4"/>
        <v>469.37602537086224</v>
      </c>
      <c r="J70" s="12">
        <f t="shared" si="2"/>
        <v>95518.021162970472</v>
      </c>
      <c r="K70" s="12">
        <f t="shared" si="3"/>
        <v>2457467.2784511694</v>
      </c>
      <c r="L70" s="15">
        <f t="shared" si="5"/>
        <v>25.664728440664884</v>
      </c>
    </row>
    <row r="71" spans="1:12" x14ac:dyDescent="0.25">
      <c r="A71" s="16">
        <v>62</v>
      </c>
      <c r="B71" s="22">
        <v>3</v>
      </c>
      <c r="C71" s="22">
        <v>538</v>
      </c>
      <c r="D71" s="22">
        <v>606</v>
      </c>
      <c r="E71" s="13">
        <v>0.5</v>
      </c>
      <c r="F71" s="14">
        <f t="shared" si="7"/>
        <v>5.244755244755245E-3</v>
      </c>
      <c r="G71" s="14">
        <f t="shared" si="1"/>
        <v>5.2310374891020046E-3</v>
      </c>
      <c r="H71" s="12">
        <f t="shared" si="6"/>
        <v>95283.333150285034</v>
      </c>
      <c r="I71" s="12">
        <f t="shared" si="4"/>
        <v>498.43068779573684</v>
      </c>
      <c r="J71" s="12">
        <f t="shared" si="2"/>
        <v>95034.117806387163</v>
      </c>
      <c r="K71" s="12">
        <f t="shared" si="3"/>
        <v>2361949.2572881989</v>
      </c>
      <c r="L71" s="15">
        <f t="shared" si="5"/>
        <v>24.788692620175549</v>
      </c>
    </row>
    <row r="72" spans="1:12" x14ac:dyDescent="0.25">
      <c r="A72" s="16">
        <v>63</v>
      </c>
      <c r="B72" s="22">
        <v>3</v>
      </c>
      <c r="C72" s="22">
        <v>612</v>
      </c>
      <c r="D72" s="22">
        <v>534</v>
      </c>
      <c r="E72" s="13">
        <v>0.5</v>
      </c>
      <c r="F72" s="14">
        <f t="shared" si="7"/>
        <v>5.235602094240838E-3</v>
      </c>
      <c r="G72" s="14">
        <f t="shared" si="1"/>
        <v>5.2219321148825066E-3</v>
      </c>
      <c r="H72" s="12">
        <f t="shared" si="6"/>
        <v>94784.902462489292</v>
      </c>
      <c r="I72" s="12">
        <f t="shared" si="4"/>
        <v>494.96032617487879</v>
      </c>
      <c r="J72" s="12">
        <f t="shared" si="2"/>
        <v>94537.422299401849</v>
      </c>
      <c r="K72" s="12">
        <f t="shared" si="3"/>
        <v>2266915.1394818118</v>
      </c>
      <c r="L72" s="15">
        <f t="shared" si="5"/>
        <v>23.916415806609429</v>
      </c>
    </row>
    <row r="73" spans="1:12" ht="14.5" x14ac:dyDescent="0.35">
      <c r="A73" s="16">
        <v>64</v>
      </c>
      <c r="B73">
        <v>0</v>
      </c>
      <c r="C73" s="22">
        <v>466</v>
      </c>
      <c r="D73" s="22">
        <v>603</v>
      </c>
      <c r="E73" s="13">
        <v>0.5</v>
      </c>
      <c r="F73" s="14">
        <f t="shared" ref="F73:F104" si="8">B73/((C73+D73)/2)</f>
        <v>0</v>
      </c>
      <c r="G73" s="14">
        <f t="shared" ref="G73:G103" si="9">F73/((1+(1-E73)*F73))</f>
        <v>0</v>
      </c>
      <c r="H73" s="12">
        <f t="shared" si="6"/>
        <v>94289.942136314407</v>
      </c>
      <c r="I73" s="12">
        <f t="shared" si="4"/>
        <v>0</v>
      </c>
      <c r="J73" s="12">
        <f t="shared" ref="J73:J103" si="10">H74+I73*E73</f>
        <v>94289.942136314407</v>
      </c>
      <c r="K73" s="12">
        <f t="shared" ref="K73:K97" si="11">K74+J73</f>
        <v>2172377.7171824099</v>
      </c>
      <c r="L73" s="15">
        <f t="shared" si="5"/>
        <v>23.039336624491895</v>
      </c>
    </row>
    <row r="74" spans="1:12" x14ac:dyDescent="0.25">
      <c r="A74" s="16">
        <v>65</v>
      </c>
      <c r="B74" s="22">
        <v>2</v>
      </c>
      <c r="C74" s="22">
        <v>400</v>
      </c>
      <c r="D74" s="22">
        <v>468</v>
      </c>
      <c r="E74" s="13">
        <v>0.5</v>
      </c>
      <c r="F74" s="14">
        <f t="shared" si="8"/>
        <v>4.608294930875576E-3</v>
      </c>
      <c r="G74" s="14">
        <f t="shared" si="9"/>
        <v>4.5977011494252873E-3</v>
      </c>
      <c r="H74" s="12">
        <f t="shared" si="6"/>
        <v>94289.942136314407</v>
      </c>
      <c r="I74" s="12">
        <f t="shared" ref="I74:I103" si="12">H74*G74</f>
        <v>433.51697533937659</v>
      </c>
      <c r="J74" s="12">
        <f t="shared" si="10"/>
        <v>94073.183648644728</v>
      </c>
      <c r="K74" s="12">
        <f t="shared" si="11"/>
        <v>2078087.7750460955</v>
      </c>
      <c r="L74" s="15">
        <f t="shared" ref="L74:L103" si="13">K74/H74</f>
        <v>22.039336624491892</v>
      </c>
    </row>
    <row r="75" spans="1:12" x14ac:dyDescent="0.25">
      <c r="A75" s="16">
        <v>66</v>
      </c>
      <c r="B75" s="22">
        <v>1</v>
      </c>
      <c r="C75" s="22">
        <v>443</v>
      </c>
      <c r="D75" s="22">
        <v>406</v>
      </c>
      <c r="E75" s="13">
        <v>0.5</v>
      </c>
      <c r="F75" s="14">
        <f t="shared" si="8"/>
        <v>2.3557126030624262E-3</v>
      </c>
      <c r="G75" s="14">
        <f t="shared" si="9"/>
        <v>2.352941176470588E-3</v>
      </c>
      <c r="H75" s="12">
        <f t="shared" ref="H75:H104" si="14">H74-I74</f>
        <v>93856.425160975035</v>
      </c>
      <c r="I75" s="12">
        <f t="shared" si="12"/>
        <v>220.83864743758829</v>
      </c>
      <c r="J75" s="12">
        <f t="shared" si="10"/>
        <v>93746.005837256249</v>
      </c>
      <c r="K75" s="12">
        <f t="shared" si="11"/>
        <v>1984014.5913974508</v>
      </c>
      <c r="L75" s="15">
        <f t="shared" si="13"/>
        <v>21.138825477260909</v>
      </c>
    </row>
    <row r="76" spans="1:12" x14ac:dyDescent="0.25">
      <c r="A76" s="16">
        <v>67</v>
      </c>
      <c r="B76" s="22">
        <v>1</v>
      </c>
      <c r="C76" s="22">
        <v>354</v>
      </c>
      <c r="D76" s="22">
        <v>444</v>
      </c>
      <c r="E76" s="13">
        <v>0.5</v>
      </c>
      <c r="F76" s="14">
        <f t="shared" si="8"/>
        <v>2.5062656641604009E-3</v>
      </c>
      <c r="G76" s="14">
        <f t="shared" si="9"/>
        <v>2.5031289111389237E-3</v>
      </c>
      <c r="H76" s="12">
        <f t="shared" si="14"/>
        <v>93635.586513537448</v>
      </c>
      <c r="I76" s="12">
        <f t="shared" si="12"/>
        <v>234.38194371348547</v>
      </c>
      <c r="J76" s="12">
        <f t="shared" si="10"/>
        <v>93518.395541680715</v>
      </c>
      <c r="K76" s="12">
        <f t="shared" si="11"/>
        <v>1890268.5855601944</v>
      </c>
      <c r="L76" s="15">
        <f t="shared" si="13"/>
        <v>20.187501952443125</v>
      </c>
    </row>
    <row r="77" spans="1:12" x14ac:dyDescent="0.25">
      <c r="A77" s="16">
        <v>68</v>
      </c>
      <c r="B77" s="22">
        <v>2</v>
      </c>
      <c r="C77" s="22">
        <v>352</v>
      </c>
      <c r="D77" s="22">
        <v>359</v>
      </c>
      <c r="E77" s="13">
        <v>0.5</v>
      </c>
      <c r="F77" s="14">
        <f t="shared" si="8"/>
        <v>5.6258790436005627E-3</v>
      </c>
      <c r="G77" s="14">
        <f t="shared" si="9"/>
        <v>5.6100981767180933E-3</v>
      </c>
      <c r="H77" s="12">
        <f t="shared" si="14"/>
        <v>93401.204569823967</v>
      </c>
      <c r="I77" s="12">
        <f t="shared" si="12"/>
        <v>523.98992746044303</v>
      </c>
      <c r="J77" s="12">
        <f t="shared" si="10"/>
        <v>93139.209606093747</v>
      </c>
      <c r="K77" s="12">
        <f t="shared" si="11"/>
        <v>1796750.1900185137</v>
      </c>
      <c r="L77" s="15">
        <f t="shared" si="13"/>
        <v>19.236905972399068</v>
      </c>
    </row>
    <row r="78" spans="1:12" x14ac:dyDescent="0.25">
      <c r="A78" s="16">
        <v>69</v>
      </c>
      <c r="B78" s="22">
        <v>2</v>
      </c>
      <c r="C78" s="22">
        <v>259</v>
      </c>
      <c r="D78" s="22">
        <v>350</v>
      </c>
      <c r="E78" s="13">
        <v>0.5</v>
      </c>
      <c r="F78" s="14">
        <f t="shared" si="8"/>
        <v>6.5681444991789817E-3</v>
      </c>
      <c r="G78" s="14">
        <f t="shared" si="9"/>
        <v>6.5466448445171844E-3</v>
      </c>
      <c r="H78" s="12">
        <f t="shared" si="14"/>
        <v>92877.214642363528</v>
      </c>
      <c r="I78" s="12">
        <f t="shared" si="12"/>
        <v>608.03413841154509</v>
      </c>
      <c r="J78" s="12">
        <f t="shared" si="10"/>
        <v>92573.197573157755</v>
      </c>
      <c r="K78" s="12">
        <f t="shared" si="11"/>
        <v>1703610.9804124199</v>
      </c>
      <c r="L78" s="15">
        <f t="shared" si="13"/>
        <v>18.342614891848427</v>
      </c>
    </row>
    <row r="79" spans="1:12" x14ac:dyDescent="0.25">
      <c r="A79" s="16">
        <v>70</v>
      </c>
      <c r="B79" s="22">
        <v>2</v>
      </c>
      <c r="C79" s="22">
        <v>237</v>
      </c>
      <c r="D79" s="22">
        <v>260</v>
      </c>
      <c r="E79" s="13">
        <v>0.5</v>
      </c>
      <c r="F79" s="14">
        <f t="shared" si="8"/>
        <v>8.0482897384305842E-3</v>
      </c>
      <c r="G79" s="14">
        <f t="shared" si="9"/>
        <v>8.0160320641282576E-3</v>
      </c>
      <c r="H79" s="12">
        <f t="shared" si="14"/>
        <v>92269.180503951982</v>
      </c>
      <c r="I79" s="12">
        <f t="shared" si="12"/>
        <v>739.63270945051704</v>
      </c>
      <c r="J79" s="12">
        <f t="shared" si="10"/>
        <v>91899.364149226734</v>
      </c>
      <c r="K79" s="12">
        <f t="shared" si="11"/>
        <v>1611037.7828392622</v>
      </c>
      <c r="L79" s="15">
        <f t="shared" si="13"/>
        <v>17.460193902667854</v>
      </c>
    </row>
    <row r="80" spans="1:12" x14ac:dyDescent="0.25">
      <c r="A80" s="16">
        <v>71</v>
      </c>
      <c r="B80" s="22">
        <v>4</v>
      </c>
      <c r="C80" s="22">
        <v>271</v>
      </c>
      <c r="D80" s="22">
        <v>235</v>
      </c>
      <c r="E80" s="13">
        <v>0.5</v>
      </c>
      <c r="F80" s="14">
        <f t="shared" si="8"/>
        <v>1.5810276679841896E-2</v>
      </c>
      <c r="G80" s="14">
        <f t="shared" si="9"/>
        <v>1.5686274509803921E-2</v>
      </c>
      <c r="H80" s="12">
        <f t="shared" si="14"/>
        <v>91529.547794501472</v>
      </c>
      <c r="I80" s="12">
        <f t="shared" si="12"/>
        <v>1435.7576124627681</v>
      </c>
      <c r="J80" s="12">
        <f t="shared" si="10"/>
        <v>90811.668988270088</v>
      </c>
      <c r="K80" s="12">
        <f t="shared" si="11"/>
        <v>1519138.4186900354</v>
      </c>
      <c r="L80" s="15">
        <f t="shared" si="13"/>
        <v>16.597245974608605</v>
      </c>
    </row>
    <row r="81" spans="1:12" x14ac:dyDescent="0.25">
      <c r="A81" s="16">
        <v>72</v>
      </c>
      <c r="B81" s="22">
        <v>6</v>
      </c>
      <c r="C81" s="22">
        <v>167</v>
      </c>
      <c r="D81" s="22">
        <v>267</v>
      </c>
      <c r="E81" s="13">
        <v>0.5</v>
      </c>
      <c r="F81" s="14">
        <f t="shared" si="8"/>
        <v>2.7649769585253458E-2</v>
      </c>
      <c r="G81" s="14">
        <f t="shared" si="9"/>
        <v>2.7272727272727271E-2</v>
      </c>
      <c r="H81" s="12">
        <f t="shared" si="14"/>
        <v>90093.790182038705</v>
      </c>
      <c r="I81" s="12">
        <f t="shared" si="12"/>
        <v>2457.1033686010555</v>
      </c>
      <c r="J81" s="12">
        <f t="shared" si="10"/>
        <v>88865.238497738188</v>
      </c>
      <c r="K81" s="12">
        <f t="shared" si="11"/>
        <v>1428326.7497017654</v>
      </c>
      <c r="L81" s="15">
        <f t="shared" si="13"/>
        <v>15.853775790937028</v>
      </c>
    </row>
    <row r="82" spans="1:12" x14ac:dyDescent="0.25">
      <c r="A82" s="16">
        <v>73</v>
      </c>
      <c r="B82" s="22">
        <v>3</v>
      </c>
      <c r="C82" s="22">
        <v>200</v>
      </c>
      <c r="D82" s="22">
        <v>165</v>
      </c>
      <c r="E82" s="13">
        <v>0.5</v>
      </c>
      <c r="F82" s="14">
        <f t="shared" si="8"/>
        <v>1.643835616438356E-2</v>
      </c>
      <c r="G82" s="14">
        <f t="shared" si="9"/>
        <v>1.6304347826086953E-2</v>
      </c>
      <c r="H82" s="12">
        <f t="shared" si="14"/>
        <v>87636.686813437656</v>
      </c>
      <c r="I82" s="12">
        <f t="shared" si="12"/>
        <v>1428.8590241321353</v>
      </c>
      <c r="J82" s="12">
        <f t="shared" si="10"/>
        <v>86922.257301371588</v>
      </c>
      <c r="K82" s="12">
        <f t="shared" si="11"/>
        <v>1339461.5112040271</v>
      </c>
      <c r="L82" s="15">
        <f t="shared" si="13"/>
        <v>15.284255486010027</v>
      </c>
    </row>
    <row r="83" spans="1:12" x14ac:dyDescent="0.25">
      <c r="A83" s="16">
        <v>74</v>
      </c>
      <c r="B83" s="22">
        <v>3</v>
      </c>
      <c r="C83" s="22">
        <v>210</v>
      </c>
      <c r="D83" s="22">
        <v>197</v>
      </c>
      <c r="E83" s="13">
        <v>0.5</v>
      </c>
      <c r="F83" s="14">
        <f t="shared" si="8"/>
        <v>1.4742014742014743E-2</v>
      </c>
      <c r="G83" s="14">
        <f t="shared" si="9"/>
        <v>1.4634146341463415E-2</v>
      </c>
      <c r="H83" s="12">
        <f t="shared" si="14"/>
        <v>86207.82778930552</v>
      </c>
      <c r="I83" s="12">
        <f t="shared" si="12"/>
        <v>1261.5779676483735</v>
      </c>
      <c r="J83" s="12">
        <f t="shared" si="10"/>
        <v>85577.038805481323</v>
      </c>
      <c r="K83" s="12">
        <f t="shared" si="11"/>
        <v>1252539.2539026556</v>
      </c>
      <c r="L83" s="15">
        <f t="shared" si="13"/>
        <v>14.529298394617928</v>
      </c>
    </row>
    <row r="84" spans="1:12" x14ac:dyDescent="0.25">
      <c r="A84" s="16">
        <v>75</v>
      </c>
      <c r="B84" s="22">
        <v>5</v>
      </c>
      <c r="C84" s="22">
        <v>212</v>
      </c>
      <c r="D84" s="22">
        <v>205</v>
      </c>
      <c r="E84" s="13">
        <v>0.5</v>
      </c>
      <c r="F84" s="14">
        <f t="shared" si="8"/>
        <v>2.3980815347721823E-2</v>
      </c>
      <c r="G84" s="14">
        <f t="shared" si="9"/>
        <v>2.3696682464454978E-2</v>
      </c>
      <c r="H84" s="12">
        <f t="shared" si="14"/>
        <v>84946.24982165714</v>
      </c>
      <c r="I84" s="12">
        <f t="shared" si="12"/>
        <v>2012.9443085700746</v>
      </c>
      <c r="J84" s="12">
        <f t="shared" si="10"/>
        <v>83939.777667372095</v>
      </c>
      <c r="K84" s="12">
        <f t="shared" si="11"/>
        <v>1166962.2150971743</v>
      </c>
      <c r="L84" s="15">
        <f t="shared" si="13"/>
        <v>13.737654311369681</v>
      </c>
    </row>
    <row r="85" spans="1:12" x14ac:dyDescent="0.25">
      <c r="A85" s="16">
        <v>76</v>
      </c>
      <c r="B85" s="22">
        <v>4</v>
      </c>
      <c r="C85" s="22">
        <v>168</v>
      </c>
      <c r="D85" s="22">
        <v>209</v>
      </c>
      <c r="E85" s="13">
        <v>0.5</v>
      </c>
      <c r="F85" s="14">
        <f t="shared" si="8"/>
        <v>2.1220159151193633E-2</v>
      </c>
      <c r="G85" s="14">
        <f t="shared" si="9"/>
        <v>2.0997375328083989E-2</v>
      </c>
      <c r="H85" s="12">
        <f t="shared" si="14"/>
        <v>82933.305513087063</v>
      </c>
      <c r="I85" s="12">
        <f t="shared" si="12"/>
        <v>1741.3817430569461</v>
      </c>
      <c r="J85" s="12">
        <f t="shared" si="10"/>
        <v>82062.614641558583</v>
      </c>
      <c r="K85" s="12">
        <f t="shared" si="11"/>
        <v>1083022.4374298023</v>
      </c>
      <c r="L85" s="15">
        <f t="shared" si="13"/>
        <v>13.058956600480597</v>
      </c>
    </row>
    <row r="86" spans="1:12" x14ac:dyDescent="0.25">
      <c r="A86" s="16">
        <v>77</v>
      </c>
      <c r="B86" s="22">
        <v>1</v>
      </c>
      <c r="C86" s="22">
        <v>173</v>
      </c>
      <c r="D86" s="22">
        <v>168</v>
      </c>
      <c r="E86" s="13">
        <v>0.5</v>
      </c>
      <c r="F86" s="14">
        <f t="shared" si="8"/>
        <v>5.8651026392961877E-3</v>
      </c>
      <c r="G86" s="14">
        <f t="shared" si="9"/>
        <v>5.8479532163742687E-3</v>
      </c>
      <c r="H86" s="12">
        <f t="shared" si="14"/>
        <v>81191.923770030116</v>
      </c>
      <c r="I86" s="12">
        <f t="shared" si="12"/>
        <v>474.80657175456207</v>
      </c>
      <c r="J86" s="12">
        <f t="shared" si="10"/>
        <v>80954.520484152832</v>
      </c>
      <c r="K86" s="12">
        <f t="shared" si="11"/>
        <v>1000959.8227882438</v>
      </c>
      <c r="L86" s="15">
        <f t="shared" si="13"/>
        <v>12.328317599954714</v>
      </c>
    </row>
    <row r="87" spans="1:12" x14ac:dyDescent="0.25">
      <c r="A87" s="16">
        <v>78</v>
      </c>
      <c r="B87" s="22">
        <v>4</v>
      </c>
      <c r="C87" s="22">
        <v>163</v>
      </c>
      <c r="D87" s="22">
        <v>179</v>
      </c>
      <c r="E87" s="13">
        <v>0.5</v>
      </c>
      <c r="F87" s="14">
        <f t="shared" si="8"/>
        <v>2.3391812865497075E-2</v>
      </c>
      <c r="G87" s="14">
        <f t="shared" si="9"/>
        <v>2.3121387283236997E-2</v>
      </c>
      <c r="H87" s="12">
        <f t="shared" si="14"/>
        <v>80717.117198275548</v>
      </c>
      <c r="I87" s="12">
        <f t="shared" si="12"/>
        <v>1866.2917271277586</v>
      </c>
      <c r="J87" s="12">
        <f t="shared" si="10"/>
        <v>79783.971334711678</v>
      </c>
      <c r="K87" s="12">
        <f t="shared" si="11"/>
        <v>920005.30230409093</v>
      </c>
      <c r="L87" s="15">
        <f t="shared" si="13"/>
        <v>11.397895938777978</v>
      </c>
    </row>
    <row r="88" spans="1:12" x14ac:dyDescent="0.25">
      <c r="A88" s="16">
        <v>79</v>
      </c>
      <c r="B88" s="22">
        <v>9</v>
      </c>
      <c r="C88" s="22">
        <v>165</v>
      </c>
      <c r="D88" s="22">
        <v>165</v>
      </c>
      <c r="E88" s="13">
        <v>0.5</v>
      </c>
      <c r="F88" s="14">
        <f t="shared" si="8"/>
        <v>5.4545454545454543E-2</v>
      </c>
      <c r="G88" s="14">
        <f t="shared" si="9"/>
        <v>5.3097345132743355E-2</v>
      </c>
      <c r="H88" s="12">
        <f t="shared" si="14"/>
        <v>78850.825471147793</v>
      </c>
      <c r="I88" s="12">
        <f t="shared" si="12"/>
        <v>4186.7694940432448</v>
      </c>
      <c r="J88" s="12">
        <f t="shared" si="10"/>
        <v>76757.44072412618</v>
      </c>
      <c r="K88" s="12">
        <f t="shared" si="11"/>
        <v>840221.33096937928</v>
      </c>
      <c r="L88" s="15">
        <f t="shared" si="13"/>
        <v>10.65583430419284</v>
      </c>
    </row>
    <row r="89" spans="1:12" x14ac:dyDescent="0.25">
      <c r="A89" s="16">
        <v>80</v>
      </c>
      <c r="B89" s="22">
        <v>6</v>
      </c>
      <c r="C89" s="22">
        <v>146</v>
      </c>
      <c r="D89" s="22">
        <v>160</v>
      </c>
      <c r="E89" s="13">
        <v>0.5</v>
      </c>
      <c r="F89" s="14">
        <f t="shared" si="8"/>
        <v>3.9215686274509803E-2</v>
      </c>
      <c r="G89" s="14">
        <f t="shared" si="9"/>
        <v>3.8461538461538464E-2</v>
      </c>
      <c r="H89" s="12">
        <f t="shared" si="14"/>
        <v>74664.055977104552</v>
      </c>
      <c r="I89" s="12">
        <f t="shared" si="12"/>
        <v>2871.6944606578677</v>
      </c>
      <c r="J89" s="12">
        <f t="shared" si="10"/>
        <v>73228.208746775621</v>
      </c>
      <c r="K89" s="12">
        <f t="shared" si="11"/>
        <v>763463.8902452531</v>
      </c>
      <c r="L89" s="15">
        <f t="shared" si="13"/>
        <v>10.225320339941971</v>
      </c>
    </row>
    <row r="90" spans="1:12" x14ac:dyDescent="0.25">
      <c r="A90" s="16">
        <v>81</v>
      </c>
      <c r="B90" s="22">
        <v>6</v>
      </c>
      <c r="C90" s="22">
        <v>141</v>
      </c>
      <c r="D90" s="22">
        <v>145</v>
      </c>
      <c r="E90" s="13">
        <v>0.5</v>
      </c>
      <c r="F90" s="14">
        <f t="shared" si="8"/>
        <v>4.195804195804196E-2</v>
      </c>
      <c r="G90" s="14">
        <f t="shared" si="9"/>
        <v>4.1095890410958902E-2</v>
      </c>
      <c r="H90" s="12">
        <f t="shared" si="14"/>
        <v>71792.36151644669</v>
      </c>
      <c r="I90" s="12">
        <f t="shared" si="12"/>
        <v>2950.3710212238366</v>
      </c>
      <c r="J90" s="12">
        <f t="shared" si="10"/>
        <v>70317.176005834772</v>
      </c>
      <c r="K90" s="12">
        <f t="shared" si="11"/>
        <v>690235.68149847747</v>
      </c>
      <c r="L90" s="15">
        <f t="shared" si="13"/>
        <v>9.6143331535396488</v>
      </c>
    </row>
    <row r="91" spans="1:12" x14ac:dyDescent="0.25">
      <c r="A91" s="16">
        <v>82</v>
      </c>
      <c r="B91" s="22">
        <v>7</v>
      </c>
      <c r="C91" s="22">
        <v>157</v>
      </c>
      <c r="D91" s="22">
        <v>139</v>
      </c>
      <c r="E91" s="13">
        <v>0.5</v>
      </c>
      <c r="F91" s="14">
        <f t="shared" si="8"/>
        <v>4.72972972972973E-2</v>
      </c>
      <c r="G91" s="14">
        <f t="shared" si="9"/>
        <v>4.6204620462046209E-2</v>
      </c>
      <c r="H91" s="12">
        <f t="shared" si="14"/>
        <v>68841.990495222853</v>
      </c>
      <c r="I91" s="12">
        <f t="shared" si="12"/>
        <v>3180.8180426835643</v>
      </c>
      <c r="J91" s="12">
        <f t="shared" si="10"/>
        <v>67251.581473881073</v>
      </c>
      <c r="K91" s="12">
        <f t="shared" si="11"/>
        <v>619918.50549264264</v>
      </c>
      <c r="L91" s="15">
        <f t="shared" si="13"/>
        <v>9.0049474315484908</v>
      </c>
    </row>
    <row r="92" spans="1:12" x14ac:dyDescent="0.25">
      <c r="A92" s="16">
        <v>83</v>
      </c>
      <c r="B92" s="22">
        <v>11</v>
      </c>
      <c r="C92" s="22">
        <v>124</v>
      </c>
      <c r="D92" s="22">
        <v>152</v>
      </c>
      <c r="E92" s="13">
        <v>0.5</v>
      </c>
      <c r="F92" s="14">
        <f t="shared" si="8"/>
        <v>7.9710144927536225E-2</v>
      </c>
      <c r="G92" s="14">
        <f t="shared" si="9"/>
        <v>7.6655052264808357E-2</v>
      </c>
      <c r="H92" s="12">
        <f t="shared" si="14"/>
        <v>65661.172452539293</v>
      </c>
      <c r="I92" s="12">
        <f t="shared" si="12"/>
        <v>5033.260606117994</v>
      </c>
      <c r="J92" s="12">
        <f t="shared" si="10"/>
        <v>63144.542149480294</v>
      </c>
      <c r="K92" s="12">
        <f t="shared" si="11"/>
        <v>552666.92401876161</v>
      </c>
      <c r="L92" s="15">
        <f t="shared" si="13"/>
        <v>8.4169518053951311</v>
      </c>
    </row>
    <row r="93" spans="1:12" x14ac:dyDescent="0.25">
      <c r="A93" s="16">
        <v>84</v>
      </c>
      <c r="B93" s="22">
        <v>6</v>
      </c>
      <c r="C93" s="22">
        <v>103</v>
      </c>
      <c r="D93" s="22">
        <v>117</v>
      </c>
      <c r="E93" s="13">
        <v>0.5</v>
      </c>
      <c r="F93" s="14">
        <f t="shared" si="8"/>
        <v>5.4545454545454543E-2</v>
      </c>
      <c r="G93" s="14">
        <f t="shared" si="9"/>
        <v>5.3097345132743355E-2</v>
      </c>
      <c r="H93" s="12">
        <f t="shared" si="14"/>
        <v>60627.911846421295</v>
      </c>
      <c r="I93" s="12">
        <f t="shared" si="12"/>
        <v>3219.1811599869711</v>
      </c>
      <c r="J93" s="12">
        <f t="shared" si="10"/>
        <v>59018.321266427811</v>
      </c>
      <c r="K93" s="12">
        <f t="shared" si="11"/>
        <v>489522.38186928135</v>
      </c>
      <c r="L93" s="15">
        <f t="shared" si="13"/>
        <v>8.0742081816920859</v>
      </c>
    </row>
    <row r="94" spans="1:12" x14ac:dyDescent="0.25">
      <c r="A94" s="16">
        <v>85</v>
      </c>
      <c r="B94" s="22">
        <v>3</v>
      </c>
      <c r="C94" s="22">
        <v>119</v>
      </c>
      <c r="D94" s="22">
        <v>101</v>
      </c>
      <c r="E94" s="13">
        <v>0.5</v>
      </c>
      <c r="F94" s="14">
        <f t="shared" si="8"/>
        <v>2.7272727272727271E-2</v>
      </c>
      <c r="G94" s="14">
        <f t="shared" si="9"/>
        <v>2.6905829596412554E-2</v>
      </c>
      <c r="H94" s="12">
        <f t="shared" si="14"/>
        <v>57408.730686434326</v>
      </c>
      <c r="I94" s="12">
        <f t="shared" si="12"/>
        <v>1544.6295251955423</v>
      </c>
      <c r="J94" s="12">
        <f t="shared" si="10"/>
        <v>56636.415923836554</v>
      </c>
      <c r="K94" s="12">
        <f t="shared" si="11"/>
        <v>430504.06060285354</v>
      </c>
      <c r="L94" s="15">
        <f t="shared" si="13"/>
        <v>7.4989301358056606</v>
      </c>
    </row>
    <row r="95" spans="1:12" x14ac:dyDescent="0.25">
      <c r="A95" s="16">
        <v>86</v>
      </c>
      <c r="B95" s="22">
        <v>6</v>
      </c>
      <c r="C95" s="22">
        <v>98</v>
      </c>
      <c r="D95" s="22">
        <v>108</v>
      </c>
      <c r="E95" s="13">
        <v>0.5</v>
      </c>
      <c r="F95" s="14">
        <f t="shared" si="8"/>
        <v>5.8252427184466021E-2</v>
      </c>
      <c r="G95" s="14">
        <f t="shared" si="9"/>
        <v>5.6603773584905662E-2</v>
      </c>
      <c r="H95" s="12">
        <f t="shared" si="14"/>
        <v>55864.101161238781</v>
      </c>
      <c r="I95" s="12">
        <f t="shared" si="12"/>
        <v>3162.1189336550256</v>
      </c>
      <c r="J95" s="12">
        <f t="shared" si="10"/>
        <v>54283.041694411273</v>
      </c>
      <c r="K95" s="12">
        <f t="shared" si="11"/>
        <v>373867.64467901696</v>
      </c>
      <c r="L95" s="15">
        <f t="shared" si="13"/>
        <v>6.6924489414039732</v>
      </c>
    </row>
    <row r="96" spans="1:12" x14ac:dyDescent="0.25">
      <c r="A96" s="16">
        <v>87</v>
      </c>
      <c r="B96" s="22">
        <v>14</v>
      </c>
      <c r="C96" s="22">
        <v>81</v>
      </c>
      <c r="D96" s="22">
        <v>89</v>
      </c>
      <c r="E96" s="13">
        <v>0.5</v>
      </c>
      <c r="F96" s="14">
        <f t="shared" si="8"/>
        <v>0.16470588235294117</v>
      </c>
      <c r="G96" s="14">
        <f t="shared" si="9"/>
        <v>0.15217391304347827</v>
      </c>
      <c r="H96" s="12">
        <f t="shared" si="14"/>
        <v>52701.982227583758</v>
      </c>
      <c r="I96" s="12">
        <f t="shared" si="12"/>
        <v>8019.8668607192676</v>
      </c>
      <c r="J96" s="12">
        <f t="shared" si="10"/>
        <v>48692.048797224124</v>
      </c>
      <c r="K96" s="12">
        <f t="shared" si="11"/>
        <v>319584.60298460571</v>
      </c>
      <c r="L96" s="15">
        <f t="shared" si="13"/>
        <v>6.0639958778882121</v>
      </c>
    </row>
    <row r="97" spans="1:12" x14ac:dyDescent="0.25">
      <c r="A97" s="16">
        <v>88</v>
      </c>
      <c r="B97" s="22">
        <v>2</v>
      </c>
      <c r="C97" s="22">
        <v>72</v>
      </c>
      <c r="D97" s="22">
        <v>77</v>
      </c>
      <c r="E97" s="13">
        <v>0.5</v>
      </c>
      <c r="F97" s="14">
        <f t="shared" si="8"/>
        <v>2.6845637583892617E-2</v>
      </c>
      <c r="G97" s="14">
        <f t="shared" si="9"/>
        <v>2.6490066225165563E-2</v>
      </c>
      <c r="H97" s="12">
        <f t="shared" si="14"/>
        <v>44682.115366864491</v>
      </c>
      <c r="I97" s="12">
        <f t="shared" si="12"/>
        <v>1183.6321951487282</v>
      </c>
      <c r="J97" s="12">
        <f t="shared" si="10"/>
        <v>44090.299269290132</v>
      </c>
      <c r="K97" s="12">
        <f t="shared" si="11"/>
        <v>270892.55418738158</v>
      </c>
      <c r="L97" s="15">
        <f t="shared" si="13"/>
        <v>6.06266180468866</v>
      </c>
    </row>
    <row r="98" spans="1:12" x14ac:dyDescent="0.25">
      <c r="A98" s="16">
        <v>89</v>
      </c>
      <c r="B98" s="22">
        <v>12</v>
      </c>
      <c r="C98" s="22">
        <v>60</v>
      </c>
      <c r="D98" s="22">
        <v>62</v>
      </c>
      <c r="E98" s="13">
        <v>0.5</v>
      </c>
      <c r="F98" s="14">
        <f t="shared" si="8"/>
        <v>0.19672131147540983</v>
      </c>
      <c r="G98" s="14">
        <f t="shared" si="9"/>
        <v>0.17910447761194029</v>
      </c>
      <c r="H98" s="12">
        <f t="shared" si="14"/>
        <v>43498.483171715765</v>
      </c>
      <c r="I98" s="12">
        <f t="shared" si="12"/>
        <v>7790.773105381928</v>
      </c>
      <c r="J98" s="12">
        <f t="shared" si="10"/>
        <v>39603.0966190248</v>
      </c>
      <c r="K98" s="12">
        <f>K99+J98</f>
        <v>226802.25491809146</v>
      </c>
      <c r="L98" s="15">
        <f t="shared" si="13"/>
        <v>5.2140267517550178</v>
      </c>
    </row>
    <row r="99" spans="1:12" x14ac:dyDescent="0.25">
      <c r="A99" s="16">
        <v>90</v>
      </c>
      <c r="B99" s="22">
        <v>6</v>
      </c>
      <c r="C99" s="22">
        <v>57</v>
      </c>
      <c r="D99" s="22">
        <v>52</v>
      </c>
      <c r="E99" s="25">
        <v>0.5</v>
      </c>
      <c r="F99" s="26">
        <f t="shared" si="8"/>
        <v>0.11009174311926606</v>
      </c>
      <c r="G99" s="26">
        <f t="shared" si="9"/>
        <v>0.10434782608695652</v>
      </c>
      <c r="H99" s="27">
        <f t="shared" si="14"/>
        <v>35707.710066333835</v>
      </c>
      <c r="I99" s="27">
        <f t="shared" si="12"/>
        <v>3726.0219199652697</v>
      </c>
      <c r="J99" s="27">
        <f t="shared" si="10"/>
        <v>33844.699106351196</v>
      </c>
      <c r="K99" s="27">
        <f t="shared" ref="K99:K102" si="15">K100+J99</f>
        <v>187199.15829906665</v>
      </c>
      <c r="L99" s="18">
        <f t="shared" si="13"/>
        <v>5.2425416794106585</v>
      </c>
    </row>
    <row r="100" spans="1:12" x14ac:dyDescent="0.25">
      <c r="A100" s="16">
        <v>91</v>
      </c>
      <c r="B100" s="22">
        <v>3</v>
      </c>
      <c r="C100" s="22">
        <v>47</v>
      </c>
      <c r="D100" s="22">
        <v>55</v>
      </c>
      <c r="E100" s="25">
        <v>0.5</v>
      </c>
      <c r="F100" s="26">
        <f t="shared" si="8"/>
        <v>5.8823529411764705E-2</v>
      </c>
      <c r="G100" s="26">
        <f t="shared" si="9"/>
        <v>5.7142857142857148E-2</v>
      </c>
      <c r="H100" s="27">
        <f t="shared" si="14"/>
        <v>31981.688146368564</v>
      </c>
      <c r="I100" s="27">
        <f t="shared" si="12"/>
        <v>1827.5250369353466</v>
      </c>
      <c r="J100" s="27">
        <f t="shared" si="10"/>
        <v>31067.925627900891</v>
      </c>
      <c r="K100" s="27">
        <f t="shared" si="15"/>
        <v>153354.45919271544</v>
      </c>
      <c r="L100" s="18">
        <f t="shared" si="13"/>
        <v>4.7950708071089876</v>
      </c>
    </row>
    <row r="101" spans="1:12" x14ac:dyDescent="0.25">
      <c r="A101" s="16">
        <v>92</v>
      </c>
      <c r="B101" s="22">
        <v>12</v>
      </c>
      <c r="C101" s="22">
        <v>31</v>
      </c>
      <c r="D101" s="22">
        <v>40</v>
      </c>
      <c r="E101" s="25">
        <v>0.5</v>
      </c>
      <c r="F101" s="26">
        <f t="shared" si="8"/>
        <v>0.3380281690140845</v>
      </c>
      <c r="G101" s="26">
        <f t="shared" si="9"/>
        <v>0.28915662650602408</v>
      </c>
      <c r="H101" s="27">
        <f t="shared" si="14"/>
        <v>30154.163109433219</v>
      </c>
      <c r="I101" s="27">
        <f t="shared" si="12"/>
        <v>8719.2760798361105</v>
      </c>
      <c r="J101" s="27">
        <f t="shared" si="10"/>
        <v>25794.525069515163</v>
      </c>
      <c r="K101" s="27">
        <f t="shared" si="15"/>
        <v>122286.53356481456</v>
      </c>
      <c r="L101" s="18">
        <f t="shared" si="13"/>
        <v>4.0553781287519559</v>
      </c>
    </row>
    <row r="102" spans="1:12" x14ac:dyDescent="0.25">
      <c r="A102" s="16">
        <v>93</v>
      </c>
      <c r="B102" s="22">
        <v>2</v>
      </c>
      <c r="C102" s="22">
        <v>29</v>
      </c>
      <c r="D102" s="22">
        <v>26</v>
      </c>
      <c r="E102" s="25">
        <v>0.5</v>
      </c>
      <c r="F102" s="26">
        <f t="shared" si="8"/>
        <v>7.2727272727272724E-2</v>
      </c>
      <c r="G102" s="26">
        <f t="shared" si="9"/>
        <v>7.0175438596491224E-2</v>
      </c>
      <c r="H102" s="27">
        <f t="shared" si="14"/>
        <v>21434.887029597106</v>
      </c>
      <c r="I102" s="27">
        <f t="shared" si="12"/>
        <v>1504.2025985682178</v>
      </c>
      <c r="J102" s="27">
        <f t="shared" si="10"/>
        <v>20682.785730312997</v>
      </c>
      <c r="K102" s="27">
        <f t="shared" si="15"/>
        <v>96492.008495299393</v>
      </c>
      <c r="L102" s="18">
        <f t="shared" si="13"/>
        <v>4.501633638752752</v>
      </c>
    </row>
    <row r="103" spans="1:12" x14ac:dyDescent="0.25">
      <c r="A103" s="16">
        <v>94</v>
      </c>
      <c r="B103" s="22">
        <v>2</v>
      </c>
      <c r="C103" s="22">
        <v>23</v>
      </c>
      <c r="D103" s="22">
        <v>27</v>
      </c>
      <c r="E103" s="25">
        <v>0.5</v>
      </c>
      <c r="F103" s="26">
        <f t="shared" si="8"/>
        <v>0.08</v>
      </c>
      <c r="G103" s="26">
        <f t="shared" si="9"/>
        <v>7.6923076923076927E-2</v>
      </c>
      <c r="H103" s="27">
        <f t="shared" si="14"/>
        <v>19930.684431028887</v>
      </c>
      <c r="I103" s="27">
        <f t="shared" si="12"/>
        <v>1533.1295716176069</v>
      </c>
      <c r="J103" s="27">
        <f t="shared" si="10"/>
        <v>19164.119645220086</v>
      </c>
      <c r="K103" s="27">
        <f>K104+J103</f>
        <v>75809.222764986393</v>
      </c>
      <c r="L103" s="18">
        <f t="shared" si="13"/>
        <v>3.8036437246963564</v>
      </c>
    </row>
    <row r="104" spans="1:12" x14ac:dyDescent="0.25">
      <c r="A104" s="16" t="s">
        <v>27</v>
      </c>
      <c r="B104" s="22">
        <v>19</v>
      </c>
      <c r="C104" s="22">
        <v>59</v>
      </c>
      <c r="D104" s="22">
        <v>58</v>
      </c>
      <c r="E104" s="25"/>
      <c r="F104" s="26">
        <f t="shared" si="8"/>
        <v>0.3247863247863248</v>
      </c>
      <c r="G104" s="26">
        <v>1</v>
      </c>
      <c r="H104" s="27">
        <f t="shared" si="14"/>
        <v>18397.554859411281</v>
      </c>
      <c r="I104" s="27">
        <f>H104*G104</f>
        <v>18397.554859411281</v>
      </c>
      <c r="J104" s="27">
        <f>H104/F104</f>
        <v>56645.103119766311</v>
      </c>
      <c r="K104" s="27">
        <f>J104</f>
        <v>56645.103119766311</v>
      </c>
      <c r="L104" s="18">
        <f>K104/H104</f>
        <v>3.0789473684210527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30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28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29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58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8</v>
      </c>
      <c r="C9" s="22">
        <v>1096</v>
      </c>
      <c r="D9" s="22">
        <v>1051</v>
      </c>
      <c r="E9" s="13">
        <v>0.5</v>
      </c>
      <c r="F9" s="14">
        <f t="shared" ref="F9:F40" si="0">B9/((C9+D9)/2)</f>
        <v>7.4522589659990687E-3</v>
      </c>
      <c r="G9" s="14">
        <f t="shared" ref="G9:G72" si="1">F9/((1+(1-E9)*F9))</f>
        <v>7.4245939675174014E-3</v>
      </c>
      <c r="H9" s="12">
        <v>100000</v>
      </c>
      <c r="I9" s="12">
        <f>H9*G9</f>
        <v>742.45939675174009</v>
      </c>
      <c r="J9" s="12">
        <f t="shared" ref="J9:J72" si="2">H10+I9*E9</f>
        <v>99628.770301624128</v>
      </c>
      <c r="K9" s="12">
        <f t="shared" ref="K9:K72" si="3">K10+J9</f>
        <v>8551572.5868134983</v>
      </c>
      <c r="L9" s="24">
        <f>K9/H9</f>
        <v>85.515725868134979</v>
      </c>
    </row>
    <row r="10" spans="1:13" x14ac:dyDescent="0.25">
      <c r="A10" s="16">
        <v>1</v>
      </c>
      <c r="B10" s="22">
        <v>1</v>
      </c>
      <c r="C10" s="22">
        <v>1000</v>
      </c>
      <c r="D10" s="22">
        <v>1096</v>
      </c>
      <c r="E10" s="13">
        <v>0.5</v>
      </c>
      <c r="F10" s="14">
        <f t="shared" si="0"/>
        <v>9.5419847328244271E-4</v>
      </c>
      <c r="G10" s="14">
        <f t="shared" si="1"/>
        <v>9.5374344301382924E-4</v>
      </c>
      <c r="H10" s="12">
        <f>H9-I9</f>
        <v>99257.540603248257</v>
      </c>
      <c r="I10" s="12">
        <f t="shared" ref="I10:I73" si="4">H10*G10</f>
        <v>94.666228520026948</v>
      </c>
      <c r="J10" s="12">
        <f t="shared" si="2"/>
        <v>99210.207488988235</v>
      </c>
      <c r="K10" s="12">
        <f t="shared" si="3"/>
        <v>8451943.816511875</v>
      </c>
      <c r="L10" s="15">
        <f t="shared" ref="L10:L73" si="5">K10/H10</f>
        <v>85.151654626381912</v>
      </c>
    </row>
    <row r="11" spans="1:13" ht="14.5" x14ac:dyDescent="0.35">
      <c r="A11" s="16">
        <v>2</v>
      </c>
      <c r="B11">
        <v>0</v>
      </c>
      <c r="C11" s="22">
        <v>977</v>
      </c>
      <c r="D11" s="22">
        <v>956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99162.874374728228</v>
      </c>
      <c r="I11" s="12">
        <f t="shared" si="4"/>
        <v>0</v>
      </c>
      <c r="J11" s="12">
        <f t="shared" si="2"/>
        <v>99162.874374728228</v>
      </c>
      <c r="K11" s="12">
        <f t="shared" si="3"/>
        <v>8352733.6090228865</v>
      </c>
      <c r="L11" s="15">
        <f t="shared" si="5"/>
        <v>84.232467661824757</v>
      </c>
    </row>
    <row r="12" spans="1:13" x14ac:dyDescent="0.25">
      <c r="A12" s="16">
        <v>3</v>
      </c>
      <c r="B12" s="22">
        <v>1</v>
      </c>
      <c r="C12" s="22">
        <v>865</v>
      </c>
      <c r="D12" s="22">
        <v>996</v>
      </c>
      <c r="E12" s="13">
        <v>0.5</v>
      </c>
      <c r="F12" s="14">
        <f t="shared" si="0"/>
        <v>1.0746910263299302E-3</v>
      </c>
      <c r="G12" s="14">
        <f t="shared" si="1"/>
        <v>1.0741138560687433E-3</v>
      </c>
      <c r="H12" s="12">
        <f t="shared" si="6"/>
        <v>99162.874374728228</v>
      </c>
      <c r="I12" s="12">
        <f t="shared" si="4"/>
        <v>106.51221737349971</v>
      </c>
      <c r="J12" s="12">
        <f t="shared" si="2"/>
        <v>99109.618266041478</v>
      </c>
      <c r="K12" s="12">
        <f t="shared" si="3"/>
        <v>8253570.7346481578</v>
      </c>
      <c r="L12" s="15">
        <f t="shared" si="5"/>
        <v>83.232467661824757</v>
      </c>
    </row>
    <row r="13" spans="1:13" ht="14.5" x14ac:dyDescent="0.35">
      <c r="A13" s="16">
        <v>4</v>
      </c>
      <c r="B13">
        <v>0</v>
      </c>
      <c r="C13" s="22">
        <v>781</v>
      </c>
      <c r="D13" s="22">
        <v>889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99056.362157354728</v>
      </c>
      <c r="I13" s="12">
        <f t="shared" si="4"/>
        <v>0</v>
      </c>
      <c r="J13" s="12">
        <f t="shared" si="2"/>
        <v>99056.362157354728</v>
      </c>
      <c r="K13" s="12">
        <f t="shared" si="3"/>
        <v>8154461.1163821165</v>
      </c>
      <c r="L13" s="15">
        <f t="shared" si="5"/>
        <v>82.321427304471882</v>
      </c>
    </row>
    <row r="14" spans="1:13" ht="14.5" x14ac:dyDescent="0.35">
      <c r="A14" s="16">
        <v>5</v>
      </c>
      <c r="B14">
        <v>0</v>
      </c>
      <c r="C14" s="22">
        <v>700</v>
      </c>
      <c r="D14" s="22">
        <v>766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99056.362157354728</v>
      </c>
      <c r="I14" s="12">
        <f t="shared" si="4"/>
        <v>0</v>
      </c>
      <c r="J14" s="12">
        <f t="shared" si="2"/>
        <v>99056.362157354728</v>
      </c>
      <c r="K14" s="12">
        <f t="shared" si="3"/>
        <v>8055404.7542247614</v>
      </c>
      <c r="L14" s="15">
        <f t="shared" si="5"/>
        <v>81.321427304471882</v>
      </c>
    </row>
    <row r="15" spans="1:13" ht="14.5" x14ac:dyDescent="0.35">
      <c r="A15" s="16">
        <v>6</v>
      </c>
      <c r="B15">
        <v>0</v>
      </c>
      <c r="C15" s="22">
        <v>706</v>
      </c>
      <c r="D15" s="22">
        <v>707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99056.362157354728</v>
      </c>
      <c r="I15" s="12">
        <f t="shared" si="4"/>
        <v>0</v>
      </c>
      <c r="J15" s="12">
        <f t="shared" si="2"/>
        <v>99056.362157354728</v>
      </c>
      <c r="K15" s="12">
        <f t="shared" si="3"/>
        <v>7956348.3920674063</v>
      </c>
      <c r="L15" s="15">
        <f t="shared" si="5"/>
        <v>80.321427304471868</v>
      </c>
    </row>
    <row r="16" spans="1:13" ht="14.5" x14ac:dyDescent="0.35">
      <c r="A16" s="16">
        <v>7</v>
      </c>
      <c r="B16">
        <v>0</v>
      </c>
      <c r="C16" s="22">
        <v>733</v>
      </c>
      <c r="D16" s="22">
        <v>705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99056.362157354728</v>
      </c>
      <c r="I16" s="12">
        <f t="shared" si="4"/>
        <v>0</v>
      </c>
      <c r="J16" s="12">
        <f t="shared" si="2"/>
        <v>99056.362157354728</v>
      </c>
      <c r="K16" s="12">
        <f t="shared" si="3"/>
        <v>7857292.0299100513</v>
      </c>
      <c r="L16" s="15">
        <f t="shared" si="5"/>
        <v>79.321427304471868</v>
      </c>
    </row>
    <row r="17" spans="1:12" ht="14.5" x14ac:dyDescent="0.35">
      <c r="A17" s="16">
        <v>8</v>
      </c>
      <c r="B17">
        <v>0</v>
      </c>
      <c r="C17" s="22">
        <v>614</v>
      </c>
      <c r="D17" s="22">
        <v>719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99056.362157354728</v>
      </c>
      <c r="I17" s="12">
        <f t="shared" si="4"/>
        <v>0</v>
      </c>
      <c r="J17" s="12">
        <f t="shared" si="2"/>
        <v>99056.362157354728</v>
      </c>
      <c r="K17" s="12">
        <f t="shared" si="3"/>
        <v>7758235.6677526962</v>
      </c>
      <c r="L17" s="15">
        <f t="shared" si="5"/>
        <v>78.321427304471868</v>
      </c>
    </row>
    <row r="18" spans="1:12" ht="14.5" x14ac:dyDescent="0.35">
      <c r="A18" s="16">
        <v>9</v>
      </c>
      <c r="B18">
        <v>0</v>
      </c>
      <c r="C18" s="22">
        <v>607</v>
      </c>
      <c r="D18" s="22">
        <v>610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99056.362157354728</v>
      </c>
      <c r="I18" s="12">
        <f t="shared" si="4"/>
        <v>0</v>
      </c>
      <c r="J18" s="12">
        <f t="shared" si="2"/>
        <v>99056.362157354728</v>
      </c>
      <c r="K18" s="12">
        <f t="shared" si="3"/>
        <v>7659179.3055953411</v>
      </c>
      <c r="L18" s="15">
        <f t="shared" si="5"/>
        <v>77.321427304471868</v>
      </c>
    </row>
    <row r="19" spans="1:12" ht="14.5" x14ac:dyDescent="0.35">
      <c r="A19" s="16">
        <v>10</v>
      </c>
      <c r="B19">
        <v>0</v>
      </c>
      <c r="C19" s="22">
        <v>587</v>
      </c>
      <c r="D19" s="22">
        <v>595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99056.362157354728</v>
      </c>
      <c r="I19" s="12">
        <f t="shared" si="4"/>
        <v>0</v>
      </c>
      <c r="J19" s="12">
        <f t="shared" si="2"/>
        <v>99056.362157354728</v>
      </c>
      <c r="K19" s="12">
        <f t="shared" si="3"/>
        <v>7560122.9434379861</v>
      </c>
      <c r="L19" s="15">
        <f t="shared" si="5"/>
        <v>76.321427304471854</v>
      </c>
    </row>
    <row r="20" spans="1:12" ht="14.5" x14ac:dyDescent="0.35">
      <c r="A20" s="16">
        <v>11</v>
      </c>
      <c r="B20">
        <v>0</v>
      </c>
      <c r="C20" s="22">
        <v>517</v>
      </c>
      <c r="D20" s="22">
        <v>582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99056.362157354728</v>
      </c>
      <c r="I20" s="12">
        <f t="shared" si="4"/>
        <v>0</v>
      </c>
      <c r="J20" s="12">
        <f t="shared" si="2"/>
        <v>99056.362157354728</v>
      </c>
      <c r="K20" s="12">
        <f t="shared" si="3"/>
        <v>7461066.581280631</v>
      </c>
      <c r="L20" s="15">
        <f t="shared" si="5"/>
        <v>75.321427304471854</v>
      </c>
    </row>
    <row r="21" spans="1:12" ht="14.5" x14ac:dyDescent="0.35">
      <c r="A21" s="16">
        <v>12</v>
      </c>
      <c r="B21">
        <v>0</v>
      </c>
      <c r="C21" s="22">
        <v>550</v>
      </c>
      <c r="D21" s="22">
        <v>519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99056.362157354728</v>
      </c>
      <c r="I21" s="12">
        <f t="shared" si="4"/>
        <v>0</v>
      </c>
      <c r="J21" s="12">
        <f t="shared" si="2"/>
        <v>99056.362157354728</v>
      </c>
      <c r="K21" s="12">
        <f t="shared" si="3"/>
        <v>7362010.219123276</v>
      </c>
      <c r="L21" s="15">
        <f t="shared" si="5"/>
        <v>74.321427304471854</v>
      </c>
    </row>
    <row r="22" spans="1:12" ht="14.5" x14ac:dyDescent="0.35">
      <c r="A22" s="16">
        <v>13</v>
      </c>
      <c r="B22">
        <v>0</v>
      </c>
      <c r="C22" s="22">
        <v>576</v>
      </c>
      <c r="D22" s="22">
        <v>542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99056.362157354728</v>
      </c>
      <c r="I22" s="12">
        <f t="shared" si="4"/>
        <v>0</v>
      </c>
      <c r="J22" s="12">
        <f t="shared" si="2"/>
        <v>99056.362157354728</v>
      </c>
      <c r="K22" s="12">
        <f t="shared" si="3"/>
        <v>7262953.8569659209</v>
      </c>
      <c r="L22" s="15">
        <f t="shared" si="5"/>
        <v>73.321427304471854</v>
      </c>
    </row>
    <row r="23" spans="1:12" ht="14.5" x14ac:dyDescent="0.35">
      <c r="A23" s="16">
        <v>14</v>
      </c>
      <c r="B23">
        <v>0</v>
      </c>
      <c r="C23" s="22">
        <v>508</v>
      </c>
      <c r="D23" s="22">
        <v>575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99056.362157354728</v>
      </c>
      <c r="I23" s="12">
        <f t="shared" si="4"/>
        <v>0</v>
      </c>
      <c r="J23" s="12">
        <f t="shared" si="2"/>
        <v>99056.362157354728</v>
      </c>
      <c r="K23" s="12">
        <f t="shared" si="3"/>
        <v>7163897.4948085658</v>
      </c>
      <c r="L23" s="15">
        <f t="shared" si="5"/>
        <v>72.32142730447184</v>
      </c>
    </row>
    <row r="24" spans="1:12" ht="14.5" x14ac:dyDescent="0.35">
      <c r="A24" s="16">
        <v>15</v>
      </c>
      <c r="B24">
        <v>0</v>
      </c>
      <c r="C24" s="22">
        <v>535</v>
      </c>
      <c r="D24" s="22">
        <v>496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99056.362157354728</v>
      </c>
      <c r="I24" s="12">
        <f t="shared" si="4"/>
        <v>0</v>
      </c>
      <c r="J24" s="12">
        <f t="shared" si="2"/>
        <v>99056.362157354728</v>
      </c>
      <c r="K24" s="12">
        <f t="shared" si="3"/>
        <v>7064841.1326512108</v>
      </c>
      <c r="L24" s="15">
        <f t="shared" si="5"/>
        <v>71.32142730447184</v>
      </c>
    </row>
    <row r="25" spans="1:12" ht="14.5" x14ac:dyDescent="0.35">
      <c r="A25" s="16">
        <v>16</v>
      </c>
      <c r="B25">
        <v>0</v>
      </c>
      <c r="C25" s="22">
        <v>567</v>
      </c>
      <c r="D25" s="22">
        <v>532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99056.362157354728</v>
      </c>
      <c r="I25" s="12">
        <f t="shared" si="4"/>
        <v>0</v>
      </c>
      <c r="J25" s="12">
        <f t="shared" si="2"/>
        <v>99056.362157354728</v>
      </c>
      <c r="K25" s="12">
        <f t="shared" si="3"/>
        <v>6965784.7704938557</v>
      </c>
      <c r="L25" s="15">
        <f t="shared" si="5"/>
        <v>70.32142730447184</v>
      </c>
    </row>
    <row r="26" spans="1:12" ht="14.5" x14ac:dyDescent="0.35">
      <c r="A26" s="16">
        <v>17</v>
      </c>
      <c r="B26">
        <v>0</v>
      </c>
      <c r="C26" s="22">
        <v>561</v>
      </c>
      <c r="D26" s="22">
        <v>558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99056.362157354728</v>
      </c>
      <c r="I26" s="12">
        <f t="shared" si="4"/>
        <v>0</v>
      </c>
      <c r="J26" s="12">
        <f t="shared" si="2"/>
        <v>99056.362157354728</v>
      </c>
      <c r="K26" s="12">
        <f t="shared" si="3"/>
        <v>6866728.4083365006</v>
      </c>
      <c r="L26" s="15">
        <f t="shared" si="5"/>
        <v>69.32142730447184</v>
      </c>
    </row>
    <row r="27" spans="1:12" ht="14.5" x14ac:dyDescent="0.35">
      <c r="A27" s="16">
        <v>18</v>
      </c>
      <c r="B27">
        <v>0</v>
      </c>
      <c r="C27" s="22">
        <v>619</v>
      </c>
      <c r="D27" s="22">
        <v>579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99056.362157354728</v>
      </c>
      <c r="I27" s="12">
        <f t="shared" si="4"/>
        <v>0</v>
      </c>
      <c r="J27" s="12">
        <f t="shared" si="2"/>
        <v>99056.362157354728</v>
      </c>
      <c r="K27" s="12">
        <f t="shared" si="3"/>
        <v>6767672.0461791456</v>
      </c>
      <c r="L27" s="15">
        <f t="shared" si="5"/>
        <v>68.321427304471825</v>
      </c>
    </row>
    <row r="28" spans="1:12" ht="14.5" x14ac:dyDescent="0.35">
      <c r="A28" s="16">
        <v>19</v>
      </c>
      <c r="B28">
        <v>0</v>
      </c>
      <c r="C28" s="22">
        <v>577</v>
      </c>
      <c r="D28" s="22">
        <v>641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99056.362157354728</v>
      </c>
      <c r="I28" s="12">
        <f t="shared" si="4"/>
        <v>0</v>
      </c>
      <c r="J28" s="12">
        <f t="shared" si="2"/>
        <v>99056.362157354728</v>
      </c>
      <c r="K28" s="12">
        <f t="shared" si="3"/>
        <v>6668615.6840217905</v>
      </c>
      <c r="L28" s="15">
        <f t="shared" si="5"/>
        <v>67.321427304471825</v>
      </c>
    </row>
    <row r="29" spans="1:12" x14ac:dyDescent="0.25">
      <c r="A29" s="16">
        <v>20</v>
      </c>
      <c r="B29" s="22">
        <v>1</v>
      </c>
      <c r="C29" s="22">
        <v>694</v>
      </c>
      <c r="D29" s="22">
        <v>591</v>
      </c>
      <c r="E29" s="13">
        <v>0.5</v>
      </c>
      <c r="F29" s="14">
        <f t="shared" si="0"/>
        <v>1.5564202334630351E-3</v>
      </c>
      <c r="G29" s="14">
        <f t="shared" si="1"/>
        <v>1.5552099533437016E-3</v>
      </c>
      <c r="H29" s="12">
        <f t="shared" si="6"/>
        <v>99056.362157354728</v>
      </c>
      <c r="I29" s="12">
        <f t="shared" si="4"/>
        <v>154.05344036913647</v>
      </c>
      <c r="J29" s="12">
        <f t="shared" si="2"/>
        <v>98979.335437170157</v>
      </c>
      <c r="K29" s="12">
        <f t="shared" si="3"/>
        <v>6569559.3218644354</v>
      </c>
      <c r="L29" s="15">
        <f t="shared" si="5"/>
        <v>66.321427304471825</v>
      </c>
    </row>
    <row r="30" spans="1:12" ht="14.5" x14ac:dyDescent="0.35">
      <c r="A30" s="16">
        <v>21</v>
      </c>
      <c r="B30">
        <v>0</v>
      </c>
      <c r="C30" s="22">
        <v>726</v>
      </c>
      <c r="D30" s="22">
        <v>699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98902.308716985586</v>
      </c>
      <c r="I30" s="12">
        <f t="shared" si="4"/>
        <v>0</v>
      </c>
      <c r="J30" s="12">
        <f t="shared" si="2"/>
        <v>98902.308716985586</v>
      </c>
      <c r="K30" s="12">
        <f t="shared" si="3"/>
        <v>6470579.9864272652</v>
      </c>
      <c r="L30" s="15">
        <f t="shared" si="5"/>
        <v>65.423952892173503</v>
      </c>
    </row>
    <row r="31" spans="1:12" ht="14.5" x14ac:dyDescent="0.35">
      <c r="A31" s="16">
        <v>22</v>
      </c>
      <c r="B31">
        <v>0</v>
      </c>
      <c r="C31" s="22">
        <v>795</v>
      </c>
      <c r="D31" s="22">
        <v>750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98902.308716985586</v>
      </c>
      <c r="I31" s="12">
        <f t="shared" si="4"/>
        <v>0</v>
      </c>
      <c r="J31" s="12">
        <f t="shared" si="2"/>
        <v>98902.308716985586</v>
      </c>
      <c r="K31" s="12">
        <f t="shared" si="3"/>
        <v>6371677.6777102798</v>
      </c>
      <c r="L31" s="15">
        <f t="shared" si="5"/>
        <v>64.423952892173503</v>
      </c>
    </row>
    <row r="32" spans="1:12" ht="14.5" x14ac:dyDescent="0.35">
      <c r="A32" s="16">
        <v>23</v>
      </c>
      <c r="B32">
        <v>0</v>
      </c>
      <c r="C32" s="22">
        <v>823</v>
      </c>
      <c r="D32" s="22">
        <v>824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98902.308716985586</v>
      </c>
      <c r="I32" s="12">
        <f t="shared" si="4"/>
        <v>0</v>
      </c>
      <c r="J32" s="12">
        <f t="shared" si="2"/>
        <v>98902.308716985586</v>
      </c>
      <c r="K32" s="12">
        <f t="shared" si="3"/>
        <v>6272775.3689932944</v>
      </c>
      <c r="L32" s="15">
        <f t="shared" si="5"/>
        <v>63.423952892173503</v>
      </c>
    </row>
    <row r="33" spans="1:12" ht="14.5" x14ac:dyDescent="0.35">
      <c r="A33" s="16">
        <v>24</v>
      </c>
      <c r="B33">
        <v>0</v>
      </c>
      <c r="C33" s="22">
        <v>883</v>
      </c>
      <c r="D33" s="22">
        <v>874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98902.308716985586</v>
      </c>
      <c r="I33" s="12">
        <f t="shared" si="4"/>
        <v>0</v>
      </c>
      <c r="J33" s="12">
        <f t="shared" si="2"/>
        <v>98902.308716985586</v>
      </c>
      <c r="K33" s="12">
        <f t="shared" si="3"/>
        <v>6173873.060276309</v>
      </c>
      <c r="L33" s="15">
        <f t="shared" si="5"/>
        <v>62.423952892173503</v>
      </c>
    </row>
    <row r="34" spans="1:12" ht="14.5" x14ac:dyDescent="0.35">
      <c r="A34" s="16">
        <v>25</v>
      </c>
      <c r="B34">
        <v>0</v>
      </c>
      <c r="C34" s="22">
        <v>923</v>
      </c>
      <c r="D34" s="22">
        <v>917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98902.308716985586</v>
      </c>
      <c r="I34" s="12">
        <f t="shared" si="4"/>
        <v>0</v>
      </c>
      <c r="J34" s="12">
        <f t="shared" si="2"/>
        <v>98902.308716985586</v>
      </c>
      <c r="K34" s="12">
        <f t="shared" si="3"/>
        <v>6074970.7515593236</v>
      </c>
      <c r="L34" s="15">
        <f t="shared" si="5"/>
        <v>61.423952892173503</v>
      </c>
    </row>
    <row r="35" spans="1:12" ht="14.5" x14ac:dyDescent="0.35">
      <c r="A35" s="16">
        <v>26</v>
      </c>
      <c r="B35">
        <v>0</v>
      </c>
      <c r="C35" s="22">
        <v>1070</v>
      </c>
      <c r="D35" s="22">
        <v>954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98902.308716985586</v>
      </c>
      <c r="I35" s="12">
        <f t="shared" si="4"/>
        <v>0</v>
      </c>
      <c r="J35" s="12">
        <f t="shared" si="2"/>
        <v>98902.308716985586</v>
      </c>
      <c r="K35" s="12">
        <f t="shared" si="3"/>
        <v>5976068.4428423382</v>
      </c>
      <c r="L35" s="15">
        <f t="shared" si="5"/>
        <v>60.42395289217351</v>
      </c>
    </row>
    <row r="36" spans="1:12" ht="14.5" x14ac:dyDescent="0.35">
      <c r="A36" s="16">
        <v>27</v>
      </c>
      <c r="B36">
        <v>0</v>
      </c>
      <c r="C36" s="22">
        <v>1127</v>
      </c>
      <c r="D36" s="22">
        <v>1096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98902.308716985586</v>
      </c>
      <c r="I36" s="12">
        <f t="shared" si="4"/>
        <v>0</v>
      </c>
      <c r="J36" s="12">
        <f t="shared" si="2"/>
        <v>98902.308716985586</v>
      </c>
      <c r="K36" s="12">
        <f t="shared" si="3"/>
        <v>5877166.1341253528</v>
      </c>
      <c r="L36" s="15">
        <f t="shared" si="5"/>
        <v>59.42395289217351</v>
      </c>
    </row>
    <row r="37" spans="1:12" ht="14.5" x14ac:dyDescent="0.35">
      <c r="A37" s="16">
        <v>28</v>
      </c>
      <c r="B37">
        <v>0</v>
      </c>
      <c r="C37" s="22">
        <v>1268</v>
      </c>
      <c r="D37" s="22">
        <v>1141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98902.308716985586</v>
      </c>
      <c r="I37" s="12">
        <f t="shared" si="4"/>
        <v>0</v>
      </c>
      <c r="J37" s="12">
        <f t="shared" si="2"/>
        <v>98902.308716985586</v>
      </c>
      <c r="K37" s="12">
        <f t="shared" si="3"/>
        <v>5778263.8254083674</v>
      </c>
      <c r="L37" s="15">
        <f t="shared" si="5"/>
        <v>58.42395289217351</v>
      </c>
    </row>
    <row r="38" spans="1:12" ht="14.5" x14ac:dyDescent="0.35">
      <c r="A38" s="16">
        <v>29</v>
      </c>
      <c r="B38">
        <v>0</v>
      </c>
      <c r="C38" s="22">
        <v>1480</v>
      </c>
      <c r="D38" s="22">
        <v>1330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98902.308716985586</v>
      </c>
      <c r="I38" s="12">
        <f t="shared" si="4"/>
        <v>0</v>
      </c>
      <c r="J38" s="12">
        <f t="shared" si="2"/>
        <v>98902.308716985586</v>
      </c>
      <c r="K38" s="12">
        <f t="shared" si="3"/>
        <v>5679361.516691382</v>
      </c>
      <c r="L38" s="15">
        <f t="shared" si="5"/>
        <v>57.42395289217351</v>
      </c>
    </row>
    <row r="39" spans="1:12" x14ac:dyDescent="0.25">
      <c r="A39" s="16">
        <v>30</v>
      </c>
      <c r="B39" s="22">
        <v>1</v>
      </c>
      <c r="C39" s="22">
        <v>1657</v>
      </c>
      <c r="D39" s="22">
        <v>1498</v>
      </c>
      <c r="E39" s="13">
        <v>0.5</v>
      </c>
      <c r="F39" s="14">
        <f t="shared" si="0"/>
        <v>6.3391442155309036E-4</v>
      </c>
      <c r="G39" s="14">
        <f t="shared" si="1"/>
        <v>6.3371356147021542E-4</v>
      </c>
      <c r="H39" s="12">
        <f t="shared" si="6"/>
        <v>98902.308716985586</v>
      </c>
      <c r="I39" s="12">
        <f t="shared" si="4"/>
        <v>62.67573429466767</v>
      </c>
      <c r="J39" s="12">
        <f t="shared" si="2"/>
        <v>98870.970849838253</v>
      </c>
      <c r="K39" s="12">
        <f t="shared" si="3"/>
        <v>5580459.2079743966</v>
      </c>
      <c r="L39" s="15">
        <f t="shared" si="5"/>
        <v>56.423952892173517</v>
      </c>
    </row>
    <row r="40" spans="1:12" x14ac:dyDescent="0.25">
      <c r="A40" s="16">
        <v>31</v>
      </c>
      <c r="B40" s="22">
        <v>2</v>
      </c>
      <c r="C40" s="22">
        <v>1658</v>
      </c>
      <c r="D40" s="22">
        <v>1669</v>
      </c>
      <c r="E40" s="13">
        <v>0.5</v>
      </c>
      <c r="F40" s="14">
        <f t="shared" si="0"/>
        <v>1.2022843402464682E-3</v>
      </c>
      <c r="G40" s="14">
        <f t="shared" si="1"/>
        <v>1.2015620306398316E-3</v>
      </c>
      <c r="H40" s="12">
        <f t="shared" si="6"/>
        <v>98839.63298269092</v>
      </c>
      <c r="I40" s="12">
        <f t="shared" si="4"/>
        <v>118.76195011437778</v>
      </c>
      <c r="J40" s="12">
        <f t="shared" si="2"/>
        <v>98780.252007633724</v>
      </c>
      <c r="K40" s="12">
        <f t="shared" si="3"/>
        <v>5481588.2371245585</v>
      </c>
      <c r="L40" s="15">
        <f t="shared" si="5"/>
        <v>55.459415132434877</v>
      </c>
    </row>
    <row r="41" spans="1:12" x14ac:dyDescent="0.25">
      <c r="A41" s="16">
        <v>32</v>
      </c>
      <c r="B41" s="22">
        <v>1</v>
      </c>
      <c r="C41" s="22">
        <v>1711</v>
      </c>
      <c r="D41" s="22">
        <v>1661</v>
      </c>
      <c r="E41" s="13">
        <v>0.5</v>
      </c>
      <c r="F41" s="14">
        <f t="shared" ref="F41:F72" si="7">B41/((C41+D41)/2)</f>
        <v>5.9311981020166078E-4</v>
      </c>
      <c r="G41" s="14">
        <f t="shared" si="1"/>
        <v>5.9294396679513794E-4</v>
      </c>
      <c r="H41" s="12">
        <f t="shared" si="6"/>
        <v>98720.871032576542</v>
      </c>
      <c r="I41" s="12">
        <f t="shared" si="4"/>
        <v>58.535944875527157</v>
      </c>
      <c r="J41" s="12">
        <f t="shared" si="2"/>
        <v>98691.603060138776</v>
      </c>
      <c r="K41" s="12">
        <f t="shared" si="3"/>
        <v>5382807.9851169251</v>
      </c>
      <c r="L41" s="15">
        <f t="shared" si="5"/>
        <v>54.525531722067889</v>
      </c>
    </row>
    <row r="42" spans="1:12" x14ac:dyDescent="0.25">
      <c r="A42" s="16">
        <v>33</v>
      </c>
      <c r="B42" s="22">
        <v>1</v>
      </c>
      <c r="C42" s="22">
        <v>1604</v>
      </c>
      <c r="D42" s="22">
        <v>1713</v>
      </c>
      <c r="E42" s="13">
        <v>0.5</v>
      </c>
      <c r="F42" s="14">
        <f t="shared" si="7"/>
        <v>6.0295447693699126E-4</v>
      </c>
      <c r="G42" s="14">
        <f t="shared" si="1"/>
        <v>6.0277275467148894E-4</v>
      </c>
      <c r="H42" s="12">
        <f t="shared" si="6"/>
        <v>98662.335087701009</v>
      </c>
      <c r="I42" s="12">
        <f t="shared" si="4"/>
        <v>59.470967503135036</v>
      </c>
      <c r="J42" s="12">
        <f t="shared" si="2"/>
        <v>98632.599603949449</v>
      </c>
      <c r="K42" s="12">
        <f t="shared" si="3"/>
        <v>5284116.3820567867</v>
      </c>
      <c r="L42" s="15">
        <f t="shared" si="5"/>
        <v>53.557584840858802</v>
      </c>
    </row>
    <row r="43" spans="1:12" ht="14.5" x14ac:dyDescent="0.35">
      <c r="A43" s="16">
        <v>34</v>
      </c>
      <c r="B43">
        <v>0</v>
      </c>
      <c r="C43" s="22">
        <v>1549</v>
      </c>
      <c r="D43" s="22">
        <v>1619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98602.864120197875</v>
      </c>
      <c r="I43" s="12">
        <f t="shared" si="4"/>
        <v>0</v>
      </c>
      <c r="J43" s="12">
        <f t="shared" si="2"/>
        <v>98602.864120197875</v>
      </c>
      <c r="K43" s="12">
        <f t="shared" si="3"/>
        <v>5185483.7824528376</v>
      </c>
      <c r="L43" s="15">
        <f t="shared" si="5"/>
        <v>52.589585796733864</v>
      </c>
    </row>
    <row r="44" spans="1:12" ht="14.5" x14ac:dyDescent="0.35">
      <c r="A44" s="16">
        <v>35</v>
      </c>
      <c r="B44">
        <v>0</v>
      </c>
      <c r="C44" s="22">
        <v>1408</v>
      </c>
      <c r="D44" s="22">
        <v>1555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98602.864120197875</v>
      </c>
      <c r="I44" s="12">
        <f t="shared" si="4"/>
        <v>0</v>
      </c>
      <c r="J44" s="12">
        <f t="shared" si="2"/>
        <v>98602.864120197875</v>
      </c>
      <c r="K44" s="12">
        <f t="shared" si="3"/>
        <v>5086880.9183326401</v>
      </c>
      <c r="L44" s="15">
        <f t="shared" si="5"/>
        <v>51.589585796733871</v>
      </c>
    </row>
    <row r="45" spans="1:12" x14ac:dyDescent="0.25">
      <c r="A45" s="16">
        <v>36</v>
      </c>
      <c r="B45" s="22">
        <v>1</v>
      </c>
      <c r="C45" s="22">
        <v>1310</v>
      </c>
      <c r="D45" s="22">
        <v>1415</v>
      </c>
      <c r="E45" s="13">
        <v>0.5</v>
      </c>
      <c r="F45" s="14">
        <f t="shared" si="7"/>
        <v>7.3394495412844036E-4</v>
      </c>
      <c r="G45" s="14">
        <f t="shared" si="1"/>
        <v>7.3367571533382238E-4</v>
      </c>
      <c r="H45" s="12">
        <f t="shared" si="6"/>
        <v>98602.864120197875</v>
      </c>
      <c r="I45" s="12">
        <f t="shared" si="4"/>
        <v>72.342526867349861</v>
      </c>
      <c r="J45" s="12">
        <f t="shared" si="2"/>
        <v>98566.692856764203</v>
      </c>
      <c r="K45" s="12">
        <f t="shared" si="3"/>
        <v>4988278.0542124426</v>
      </c>
      <c r="L45" s="15">
        <f t="shared" si="5"/>
        <v>50.589585796733871</v>
      </c>
    </row>
    <row r="46" spans="1:12" x14ac:dyDescent="0.25">
      <c r="A46" s="16">
        <v>37</v>
      </c>
      <c r="B46" s="22">
        <v>1</v>
      </c>
      <c r="C46" s="22">
        <v>1127</v>
      </c>
      <c r="D46" s="22">
        <v>1312</v>
      </c>
      <c r="E46" s="13">
        <v>0.5</v>
      </c>
      <c r="F46" s="14">
        <f t="shared" si="7"/>
        <v>8.2000820008200077E-4</v>
      </c>
      <c r="G46" s="14">
        <f t="shared" si="1"/>
        <v>8.1967213114754098E-4</v>
      </c>
      <c r="H46" s="12">
        <f t="shared" si="6"/>
        <v>98530.52159333053</v>
      </c>
      <c r="I46" s="12">
        <f t="shared" si="4"/>
        <v>80.762722617484044</v>
      </c>
      <c r="J46" s="12">
        <f t="shared" si="2"/>
        <v>98490.140232021789</v>
      </c>
      <c r="K46" s="12">
        <f t="shared" si="3"/>
        <v>4889711.3613556782</v>
      </c>
      <c r="L46" s="15">
        <f t="shared" si="5"/>
        <v>49.626362291445126</v>
      </c>
    </row>
    <row r="47" spans="1:12" ht="14.5" x14ac:dyDescent="0.35">
      <c r="A47" s="16">
        <v>38</v>
      </c>
      <c r="B47">
        <v>0</v>
      </c>
      <c r="C47" s="22">
        <v>1066</v>
      </c>
      <c r="D47" s="22">
        <v>1129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98449.758870713049</v>
      </c>
      <c r="I47" s="12">
        <f t="shared" si="4"/>
        <v>0</v>
      </c>
      <c r="J47" s="12">
        <f t="shared" si="2"/>
        <v>98449.758870713049</v>
      </c>
      <c r="K47" s="12">
        <f t="shared" si="3"/>
        <v>4791221.2211236563</v>
      </c>
      <c r="L47" s="15">
        <f t="shared" si="5"/>
        <v>48.666662834752302</v>
      </c>
    </row>
    <row r="48" spans="1:12" ht="14.5" x14ac:dyDescent="0.35">
      <c r="A48" s="16">
        <v>39</v>
      </c>
      <c r="B48">
        <v>0</v>
      </c>
      <c r="C48" s="22">
        <v>988</v>
      </c>
      <c r="D48" s="22">
        <v>1071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98449.758870713049</v>
      </c>
      <c r="I48" s="12">
        <f t="shared" si="4"/>
        <v>0</v>
      </c>
      <c r="J48" s="12">
        <f t="shared" si="2"/>
        <v>98449.758870713049</v>
      </c>
      <c r="K48" s="12">
        <f t="shared" si="3"/>
        <v>4692771.4622529428</v>
      </c>
      <c r="L48" s="15">
        <f t="shared" si="5"/>
        <v>47.666662834752294</v>
      </c>
    </row>
    <row r="49" spans="1:12" x14ac:dyDescent="0.25">
      <c r="A49" s="16">
        <v>40</v>
      </c>
      <c r="B49" s="22">
        <v>2</v>
      </c>
      <c r="C49" s="22">
        <v>971</v>
      </c>
      <c r="D49" s="22">
        <v>1004</v>
      </c>
      <c r="E49" s="13">
        <v>0.5</v>
      </c>
      <c r="F49" s="14">
        <f t="shared" si="7"/>
        <v>2.0253164556962027E-3</v>
      </c>
      <c r="G49" s="14">
        <f t="shared" si="1"/>
        <v>2.0232675771370769E-3</v>
      </c>
      <c r="H49" s="12">
        <f t="shared" si="6"/>
        <v>98449.758870713049</v>
      </c>
      <c r="I49" s="12">
        <f t="shared" si="4"/>
        <v>199.19020510007704</v>
      </c>
      <c r="J49" s="12">
        <f t="shared" si="2"/>
        <v>98350.163768163009</v>
      </c>
      <c r="K49" s="12">
        <f t="shared" si="3"/>
        <v>4594321.7033822294</v>
      </c>
      <c r="L49" s="15">
        <f t="shared" si="5"/>
        <v>46.666662834752294</v>
      </c>
    </row>
    <row r="50" spans="1:12" ht="14.5" x14ac:dyDescent="0.35">
      <c r="A50" s="16">
        <v>41</v>
      </c>
      <c r="B50">
        <v>0</v>
      </c>
      <c r="C50" s="22">
        <v>979</v>
      </c>
      <c r="D50" s="22">
        <v>977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98250.568665612969</v>
      </c>
      <c r="I50" s="12">
        <f t="shared" si="4"/>
        <v>0</v>
      </c>
      <c r="J50" s="12">
        <f t="shared" si="2"/>
        <v>98250.568665612969</v>
      </c>
      <c r="K50" s="12">
        <f t="shared" si="3"/>
        <v>4495971.5396140665</v>
      </c>
      <c r="L50" s="15">
        <f t="shared" si="5"/>
        <v>45.760259718350376</v>
      </c>
    </row>
    <row r="51" spans="1:12" ht="14.5" x14ac:dyDescent="0.35">
      <c r="A51" s="16">
        <v>42</v>
      </c>
      <c r="B51">
        <v>0</v>
      </c>
      <c r="C51" s="22">
        <v>845</v>
      </c>
      <c r="D51" s="22">
        <v>989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98250.568665612969</v>
      </c>
      <c r="I51" s="12">
        <f t="shared" si="4"/>
        <v>0</v>
      </c>
      <c r="J51" s="12">
        <f t="shared" si="2"/>
        <v>98250.568665612969</v>
      </c>
      <c r="K51" s="12">
        <f t="shared" si="3"/>
        <v>4397720.9709484531</v>
      </c>
      <c r="L51" s="15">
        <f t="shared" si="5"/>
        <v>44.760259718350369</v>
      </c>
    </row>
    <row r="52" spans="1:12" x14ac:dyDescent="0.25">
      <c r="A52" s="16">
        <v>43</v>
      </c>
      <c r="B52" s="22">
        <v>1</v>
      </c>
      <c r="C52" s="22">
        <v>872</v>
      </c>
      <c r="D52" s="22">
        <v>854</v>
      </c>
      <c r="E52" s="13">
        <v>0.5</v>
      </c>
      <c r="F52" s="14">
        <f t="shared" si="7"/>
        <v>1.1587485515643105E-3</v>
      </c>
      <c r="G52" s="14">
        <f t="shared" si="1"/>
        <v>1.1580775911986102E-3</v>
      </c>
      <c r="H52" s="12">
        <f t="shared" si="6"/>
        <v>98250.568665612969</v>
      </c>
      <c r="I52" s="12">
        <f t="shared" si="4"/>
        <v>113.78178189416671</v>
      </c>
      <c r="J52" s="12">
        <f t="shared" si="2"/>
        <v>98193.677774665877</v>
      </c>
      <c r="K52" s="12">
        <f t="shared" si="3"/>
        <v>4299470.4022828396</v>
      </c>
      <c r="L52" s="15">
        <f t="shared" si="5"/>
        <v>43.760259718350362</v>
      </c>
    </row>
    <row r="53" spans="1:12" ht="14.5" x14ac:dyDescent="0.35">
      <c r="A53" s="16">
        <v>44</v>
      </c>
      <c r="B53">
        <v>0</v>
      </c>
      <c r="C53" s="22">
        <v>824</v>
      </c>
      <c r="D53" s="22">
        <v>880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98136.7868837188</v>
      </c>
      <c r="I53" s="12">
        <f t="shared" si="4"/>
        <v>0</v>
      </c>
      <c r="J53" s="12">
        <f t="shared" si="2"/>
        <v>98136.7868837188</v>
      </c>
      <c r="K53" s="12">
        <f t="shared" si="3"/>
        <v>4201276.7245081738</v>
      </c>
      <c r="L53" s="15">
        <f t="shared" si="5"/>
        <v>42.81041654121222</v>
      </c>
    </row>
    <row r="54" spans="1:12" ht="14.5" x14ac:dyDescent="0.35">
      <c r="A54" s="16">
        <v>45</v>
      </c>
      <c r="B54">
        <v>0</v>
      </c>
      <c r="C54" s="22">
        <v>720</v>
      </c>
      <c r="D54" s="22">
        <v>829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98136.7868837188</v>
      </c>
      <c r="I54" s="12">
        <f t="shared" si="4"/>
        <v>0</v>
      </c>
      <c r="J54" s="12">
        <f t="shared" si="2"/>
        <v>98136.7868837188</v>
      </c>
      <c r="K54" s="12">
        <f t="shared" si="3"/>
        <v>4103139.9376244554</v>
      </c>
      <c r="L54" s="15">
        <f t="shared" si="5"/>
        <v>41.810416541212227</v>
      </c>
    </row>
    <row r="55" spans="1:12" ht="14.5" x14ac:dyDescent="0.35">
      <c r="A55" s="16">
        <v>46</v>
      </c>
      <c r="B55">
        <v>0</v>
      </c>
      <c r="C55" s="22">
        <v>777</v>
      </c>
      <c r="D55" s="22">
        <v>728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98136.7868837188</v>
      </c>
      <c r="I55" s="12">
        <f t="shared" si="4"/>
        <v>0</v>
      </c>
      <c r="J55" s="12">
        <f t="shared" si="2"/>
        <v>98136.7868837188</v>
      </c>
      <c r="K55" s="12">
        <f t="shared" si="3"/>
        <v>4005003.1507407366</v>
      </c>
      <c r="L55" s="15">
        <f t="shared" si="5"/>
        <v>40.810416541212227</v>
      </c>
    </row>
    <row r="56" spans="1:12" ht="14.5" x14ac:dyDescent="0.35">
      <c r="A56" s="16">
        <v>47</v>
      </c>
      <c r="B56">
        <v>0</v>
      </c>
      <c r="C56" s="22">
        <v>676</v>
      </c>
      <c r="D56" s="22">
        <v>780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98136.7868837188</v>
      </c>
      <c r="I56" s="12">
        <f t="shared" si="4"/>
        <v>0</v>
      </c>
      <c r="J56" s="12">
        <f t="shared" si="2"/>
        <v>98136.7868837188</v>
      </c>
      <c r="K56" s="12">
        <f t="shared" si="3"/>
        <v>3906866.3638570178</v>
      </c>
      <c r="L56" s="15">
        <f t="shared" si="5"/>
        <v>39.810416541212227</v>
      </c>
    </row>
    <row r="57" spans="1:12" ht="14.5" x14ac:dyDescent="0.35">
      <c r="A57" s="16">
        <v>48</v>
      </c>
      <c r="B57">
        <v>0</v>
      </c>
      <c r="C57" s="22">
        <v>645</v>
      </c>
      <c r="D57" s="22">
        <v>676</v>
      </c>
      <c r="E57" s="13">
        <v>0.5</v>
      </c>
      <c r="F57" s="14">
        <f t="shared" si="7"/>
        <v>0</v>
      </c>
      <c r="G57" s="14">
        <f t="shared" si="1"/>
        <v>0</v>
      </c>
      <c r="H57" s="12">
        <f t="shared" si="6"/>
        <v>98136.7868837188</v>
      </c>
      <c r="I57" s="12">
        <f t="shared" si="4"/>
        <v>0</v>
      </c>
      <c r="J57" s="12">
        <f t="shared" si="2"/>
        <v>98136.7868837188</v>
      </c>
      <c r="K57" s="12">
        <f t="shared" si="3"/>
        <v>3808729.576973299</v>
      </c>
      <c r="L57" s="15">
        <f t="shared" si="5"/>
        <v>38.810416541212227</v>
      </c>
    </row>
    <row r="58" spans="1:12" ht="14.5" x14ac:dyDescent="0.35">
      <c r="A58" s="16">
        <v>49</v>
      </c>
      <c r="B58">
        <v>0</v>
      </c>
      <c r="C58" s="22">
        <v>654</v>
      </c>
      <c r="D58" s="22">
        <v>644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98136.7868837188</v>
      </c>
      <c r="I58" s="12">
        <f t="shared" si="4"/>
        <v>0</v>
      </c>
      <c r="J58" s="12">
        <f t="shared" si="2"/>
        <v>98136.7868837188</v>
      </c>
      <c r="K58" s="12">
        <f t="shared" si="3"/>
        <v>3710592.7900895802</v>
      </c>
      <c r="L58" s="15">
        <f t="shared" si="5"/>
        <v>37.810416541212227</v>
      </c>
    </row>
    <row r="59" spans="1:12" x14ac:dyDescent="0.25">
      <c r="A59" s="16">
        <v>50</v>
      </c>
      <c r="B59" s="22">
        <v>2</v>
      </c>
      <c r="C59" s="22">
        <v>693</v>
      </c>
      <c r="D59" s="22">
        <v>658</v>
      </c>
      <c r="E59" s="13">
        <v>0.5</v>
      </c>
      <c r="F59" s="14">
        <f t="shared" si="7"/>
        <v>2.9607698001480384E-3</v>
      </c>
      <c r="G59" s="14">
        <f t="shared" si="1"/>
        <v>2.9563932002956393E-3</v>
      </c>
      <c r="H59" s="12">
        <f t="shared" si="6"/>
        <v>98136.7868837188</v>
      </c>
      <c r="I59" s="12">
        <f t="shared" si="4"/>
        <v>290.13092944188855</v>
      </c>
      <c r="J59" s="12">
        <f t="shared" si="2"/>
        <v>97991.721418997855</v>
      </c>
      <c r="K59" s="12">
        <f t="shared" si="3"/>
        <v>3612456.0032058614</v>
      </c>
      <c r="L59" s="15">
        <f t="shared" si="5"/>
        <v>36.810416541212227</v>
      </c>
    </row>
    <row r="60" spans="1:12" x14ac:dyDescent="0.25">
      <c r="A60" s="16">
        <v>51</v>
      </c>
      <c r="B60" s="22">
        <v>2</v>
      </c>
      <c r="C60" s="22">
        <v>681</v>
      </c>
      <c r="D60" s="22">
        <v>692</v>
      </c>
      <c r="E60" s="13">
        <v>0.5</v>
      </c>
      <c r="F60" s="14">
        <f t="shared" si="7"/>
        <v>2.9133284777858705E-3</v>
      </c>
      <c r="G60" s="14">
        <f t="shared" si="1"/>
        <v>2.9090909090909093E-3</v>
      </c>
      <c r="H60" s="12">
        <f t="shared" si="6"/>
        <v>97846.65595427691</v>
      </c>
      <c r="I60" s="12">
        <f t="shared" si="4"/>
        <v>284.64481732153286</v>
      </c>
      <c r="J60" s="12">
        <f t="shared" si="2"/>
        <v>97704.333545616144</v>
      </c>
      <c r="K60" s="12">
        <f t="shared" si="3"/>
        <v>3514464.2817868637</v>
      </c>
      <c r="L60" s="15">
        <f t="shared" si="5"/>
        <v>35.918082713313673</v>
      </c>
    </row>
    <row r="61" spans="1:12" x14ac:dyDescent="0.25">
      <c r="A61" s="16">
        <v>52</v>
      </c>
      <c r="B61" s="22">
        <v>1</v>
      </c>
      <c r="C61" s="22">
        <v>741</v>
      </c>
      <c r="D61" s="22">
        <v>681</v>
      </c>
      <c r="E61" s="13">
        <v>0.5</v>
      </c>
      <c r="F61" s="14">
        <f t="shared" si="7"/>
        <v>1.4064697609001407E-3</v>
      </c>
      <c r="G61" s="14">
        <f t="shared" si="1"/>
        <v>1.4054813773717498E-3</v>
      </c>
      <c r="H61" s="12">
        <f t="shared" si="6"/>
        <v>97562.011136955378</v>
      </c>
      <c r="I61" s="12">
        <f t="shared" si="4"/>
        <v>137.12158979192603</v>
      </c>
      <c r="J61" s="12">
        <f t="shared" si="2"/>
        <v>97493.450342059412</v>
      </c>
      <c r="K61" s="12">
        <f t="shared" si="3"/>
        <v>3416759.9482412473</v>
      </c>
      <c r="L61" s="15">
        <f t="shared" si="5"/>
        <v>35.021417746758786</v>
      </c>
    </row>
    <row r="62" spans="1:12" x14ac:dyDescent="0.25">
      <c r="A62" s="16">
        <v>53</v>
      </c>
      <c r="B62" s="22">
        <v>1</v>
      </c>
      <c r="C62" s="22">
        <v>733</v>
      </c>
      <c r="D62" s="22">
        <v>751</v>
      </c>
      <c r="E62" s="13">
        <v>0.5</v>
      </c>
      <c r="F62" s="14">
        <f t="shared" si="7"/>
        <v>1.3477088948787063E-3</v>
      </c>
      <c r="G62" s="14">
        <f t="shared" si="1"/>
        <v>1.3468013468013469E-3</v>
      </c>
      <c r="H62" s="12">
        <f t="shared" si="6"/>
        <v>97424.889547163446</v>
      </c>
      <c r="I62" s="12">
        <f t="shared" si="4"/>
        <v>131.21197245409218</v>
      </c>
      <c r="J62" s="12">
        <f t="shared" si="2"/>
        <v>97359.283560936397</v>
      </c>
      <c r="K62" s="12">
        <f t="shared" si="3"/>
        <v>3319266.4978991877</v>
      </c>
      <c r="L62" s="15">
        <f t="shared" si="5"/>
        <v>34.070005245346763</v>
      </c>
    </row>
    <row r="63" spans="1:12" x14ac:dyDescent="0.25">
      <c r="A63" s="16">
        <v>54</v>
      </c>
      <c r="B63" s="22">
        <v>1</v>
      </c>
      <c r="C63" s="22">
        <v>753</v>
      </c>
      <c r="D63" s="22">
        <v>740</v>
      </c>
      <c r="E63" s="13">
        <v>0.5</v>
      </c>
      <c r="F63" s="14">
        <f t="shared" si="7"/>
        <v>1.3395847287340924E-3</v>
      </c>
      <c r="G63" s="14">
        <f t="shared" si="1"/>
        <v>1.3386880856760374E-3</v>
      </c>
      <c r="H63" s="12">
        <f t="shared" si="6"/>
        <v>97293.677574709349</v>
      </c>
      <c r="I63" s="12">
        <f t="shared" si="4"/>
        <v>130.24588698086927</v>
      </c>
      <c r="J63" s="12">
        <f t="shared" si="2"/>
        <v>97228.554631218911</v>
      </c>
      <c r="K63" s="12">
        <f t="shared" si="3"/>
        <v>3221907.2143382514</v>
      </c>
      <c r="L63" s="15">
        <f t="shared" si="5"/>
        <v>33.115278347498283</v>
      </c>
    </row>
    <row r="64" spans="1:12" x14ac:dyDescent="0.25">
      <c r="A64" s="16">
        <v>55</v>
      </c>
      <c r="B64" s="22">
        <v>3</v>
      </c>
      <c r="C64" s="22">
        <v>732</v>
      </c>
      <c r="D64" s="22">
        <v>762</v>
      </c>
      <c r="E64" s="13">
        <v>0.5</v>
      </c>
      <c r="F64" s="14">
        <f t="shared" si="7"/>
        <v>4.0160642570281121E-3</v>
      </c>
      <c r="G64" s="14">
        <f t="shared" si="1"/>
        <v>4.0080160320641279E-3</v>
      </c>
      <c r="H64" s="12">
        <f t="shared" si="6"/>
        <v>97163.431687728473</v>
      </c>
      <c r="I64" s="12">
        <f t="shared" si="4"/>
        <v>389.43259193478343</v>
      </c>
      <c r="J64" s="12">
        <f t="shared" si="2"/>
        <v>96968.71539176107</v>
      </c>
      <c r="K64" s="12">
        <f t="shared" si="3"/>
        <v>3124678.6597070326</v>
      </c>
      <c r="L64" s="15">
        <f t="shared" si="5"/>
        <v>32.158998559760342</v>
      </c>
    </row>
    <row r="65" spans="1:12" x14ac:dyDescent="0.25">
      <c r="A65" s="16">
        <v>56</v>
      </c>
      <c r="B65" s="22">
        <v>1</v>
      </c>
      <c r="C65" s="22">
        <v>725</v>
      </c>
      <c r="D65" s="22">
        <v>730</v>
      </c>
      <c r="E65" s="13">
        <v>0.5</v>
      </c>
      <c r="F65" s="14">
        <f t="shared" si="7"/>
        <v>1.3745704467353953E-3</v>
      </c>
      <c r="G65" s="14">
        <f t="shared" si="1"/>
        <v>1.3736263736263737E-3</v>
      </c>
      <c r="H65" s="12">
        <f t="shared" si="6"/>
        <v>96773.999095793682</v>
      </c>
      <c r="I65" s="12">
        <f t="shared" si="4"/>
        <v>132.93131743927705</v>
      </c>
      <c r="J65" s="12">
        <f t="shared" si="2"/>
        <v>96707.533437074046</v>
      </c>
      <c r="K65" s="12">
        <f t="shared" si="3"/>
        <v>3027709.9443152715</v>
      </c>
      <c r="L65" s="15">
        <f t="shared" si="5"/>
        <v>31.286398956379099</v>
      </c>
    </row>
    <row r="66" spans="1:12" x14ac:dyDescent="0.25">
      <c r="A66" s="16">
        <v>57</v>
      </c>
      <c r="B66" s="22">
        <v>3</v>
      </c>
      <c r="C66" s="22">
        <v>707</v>
      </c>
      <c r="D66" s="22">
        <v>717</v>
      </c>
      <c r="E66" s="13">
        <v>0.5</v>
      </c>
      <c r="F66" s="14">
        <f t="shared" si="7"/>
        <v>4.2134831460674156E-3</v>
      </c>
      <c r="G66" s="14">
        <f t="shared" si="1"/>
        <v>4.2046250875963555E-3</v>
      </c>
      <c r="H66" s="12">
        <f t="shared" si="6"/>
        <v>96641.067778354409</v>
      </c>
      <c r="I66" s="12">
        <f t="shared" si="4"/>
        <v>406.33945807296874</v>
      </c>
      <c r="J66" s="12">
        <f t="shared" si="2"/>
        <v>96437.898049317926</v>
      </c>
      <c r="K66" s="12">
        <f t="shared" si="3"/>
        <v>2931002.4108781973</v>
      </c>
      <c r="L66" s="15">
        <f t="shared" si="5"/>
        <v>30.328746135136154</v>
      </c>
    </row>
    <row r="67" spans="1:12" x14ac:dyDescent="0.25">
      <c r="A67" s="16">
        <v>58</v>
      </c>
      <c r="B67" s="22">
        <v>1</v>
      </c>
      <c r="C67" s="22">
        <v>662</v>
      </c>
      <c r="D67" s="22">
        <v>717</v>
      </c>
      <c r="E67" s="13">
        <v>0.5</v>
      </c>
      <c r="F67" s="14">
        <f t="shared" si="7"/>
        <v>1.4503263234227702E-3</v>
      </c>
      <c r="G67" s="14">
        <f t="shared" si="1"/>
        <v>1.4492753623188406E-3</v>
      </c>
      <c r="H67" s="12">
        <f t="shared" si="6"/>
        <v>96234.728320281443</v>
      </c>
      <c r="I67" s="12">
        <f t="shared" si="4"/>
        <v>139.47062075403107</v>
      </c>
      <c r="J67" s="12">
        <f t="shared" si="2"/>
        <v>96164.993009904429</v>
      </c>
      <c r="K67" s="12">
        <f t="shared" si="3"/>
        <v>2834564.5128288795</v>
      </c>
      <c r="L67" s="15">
        <f t="shared" si="5"/>
        <v>29.454694394679304</v>
      </c>
    </row>
    <row r="68" spans="1:12" x14ac:dyDescent="0.25">
      <c r="A68" s="16">
        <v>59</v>
      </c>
      <c r="B68" s="22">
        <v>1</v>
      </c>
      <c r="C68" s="22">
        <v>624</v>
      </c>
      <c r="D68" s="22">
        <v>655</v>
      </c>
      <c r="E68" s="13">
        <v>0.5</v>
      </c>
      <c r="F68" s="14">
        <f t="shared" si="7"/>
        <v>1.563721657544957E-3</v>
      </c>
      <c r="G68" s="14">
        <f t="shared" si="1"/>
        <v>1.5625000000000001E-3</v>
      </c>
      <c r="H68" s="12">
        <f t="shared" si="6"/>
        <v>96095.257699527414</v>
      </c>
      <c r="I68" s="12">
        <f t="shared" si="4"/>
        <v>150.14884015551158</v>
      </c>
      <c r="J68" s="12">
        <f t="shared" si="2"/>
        <v>96020.183279449659</v>
      </c>
      <c r="K68" s="12">
        <f t="shared" si="3"/>
        <v>2738399.5198189751</v>
      </c>
      <c r="L68" s="15">
        <f t="shared" si="5"/>
        <v>28.496718624569986</v>
      </c>
    </row>
    <row r="69" spans="1:12" x14ac:dyDescent="0.25">
      <c r="A69" s="16">
        <v>60</v>
      </c>
      <c r="B69" s="22">
        <v>1</v>
      </c>
      <c r="C69" s="22">
        <v>612</v>
      </c>
      <c r="D69" s="22">
        <v>620</v>
      </c>
      <c r="E69" s="13">
        <v>0.5</v>
      </c>
      <c r="F69" s="14">
        <f t="shared" si="7"/>
        <v>1.6233766233766235E-3</v>
      </c>
      <c r="G69" s="14">
        <f t="shared" si="1"/>
        <v>1.6220600162206004E-3</v>
      </c>
      <c r="H69" s="12">
        <f t="shared" si="6"/>
        <v>95945.108859371903</v>
      </c>
      <c r="I69" s="12">
        <f t="shared" si="4"/>
        <v>155.62872483272005</v>
      </c>
      <c r="J69" s="12">
        <f t="shared" si="2"/>
        <v>95867.294496955554</v>
      </c>
      <c r="K69" s="12">
        <f t="shared" si="3"/>
        <v>2642379.3365395255</v>
      </c>
      <c r="L69" s="15">
        <f t="shared" si="5"/>
        <v>27.540531955750847</v>
      </c>
    </row>
    <row r="70" spans="1:12" x14ac:dyDescent="0.25">
      <c r="A70" s="16">
        <v>61</v>
      </c>
      <c r="B70" s="22">
        <v>3</v>
      </c>
      <c r="C70" s="22">
        <v>546</v>
      </c>
      <c r="D70" s="22">
        <v>607</v>
      </c>
      <c r="E70" s="13">
        <v>0.5</v>
      </c>
      <c r="F70" s="14">
        <f t="shared" si="7"/>
        <v>5.2038161318300087E-3</v>
      </c>
      <c r="G70" s="14">
        <f t="shared" si="1"/>
        <v>5.1903114186851208E-3</v>
      </c>
      <c r="H70" s="12">
        <f t="shared" si="6"/>
        <v>95789.48013453919</v>
      </c>
      <c r="I70" s="12">
        <f t="shared" si="4"/>
        <v>497.17723253221033</v>
      </c>
      <c r="J70" s="12">
        <f t="shared" si="2"/>
        <v>95540.891518273085</v>
      </c>
      <c r="K70" s="12">
        <f t="shared" si="3"/>
        <v>2546512.0420425702</v>
      </c>
      <c r="L70" s="15">
        <f t="shared" si="5"/>
        <v>26.584464582811368</v>
      </c>
    </row>
    <row r="71" spans="1:12" x14ac:dyDescent="0.25">
      <c r="A71" s="16">
        <v>62</v>
      </c>
      <c r="B71" s="22">
        <v>1</v>
      </c>
      <c r="C71" s="22">
        <v>630</v>
      </c>
      <c r="D71" s="22">
        <v>538</v>
      </c>
      <c r="E71" s="13">
        <v>0.5</v>
      </c>
      <c r="F71" s="14">
        <f t="shared" si="7"/>
        <v>1.7123287671232876E-3</v>
      </c>
      <c r="G71" s="14">
        <f t="shared" si="1"/>
        <v>1.710863986313088E-3</v>
      </c>
      <c r="H71" s="12">
        <f t="shared" si="6"/>
        <v>95292.302902006981</v>
      </c>
      <c r="I71" s="12">
        <f t="shared" si="4"/>
        <v>163.03216920788191</v>
      </c>
      <c r="J71" s="12">
        <f t="shared" si="2"/>
        <v>95210.78681740303</v>
      </c>
      <c r="K71" s="12">
        <f t="shared" si="3"/>
        <v>2450971.1505242973</v>
      </c>
      <c r="L71" s="15">
        <f t="shared" si="5"/>
        <v>25.720557441504297</v>
      </c>
    </row>
    <row r="72" spans="1:12" x14ac:dyDescent="0.25">
      <c r="A72" s="16">
        <v>63</v>
      </c>
      <c r="B72" s="22">
        <v>5</v>
      </c>
      <c r="C72" s="22">
        <v>464</v>
      </c>
      <c r="D72" s="22">
        <v>612</v>
      </c>
      <c r="E72" s="13">
        <v>0.5</v>
      </c>
      <c r="F72" s="14">
        <f t="shared" si="7"/>
        <v>9.2936802973977699E-3</v>
      </c>
      <c r="G72" s="14">
        <f t="shared" si="1"/>
        <v>9.2506938020351526E-3</v>
      </c>
      <c r="H72" s="12">
        <f t="shared" si="6"/>
        <v>95129.270732799094</v>
      </c>
      <c r="I72" s="12">
        <f t="shared" si="4"/>
        <v>880.01175516002866</v>
      </c>
      <c r="J72" s="12">
        <f t="shared" si="2"/>
        <v>94689.26485521908</v>
      </c>
      <c r="K72" s="12">
        <f t="shared" si="3"/>
        <v>2355760.3637068942</v>
      </c>
      <c r="L72" s="15">
        <f t="shared" si="5"/>
        <v>24.763780333434898</v>
      </c>
    </row>
    <row r="73" spans="1:12" x14ac:dyDescent="0.25">
      <c r="A73" s="16">
        <v>64</v>
      </c>
      <c r="B73" s="22">
        <v>1</v>
      </c>
      <c r="C73" s="22">
        <v>400</v>
      </c>
      <c r="D73" s="22">
        <v>466</v>
      </c>
      <c r="E73" s="13">
        <v>0.5</v>
      </c>
      <c r="F73" s="14">
        <f t="shared" ref="F73:F104" si="8">B73/((C73+D73)/2)</f>
        <v>2.3094688221709007E-3</v>
      </c>
      <c r="G73" s="14">
        <f t="shared" ref="G73:G103" si="9">F73/((1+(1-E73)*F73))</f>
        <v>2.306805074971165E-3</v>
      </c>
      <c r="H73" s="12">
        <f t="shared" si="6"/>
        <v>94249.258977639067</v>
      </c>
      <c r="I73" s="12">
        <f t="shared" si="4"/>
        <v>217.41466892188944</v>
      </c>
      <c r="J73" s="12">
        <f t="shared" ref="J73:J103" si="10">H74+I73*E73</f>
        <v>94140.551643178114</v>
      </c>
      <c r="K73" s="12">
        <f t="shared" ref="K73:K97" si="11">K74+J73</f>
        <v>2261071.0988516752</v>
      </c>
      <c r="L73" s="15">
        <f t="shared" si="5"/>
        <v>23.990332904241946</v>
      </c>
    </row>
    <row r="74" spans="1:12" x14ac:dyDescent="0.25">
      <c r="A74" s="16">
        <v>65</v>
      </c>
      <c r="B74" s="22">
        <v>3</v>
      </c>
      <c r="C74" s="22">
        <v>449</v>
      </c>
      <c r="D74" s="22">
        <v>400</v>
      </c>
      <c r="E74" s="13">
        <v>0.5</v>
      </c>
      <c r="F74" s="14">
        <f t="shared" si="8"/>
        <v>7.0671378091872791E-3</v>
      </c>
      <c r="G74" s="14">
        <f t="shared" si="9"/>
        <v>7.0422535211267607E-3</v>
      </c>
      <c r="H74" s="12">
        <f t="shared" si="6"/>
        <v>94031.844308717176</v>
      </c>
      <c r="I74" s="12">
        <f t="shared" ref="I74:I103" si="12">H74*G74</f>
        <v>662.19608668110686</v>
      </c>
      <c r="J74" s="12">
        <f t="shared" si="10"/>
        <v>93700.746265376612</v>
      </c>
      <c r="K74" s="12">
        <f t="shared" si="11"/>
        <v>2166930.5472084968</v>
      </c>
      <c r="L74" s="15">
        <f t="shared" ref="L74:L103" si="13">K74/H74</f>
        <v>23.044645812691058</v>
      </c>
    </row>
    <row r="75" spans="1:12" x14ac:dyDescent="0.25">
      <c r="A75" s="16">
        <v>66</v>
      </c>
      <c r="B75" s="22">
        <v>2</v>
      </c>
      <c r="C75" s="22">
        <v>359</v>
      </c>
      <c r="D75" s="22">
        <v>443</v>
      </c>
      <c r="E75" s="13">
        <v>0.5</v>
      </c>
      <c r="F75" s="14">
        <f t="shared" si="8"/>
        <v>4.9875311720698253E-3</v>
      </c>
      <c r="G75" s="14">
        <f t="shared" si="9"/>
        <v>4.9751243781094526E-3</v>
      </c>
      <c r="H75" s="12">
        <f t="shared" ref="H75:H104" si="14">H74-I74</f>
        <v>93369.648222036063</v>
      </c>
      <c r="I75" s="12">
        <f t="shared" si="12"/>
        <v>464.52561304495555</v>
      </c>
      <c r="J75" s="12">
        <f t="shared" si="10"/>
        <v>93137.385415513578</v>
      </c>
      <c r="K75" s="12">
        <f t="shared" si="11"/>
        <v>2073229.8009431204</v>
      </c>
      <c r="L75" s="15">
        <f t="shared" si="13"/>
        <v>22.20453691774561</v>
      </c>
    </row>
    <row r="76" spans="1:12" x14ac:dyDescent="0.25">
      <c r="A76" s="16">
        <v>67</v>
      </c>
      <c r="B76" s="22">
        <v>1</v>
      </c>
      <c r="C76" s="22">
        <v>357</v>
      </c>
      <c r="D76" s="22">
        <v>354</v>
      </c>
      <c r="E76" s="13">
        <v>0.5</v>
      </c>
      <c r="F76" s="14">
        <f t="shared" si="8"/>
        <v>2.8129395218002813E-3</v>
      </c>
      <c r="G76" s="14">
        <f t="shared" si="9"/>
        <v>2.8089887640449437E-3</v>
      </c>
      <c r="H76" s="12">
        <f t="shared" si="14"/>
        <v>92905.122608991107</v>
      </c>
      <c r="I76" s="12">
        <f t="shared" si="12"/>
        <v>260.96944553087388</v>
      </c>
      <c r="J76" s="12">
        <f t="shared" si="10"/>
        <v>92774.637886225668</v>
      </c>
      <c r="K76" s="12">
        <f t="shared" si="11"/>
        <v>1980092.4155276068</v>
      </c>
      <c r="L76" s="15">
        <f t="shared" si="13"/>
        <v>21.313059602334338</v>
      </c>
    </row>
    <row r="77" spans="1:12" x14ac:dyDescent="0.25">
      <c r="A77" s="16">
        <v>68</v>
      </c>
      <c r="B77" s="22">
        <v>3</v>
      </c>
      <c r="C77" s="22">
        <v>258</v>
      </c>
      <c r="D77" s="22">
        <v>352</v>
      </c>
      <c r="E77" s="13">
        <v>0.5</v>
      </c>
      <c r="F77" s="14">
        <f t="shared" si="8"/>
        <v>9.8360655737704927E-3</v>
      </c>
      <c r="G77" s="14">
        <f t="shared" si="9"/>
        <v>9.7879282218597072E-3</v>
      </c>
      <c r="H77" s="12">
        <f t="shared" si="14"/>
        <v>92644.153163460229</v>
      </c>
      <c r="I77" s="12">
        <f t="shared" si="12"/>
        <v>906.79432133892567</v>
      </c>
      <c r="J77" s="12">
        <f t="shared" si="10"/>
        <v>92190.756002790775</v>
      </c>
      <c r="K77" s="12">
        <f t="shared" si="11"/>
        <v>1887317.7776413811</v>
      </c>
      <c r="L77" s="15">
        <f t="shared" si="13"/>
        <v>20.371687939242321</v>
      </c>
    </row>
    <row r="78" spans="1:12" ht="14.5" x14ac:dyDescent="0.35">
      <c r="A78" s="16">
        <v>69</v>
      </c>
      <c r="B78">
        <v>0</v>
      </c>
      <c r="C78" s="22">
        <v>236</v>
      </c>
      <c r="D78" s="22">
        <v>259</v>
      </c>
      <c r="E78" s="13">
        <v>0.5</v>
      </c>
      <c r="F78" s="14">
        <f t="shared" si="8"/>
        <v>0</v>
      </c>
      <c r="G78" s="14">
        <f t="shared" si="9"/>
        <v>0</v>
      </c>
      <c r="H78" s="12">
        <f t="shared" si="14"/>
        <v>91737.358842121306</v>
      </c>
      <c r="I78" s="12">
        <f t="shared" si="12"/>
        <v>0</v>
      </c>
      <c r="J78" s="12">
        <f t="shared" si="10"/>
        <v>91737.358842121306</v>
      </c>
      <c r="K78" s="12">
        <f t="shared" si="11"/>
        <v>1795127.0216385904</v>
      </c>
      <c r="L78" s="15">
        <f t="shared" si="13"/>
        <v>19.568113190701059</v>
      </c>
    </row>
    <row r="79" spans="1:12" ht="14.5" x14ac:dyDescent="0.35">
      <c r="A79" s="16">
        <v>70</v>
      </c>
      <c r="B79">
        <v>0</v>
      </c>
      <c r="C79" s="22">
        <v>270</v>
      </c>
      <c r="D79" s="22">
        <v>237</v>
      </c>
      <c r="E79" s="13">
        <v>0.5</v>
      </c>
      <c r="F79" s="14">
        <f t="shared" si="8"/>
        <v>0</v>
      </c>
      <c r="G79" s="14">
        <f t="shared" si="9"/>
        <v>0</v>
      </c>
      <c r="H79" s="12">
        <f t="shared" si="14"/>
        <v>91737.358842121306</v>
      </c>
      <c r="I79" s="12">
        <f t="shared" si="12"/>
        <v>0</v>
      </c>
      <c r="J79" s="12">
        <f t="shared" si="10"/>
        <v>91737.358842121306</v>
      </c>
      <c r="K79" s="12">
        <f t="shared" si="11"/>
        <v>1703389.6627964692</v>
      </c>
      <c r="L79" s="15">
        <f t="shared" si="13"/>
        <v>18.568113190701059</v>
      </c>
    </row>
    <row r="80" spans="1:12" x14ac:dyDescent="0.25">
      <c r="A80" s="16">
        <v>71</v>
      </c>
      <c r="B80" s="22">
        <v>4</v>
      </c>
      <c r="C80" s="22">
        <v>176</v>
      </c>
      <c r="D80" s="22">
        <v>271</v>
      </c>
      <c r="E80" s="13">
        <v>0.5</v>
      </c>
      <c r="F80" s="14">
        <f t="shared" si="8"/>
        <v>1.7897091722595078E-2</v>
      </c>
      <c r="G80" s="14">
        <f t="shared" si="9"/>
        <v>1.7738359201773836E-2</v>
      </c>
      <c r="H80" s="12">
        <f t="shared" si="14"/>
        <v>91737.358842121306</v>
      </c>
      <c r="I80" s="12">
        <f t="shared" si="12"/>
        <v>1627.2702233635709</v>
      </c>
      <c r="J80" s="12">
        <f t="shared" si="10"/>
        <v>90923.723730439524</v>
      </c>
      <c r="K80" s="12">
        <f t="shared" si="11"/>
        <v>1611652.303954348</v>
      </c>
      <c r="L80" s="15">
        <f t="shared" si="13"/>
        <v>17.568113190701062</v>
      </c>
    </row>
    <row r="81" spans="1:12" x14ac:dyDescent="0.25">
      <c r="A81" s="16">
        <v>72</v>
      </c>
      <c r="B81" s="22">
        <v>2</v>
      </c>
      <c r="C81" s="22">
        <v>203</v>
      </c>
      <c r="D81" s="22">
        <v>167</v>
      </c>
      <c r="E81" s="13">
        <v>0.5</v>
      </c>
      <c r="F81" s="14">
        <f t="shared" si="8"/>
        <v>1.0810810810810811E-2</v>
      </c>
      <c r="G81" s="14">
        <f t="shared" si="9"/>
        <v>1.0752688172043012E-2</v>
      </c>
      <c r="H81" s="12">
        <f t="shared" si="14"/>
        <v>90110.088618757742</v>
      </c>
      <c r="I81" s="12">
        <f t="shared" si="12"/>
        <v>968.92568407266401</v>
      </c>
      <c r="J81" s="12">
        <f t="shared" si="10"/>
        <v>89625.625776721412</v>
      </c>
      <c r="K81" s="12">
        <f t="shared" si="11"/>
        <v>1520728.5802239084</v>
      </c>
      <c r="L81" s="15">
        <f t="shared" si="13"/>
        <v>16.876340968411238</v>
      </c>
    </row>
    <row r="82" spans="1:12" x14ac:dyDescent="0.25">
      <c r="A82" s="16">
        <v>73</v>
      </c>
      <c r="B82" s="22">
        <v>4</v>
      </c>
      <c r="C82" s="22">
        <v>218</v>
      </c>
      <c r="D82" s="22">
        <v>200</v>
      </c>
      <c r="E82" s="13">
        <v>0.5</v>
      </c>
      <c r="F82" s="14">
        <f t="shared" si="8"/>
        <v>1.9138755980861243E-2</v>
      </c>
      <c r="G82" s="14">
        <f t="shared" si="9"/>
        <v>1.8957345971563979E-2</v>
      </c>
      <c r="H82" s="12">
        <f t="shared" si="14"/>
        <v>89141.162934685082</v>
      </c>
      <c r="I82" s="12">
        <f t="shared" si="12"/>
        <v>1689.8798660603804</v>
      </c>
      <c r="J82" s="12">
        <f t="shared" si="10"/>
        <v>88296.2230016549</v>
      </c>
      <c r="K82" s="12">
        <f t="shared" si="11"/>
        <v>1431102.954447187</v>
      </c>
      <c r="L82" s="15">
        <f t="shared" si="13"/>
        <v>16.054344674589618</v>
      </c>
    </row>
    <row r="83" spans="1:12" x14ac:dyDescent="0.25">
      <c r="A83" s="16">
        <v>74</v>
      </c>
      <c r="B83" s="22">
        <v>9</v>
      </c>
      <c r="C83" s="22">
        <v>212</v>
      </c>
      <c r="D83" s="22">
        <v>210</v>
      </c>
      <c r="E83" s="13">
        <v>0.5</v>
      </c>
      <c r="F83" s="14">
        <f t="shared" si="8"/>
        <v>4.2654028436018961E-2</v>
      </c>
      <c r="G83" s="14">
        <f t="shared" si="9"/>
        <v>4.1763341067285381E-2</v>
      </c>
      <c r="H83" s="12">
        <f t="shared" si="14"/>
        <v>87451.283068624703</v>
      </c>
      <c r="I83" s="12">
        <f t="shared" si="12"/>
        <v>3652.2577615666928</v>
      </c>
      <c r="J83" s="12">
        <f t="shared" si="10"/>
        <v>85625.154187841355</v>
      </c>
      <c r="K83" s="12">
        <f t="shared" si="11"/>
        <v>1342806.7314455321</v>
      </c>
      <c r="L83" s="15">
        <f t="shared" si="13"/>
        <v>15.354911721441592</v>
      </c>
    </row>
    <row r="84" spans="1:12" x14ac:dyDescent="0.25">
      <c r="A84" s="16">
        <v>75</v>
      </c>
      <c r="B84" s="22">
        <v>4</v>
      </c>
      <c r="C84" s="22">
        <v>173</v>
      </c>
      <c r="D84" s="22">
        <v>212</v>
      </c>
      <c r="E84" s="13">
        <v>0.5</v>
      </c>
      <c r="F84" s="14">
        <f t="shared" si="8"/>
        <v>2.0779220779220779E-2</v>
      </c>
      <c r="G84" s="14">
        <f t="shared" si="9"/>
        <v>2.056555269922879E-2</v>
      </c>
      <c r="H84" s="12">
        <f t="shared" si="14"/>
        <v>83799.025307058007</v>
      </c>
      <c r="I84" s="12">
        <f t="shared" si="12"/>
        <v>1723.3732710963086</v>
      </c>
      <c r="J84" s="12">
        <f t="shared" si="10"/>
        <v>82937.338671509846</v>
      </c>
      <c r="K84" s="12">
        <f t="shared" si="11"/>
        <v>1257181.5772576907</v>
      </c>
      <c r="L84" s="15">
        <f t="shared" si="13"/>
        <v>15.002341287993525</v>
      </c>
    </row>
    <row r="85" spans="1:12" x14ac:dyDescent="0.25">
      <c r="A85" s="16">
        <v>76</v>
      </c>
      <c r="B85" s="22">
        <v>7</v>
      </c>
      <c r="C85" s="22">
        <v>184</v>
      </c>
      <c r="D85" s="22">
        <v>168</v>
      </c>
      <c r="E85" s="13">
        <v>0.5</v>
      </c>
      <c r="F85" s="14">
        <f t="shared" si="8"/>
        <v>3.9772727272727272E-2</v>
      </c>
      <c r="G85" s="14">
        <f t="shared" si="9"/>
        <v>3.8997214484679667E-2</v>
      </c>
      <c r="H85" s="12">
        <f t="shared" si="14"/>
        <v>82075.652035961699</v>
      </c>
      <c r="I85" s="12">
        <f t="shared" si="12"/>
        <v>3200.7218064163339</v>
      </c>
      <c r="J85" s="12">
        <f t="shared" si="10"/>
        <v>80475.29113275354</v>
      </c>
      <c r="K85" s="12">
        <f t="shared" si="11"/>
        <v>1174244.2385861808</v>
      </c>
      <c r="L85" s="15">
        <f t="shared" si="13"/>
        <v>14.306852391153495</v>
      </c>
    </row>
    <row r="86" spans="1:12" x14ac:dyDescent="0.25">
      <c r="A86" s="16">
        <v>77</v>
      </c>
      <c r="B86" s="22">
        <v>7</v>
      </c>
      <c r="C86" s="22">
        <v>167</v>
      </c>
      <c r="D86" s="22">
        <v>173</v>
      </c>
      <c r="E86" s="13">
        <v>0.5</v>
      </c>
      <c r="F86" s="14">
        <f t="shared" si="8"/>
        <v>4.1176470588235294E-2</v>
      </c>
      <c r="G86" s="14">
        <f t="shared" si="9"/>
        <v>4.0345821325648415E-2</v>
      </c>
      <c r="H86" s="12">
        <f t="shared" si="14"/>
        <v>78874.930229545367</v>
      </c>
      <c r="I86" s="12">
        <f t="shared" si="12"/>
        <v>3182.2738421142221</v>
      </c>
      <c r="J86" s="12">
        <f t="shared" si="10"/>
        <v>77283.793308488253</v>
      </c>
      <c r="K86" s="12">
        <f t="shared" si="11"/>
        <v>1093768.9474534274</v>
      </c>
      <c r="L86" s="15">
        <f t="shared" si="13"/>
        <v>13.867130459200304</v>
      </c>
    </row>
    <row r="87" spans="1:12" x14ac:dyDescent="0.25">
      <c r="A87" s="16">
        <v>78</v>
      </c>
      <c r="B87" s="22">
        <v>10</v>
      </c>
      <c r="C87" s="22">
        <v>177</v>
      </c>
      <c r="D87" s="22">
        <v>163</v>
      </c>
      <c r="E87" s="13">
        <v>0.5</v>
      </c>
      <c r="F87" s="14">
        <f t="shared" si="8"/>
        <v>5.8823529411764705E-2</v>
      </c>
      <c r="G87" s="14">
        <f t="shared" si="9"/>
        <v>5.7142857142857148E-2</v>
      </c>
      <c r="H87" s="12">
        <f t="shared" si="14"/>
        <v>75692.65638743114</v>
      </c>
      <c r="I87" s="12">
        <f t="shared" si="12"/>
        <v>4325.2946507103516</v>
      </c>
      <c r="J87" s="12">
        <f t="shared" si="10"/>
        <v>73530.009062075973</v>
      </c>
      <c r="K87" s="12">
        <f t="shared" si="11"/>
        <v>1016485.154144939</v>
      </c>
      <c r="L87" s="15">
        <f t="shared" si="13"/>
        <v>13.429111919947463</v>
      </c>
    </row>
    <row r="88" spans="1:12" x14ac:dyDescent="0.25">
      <c r="A88" s="16">
        <v>79</v>
      </c>
      <c r="B88" s="22">
        <v>2</v>
      </c>
      <c r="C88" s="22">
        <v>147</v>
      </c>
      <c r="D88" s="22">
        <v>165</v>
      </c>
      <c r="E88" s="13">
        <v>0.5</v>
      </c>
      <c r="F88" s="14">
        <f t="shared" si="8"/>
        <v>1.282051282051282E-2</v>
      </c>
      <c r="G88" s="14">
        <f t="shared" si="9"/>
        <v>1.2738853503184714E-2</v>
      </c>
      <c r="H88" s="12">
        <f t="shared" si="14"/>
        <v>71367.361736720792</v>
      </c>
      <c r="I88" s="12">
        <f t="shared" si="12"/>
        <v>909.13836607287635</v>
      </c>
      <c r="J88" s="12">
        <f t="shared" si="10"/>
        <v>70912.792553684354</v>
      </c>
      <c r="K88" s="12">
        <f t="shared" si="11"/>
        <v>942955.14508286305</v>
      </c>
      <c r="L88" s="15">
        <f t="shared" si="13"/>
        <v>13.21269446055034</v>
      </c>
    </row>
    <row r="89" spans="1:12" x14ac:dyDescent="0.25">
      <c r="A89" s="16">
        <v>80</v>
      </c>
      <c r="B89" s="22">
        <v>5</v>
      </c>
      <c r="C89" s="22">
        <v>147</v>
      </c>
      <c r="D89" s="22">
        <v>146</v>
      </c>
      <c r="E89" s="13">
        <v>0.5</v>
      </c>
      <c r="F89" s="14">
        <f t="shared" si="8"/>
        <v>3.4129692832764506E-2</v>
      </c>
      <c r="G89" s="14">
        <f t="shared" si="9"/>
        <v>3.3557046979865772E-2</v>
      </c>
      <c r="H89" s="12">
        <f t="shared" si="14"/>
        <v>70458.223370647916</v>
      </c>
      <c r="I89" s="12">
        <f t="shared" si="12"/>
        <v>2364.3699117667088</v>
      </c>
      <c r="J89" s="12">
        <f t="shared" si="10"/>
        <v>69276.038414764553</v>
      </c>
      <c r="K89" s="12">
        <f t="shared" si="11"/>
        <v>872042.35252917872</v>
      </c>
      <c r="L89" s="15">
        <f t="shared" si="13"/>
        <v>12.376729227783247</v>
      </c>
    </row>
    <row r="90" spans="1:12" x14ac:dyDescent="0.25">
      <c r="A90" s="16">
        <v>81</v>
      </c>
      <c r="B90" s="22">
        <v>3</v>
      </c>
      <c r="C90" s="22">
        <v>158</v>
      </c>
      <c r="D90" s="22">
        <v>141</v>
      </c>
      <c r="E90" s="13">
        <v>0.5</v>
      </c>
      <c r="F90" s="14">
        <f t="shared" si="8"/>
        <v>2.0066889632107024E-2</v>
      </c>
      <c r="G90" s="14">
        <f t="shared" si="9"/>
        <v>1.9867549668874173E-2</v>
      </c>
      <c r="H90" s="12">
        <f t="shared" si="14"/>
        <v>68093.853458881204</v>
      </c>
      <c r="I90" s="12">
        <f t="shared" si="12"/>
        <v>1352.8580157393617</v>
      </c>
      <c r="J90" s="12">
        <f t="shared" si="10"/>
        <v>67417.424451011524</v>
      </c>
      <c r="K90" s="12">
        <f t="shared" si="11"/>
        <v>802766.31411441416</v>
      </c>
      <c r="L90" s="15">
        <f t="shared" si="13"/>
        <v>11.7891156593035</v>
      </c>
    </row>
    <row r="91" spans="1:12" x14ac:dyDescent="0.25">
      <c r="A91" s="16">
        <v>82</v>
      </c>
      <c r="B91" s="22">
        <v>6</v>
      </c>
      <c r="C91" s="22">
        <v>125</v>
      </c>
      <c r="D91" s="22">
        <v>157</v>
      </c>
      <c r="E91" s="13">
        <v>0.5</v>
      </c>
      <c r="F91" s="14">
        <f t="shared" si="8"/>
        <v>4.2553191489361701E-2</v>
      </c>
      <c r="G91" s="14">
        <f t="shared" si="9"/>
        <v>4.1666666666666671E-2</v>
      </c>
      <c r="H91" s="12">
        <f t="shared" si="14"/>
        <v>66740.995443141845</v>
      </c>
      <c r="I91" s="12">
        <f t="shared" si="12"/>
        <v>2780.8748101309106</v>
      </c>
      <c r="J91" s="12">
        <f t="shared" si="10"/>
        <v>65350.558038076393</v>
      </c>
      <c r="K91" s="12">
        <f t="shared" si="11"/>
        <v>735348.88966340257</v>
      </c>
      <c r="L91" s="15">
        <f t="shared" si="13"/>
        <v>11.017949084829921</v>
      </c>
    </row>
    <row r="92" spans="1:12" x14ac:dyDescent="0.25">
      <c r="A92" s="16">
        <v>83</v>
      </c>
      <c r="B92" s="22">
        <v>3</v>
      </c>
      <c r="C92" s="22">
        <v>107</v>
      </c>
      <c r="D92" s="22">
        <v>124</v>
      </c>
      <c r="E92" s="13">
        <v>0.5</v>
      </c>
      <c r="F92" s="14">
        <f t="shared" si="8"/>
        <v>2.5974025974025976E-2</v>
      </c>
      <c r="G92" s="14">
        <f t="shared" si="9"/>
        <v>2.5641025641025647E-2</v>
      </c>
      <c r="H92" s="12">
        <f t="shared" si="14"/>
        <v>63960.120633010934</v>
      </c>
      <c r="I92" s="12">
        <f t="shared" si="12"/>
        <v>1640.0030931541269</v>
      </c>
      <c r="J92" s="12">
        <f t="shared" si="10"/>
        <v>63140.119086433871</v>
      </c>
      <c r="K92" s="12">
        <f t="shared" si="11"/>
        <v>669998.33162532619</v>
      </c>
      <c r="L92" s="15">
        <f t="shared" si="13"/>
        <v>10.475251218952961</v>
      </c>
    </row>
    <row r="93" spans="1:12" x14ac:dyDescent="0.25">
      <c r="A93" s="16">
        <v>84</v>
      </c>
      <c r="B93" s="22">
        <v>5</v>
      </c>
      <c r="C93" s="22">
        <v>128</v>
      </c>
      <c r="D93" s="22">
        <v>103</v>
      </c>
      <c r="E93" s="13">
        <v>0.5</v>
      </c>
      <c r="F93" s="14">
        <f t="shared" si="8"/>
        <v>4.3290043290043288E-2</v>
      </c>
      <c r="G93" s="14">
        <f t="shared" si="9"/>
        <v>4.2372881355932202E-2</v>
      </c>
      <c r="H93" s="12">
        <f t="shared" si="14"/>
        <v>62320.117539856808</v>
      </c>
      <c r="I93" s="12">
        <f t="shared" si="12"/>
        <v>2640.6829466041017</v>
      </c>
      <c r="J93" s="12">
        <f t="shared" si="10"/>
        <v>60999.776066554754</v>
      </c>
      <c r="K93" s="12">
        <f t="shared" si="11"/>
        <v>606858.21253889229</v>
      </c>
      <c r="L93" s="15">
        <f t="shared" si="13"/>
        <v>9.7377578299780385</v>
      </c>
    </row>
    <row r="94" spans="1:12" x14ac:dyDescent="0.25">
      <c r="A94" s="16">
        <v>85</v>
      </c>
      <c r="B94" s="22">
        <v>8</v>
      </c>
      <c r="C94" s="22">
        <v>97</v>
      </c>
      <c r="D94" s="22">
        <v>119</v>
      </c>
      <c r="E94" s="13">
        <v>0.5</v>
      </c>
      <c r="F94" s="14">
        <f t="shared" si="8"/>
        <v>7.407407407407407E-2</v>
      </c>
      <c r="G94" s="14">
        <f t="shared" si="9"/>
        <v>7.1428571428571425E-2</v>
      </c>
      <c r="H94" s="12">
        <f t="shared" si="14"/>
        <v>59679.434593252707</v>
      </c>
      <c r="I94" s="12">
        <f t="shared" si="12"/>
        <v>4262.8167566609072</v>
      </c>
      <c r="J94" s="12">
        <f t="shared" si="10"/>
        <v>57548.026214922254</v>
      </c>
      <c r="K94" s="12">
        <f t="shared" si="11"/>
        <v>545858.43647233758</v>
      </c>
      <c r="L94" s="15">
        <f t="shared" si="13"/>
        <v>9.1465081764372442</v>
      </c>
    </row>
    <row r="95" spans="1:12" x14ac:dyDescent="0.25">
      <c r="A95" s="16">
        <v>86</v>
      </c>
      <c r="B95" s="22">
        <v>5</v>
      </c>
      <c r="C95" s="22">
        <v>84</v>
      </c>
      <c r="D95" s="22">
        <v>98</v>
      </c>
      <c r="E95" s="13">
        <v>0.5</v>
      </c>
      <c r="F95" s="14">
        <f t="shared" si="8"/>
        <v>5.4945054945054944E-2</v>
      </c>
      <c r="G95" s="14">
        <f t="shared" si="9"/>
        <v>5.3475935828877011E-2</v>
      </c>
      <c r="H95" s="12">
        <f t="shared" si="14"/>
        <v>55416.617836591802</v>
      </c>
      <c r="I95" s="12">
        <f t="shared" si="12"/>
        <v>2963.4554992829844</v>
      </c>
      <c r="J95" s="12">
        <f t="shared" si="10"/>
        <v>53934.890086950305</v>
      </c>
      <c r="K95" s="12">
        <f t="shared" si="11"/>
        <v>488310.41025741532</v>
      </c>
      <c r="L95" s="15">
        <f t="shared" si="13"/>
        <v>8.8116241900093382</v>
      </c>
    </row>
    <row r="96" spans="1:12" x14ac:dyDescent="0.25">
      <c r="A96" s="16">
        <v>87</v>
      </c>
      <c r="B96" s="22">
        <v>11</v>
      </c>
      <c r="C96" s="22">
        <v>84</v>
      </c>
      <c r="D96" s="22">
        <v>81</v>
      </c>
      <c r="E96" s="13">
        <v>0.5</v>
      </c>
      <c r="F96" s="14">
        <f t="shared" si="8"/>
        <v>0.13333333333333333</v>
      </c>
      <c r="G96" s="14">
        <f t="shared" si="9"/>
        <v>0.125</v>
      </c>
      <c r="H96" s="12">
        <f t="shared" si="14"/>
        <v>52453.162337308815</v>
      </c>
      <c r="I96" s="12">
        <f t="shared" si="12"/>
        <v>6556.6452921636019</v>
      </c>
      <c r="J96" s="12">
        <f t="shared" si="10"/>
        <v>49174.839691227018</v>
      </c>
      <c r="K96" s="12">
        <f t="shared" si="11"/>
        <v>434375.520170465</v>
      </c>
      <c r="L96" s="15">
        <f t="shared" si="13"/>
        <v>8.2812074775804874</v>
      </c>
    </row>
    <row r="97" spans="1:12" x14ac:dyDescent="0.25">
      <c r="A97" s="16">
        <v>88</v>
      </c>
      <c r="B97" s="22">
        <v>12</v>
      </c>
      <c r="C97" s="22">
        <v>62</v>
      </c>
      <c r="D97" s="22">
        <v>72</v>
      </c>
      <c r="E97" s="13">
        <v>0.5</v>
      </c>
      <c r="F97" s="14">
        <f t="shared" si="8"/>
        <v>0.17910447761194029</v>
      </c>
      <c r="G97" s="14">
        <f t="shared" si="9"/>
        <v>0.16438356164383561</v>
      </c>
      <c r="H97" s="12">
        <f t="shared" si="14"/>
        <v>45896.517045145214</v>
      </c>
      <c r="I97" s="12">
        <f t="shared" si="12"/>
        <v>7544.6329389279799</v>
      </c>
      <c r="J97" s="12">
        <f t="shared" si="10"/>
        <v>42124.200575681229</v>
      </c>
      <c r="K97" s="12">
        <f t="shared" si="11"/>
        <v>385200.68047923798</v>
      </c>
      <c r="L97" s="15">
        <f t="shared" si="13"/>
        <v>8.3928085458062718</v>
      </c>
    </row>
    <row r="98" spans="1:12" x14ac:dyDescent="0.25">
      <c r="A98" s="16">
        <v>89</v>
      </c>
      <c r="B98" s="22">
        <v>4</v>
      </c>
      <c r="C98" s="22">
        <v>55</v>
      </c>
      <c r="D98" s="22">
        <v>60</v>
      </c>
      <c r="E98" s="13">
        <v>0.5</v>
      </c>
      <c r="F98" s="14">
        <f t="shared" si="8"/>
        <v>6.9565217391304349E-2</v>
      </c>
      <c r="G98" s="14">
        <f t="shared" si="9"/>
        <v>6.7226890756302518E-2</v>
      </c>
      <c r="H98" s="12">
        <f t="shared" si="14"/>
        <v>38351.884106217236</v>
      </c>
      <c r="I98" s="12">
        <f t="shared" si="12"/>
        <v>2578.2779231070408</v>
      </c>
      <c r="J98" s="12">
        <f t="shared" si="10"/>
        <v>37062.745144663721</v>
      </c>
      <c r="K98" s="12">
        <f>K99+J98</f>
        <v>343076.47990355676</v>
      </c>
      <c r="L98" s="15">
        <f t="shared" si="13"/>
        <v>8.9454921941616039</v>
      </c>
    </row>
    <row r="99" spans="1:12" x14ac:dyDescent="0.25">
      <c r="A99" s="16">
        <v>90</v>
      </c>
      <c r="B99" s="22">
        <v>5</v>
      </c>
      <c r="C99" s="22">
        <v>49</v>
      </c>
      <c r="D99" s="22">
        <v>57</v>
      </c>
      <c r="E99" s="25">
        <v>0.5</v>
      </c>
      <c r="F99" s="26">
        <f t="shared" si="8"/>
        <v>9.4339622641509441E-2</v>
      </c>
      <c r="G99" s="26">
        <f t="shared" si="9"/>
        <v>9.0090090090090086E-2</v>
      </c>
      <c r="H99" s="27">
        <f t="shared" si="14"/>
        <v>35773.606183110198</v>
      </c>
      <c r="I99" s="27">
        <f t="shared" si="12"/>
        <v>3222.8474038838012</v>
      </c>
      <c r="J99" s="27">
        <f t="shared" si="10"/>
        <v>34162.182481168296</v>
      </c>
      <c r="K99" s="27">
        <f t="shared" ref="K99:K102" si="15">K100+J99</f>
        <v>306013.73475889303</v>
      </c>
      <c r="L99" s="18">
        <f t="shared" si="13"/>
        <v>8.5541763162633391</v>
      </c>
    </row>
    <row r="100" spans="1:12" x14ac:dyDescent="0.25">
      <c r="A100" s="16">
        <v>91</v>
      </c>
      <c r="B100" s="22">
        <v>4</v>
      </c>
      <c r="C100" s="22">
        <v>38</v>
      </c>
      <c r="D100" s="22">
        <v>47</v>
      </c>
      <c r="E100" s="25">
        <v>0.5</v>
      </c>
      <c r="F100" s="26">
        <f t="shared" si="8"/>
        <v>9.4117647058823528E-2</v>
      </c>
      <c r="G100" s="26">
        <f t="shared" si="9"/>
        <v>8.98876404494382E-2</v>
      </c>
      <c r="H100" s="27">
        <f t="shared" si="14"/>
        <v>32550.758779226395</v>
      </c>
      <c r="I100" s="27">
        <f t="shared" si="12"/>
        <v>2925.910901503496</v>
      </c>
      <c r="J100" s="27">
        <f t="shared" si="10"/>
        <v>31087.803328474649</v>
      </c>
      <c r="K100" s="27">
        <f t="shared" si="15"/>
        <v>271851.55227772472</v>
      </c>
      <c r="L100" s="18">
        <f t="shared" si="13"/>
        <v>8.3516195158933737</v>
      </c>
    </row>
    <row r="101" spans="1:12" x14ac:dyDescent="0.25">
      <c r="A101" s="16">
        <v>92</v>
      </c>
      <c r="B101" s="22">
        <v>6</v>
      </c>
      <c r="C101" s="22">
        <v>34</v>
      </c>
      <c r="D101" s="22">
        <v>31</v>
      </c>
      <c r="E101" s="25">
        <v>0.5</v>
      </c>
      <c r="F101" s="26">
        <f t="shared" si="8"/>
        <v>0.18461538461538463</v>
      </c>
      <c r="G101" s="26">
        <f t="shared" si="9"/>
        <v>0.16901408450704225</v>
      </c>
      <c r="H101" s="27">
        <f t="shared" si="14"/>
        <v>29624.847877722899</v>
      </c>
      <c r="I101" s="27">
        <f t="shared" si="12"/>
        <v>5007.016542713729</v>
      </c>
      <c r="J101" s="27">
        <f t="shared" si="10"/>
        <v>27121.339606366033</v>
      </c>
      <c r="K101" s="27">
        <f t="shared" si="15"/>
        <v>240763.74894925009</v>
      </c>
      <c r="L101" s="18">
        <f t="shared" si="13"/>
        <v>8.1270881100556824</v>
      </c>
    </row>
    <row r="102" spans="1:12" x14ac:dyDescent="0.25">
      <c r="A102" s="16">
        <v>93</v>
      </c>
      <c r="B102" s="22">
        <v>4</v>
      </c>
      <c r="C102" s="22">
        <v>26</v>
      </c>
      <c r="D102" s="22">
        <v>29</v>
      </c>
      <c r="E102" s="25">
        <v>0.5</v>
      </c>
      <c r="F102" s="26">
        <f t="shared" si="8"/>
        <v>0.14545454545454545</v>
      </c>
      <c r="G102" s="26">
        <f t="shared" si="9"/>
        <v>0.13559322033898305</v>
      </c>
      <c r="H102" s="27">
        <f t="shared" si="14"/>
        <v>24617.83133500917</v>
      </c>
      <c r="I102" s="27">
        <f t="shared" si="12"/>
        <v>3338.0110284758198</v>
      </c>
      <c r="J102" s="27">
        <f t="shared" si="10"/>
        <v>22948.825820771261</v>
      </c>
      <c r="K102" s="27">
        <f t="shared" si="15"/>
        <v>213642.40934288406</v>
      </c>
      <c r="L102" s="18">
        <f t="shared" si="13"/>
        <v>8.67836026803311</v>
      </c>
    </row>
    <row r="103" spans="1:12" x14ac:dyDescent="0.25">
      <c r="A103" s="16">
        <v>94</v>
      </c>
      <c r="B103" s="22">
        <v>3</v>
      </c>
      <c r="C103" s="22">
        <v>17</v>
      </c>
      <c r="D103" s="22">
        <v>23</v>
      </c>
      <c r="E103" s="25">
        <v>0.5</v>
      </c>
      <c r="F103" s="26">
        <f t="shared" si="8"/>
        <v>0.15</v>
      </c>
      <c r="G103" s="26">
        <f t="shared" si="9"/>
        <v>0.13953488372093023</v>
      </c>
      <c r="H103" s="27">
        <f t="shared" si="14"/>
        <v>21279.820306533351</v>
      </c>
      <c r="I103" s="27">
        <f t="shared" si="12"/>
        <v>2969.2772520744211</v>
      </c>
      <c r="J103" s="27">
        <f t="shared" si="10"/>
        <v>19795.181680496138</v>
      </c>
      <c r="K103" s="27">
        <f>K104+J103</f>
        <v>190693.58352211281</v>
      </c>
      <c r="L103" s="18">
        <f t="shared" si="13"/>
        <v>8.9612403100775193</v>
      </c>
    </row>
    <row r="104" spans="1:12" x14ac:dyDescent="0.25">
      <c r="A104" s="16" t="s">
        <v>27</v>
      </c>
      <c r="B104" s="22">
        <v>6</v>
      </c>
      <c r="C104" s="22">
        <v>53</v>
      </c>
      <c r="D104" s="22">
        <v>59</v>
      </c>
      <c r="E104" s="25"/>
      <c r="F104" s="26">
        <f t="shared" si="8"/>
        <v>0.10714285714285714</v>
      </c>
      <c r="G104" s="26">
        <v>1</v>
      </c>
      <c r="H104" s="27">
        <f t="shared" si="14"/>
        <v>18310.543054458929</v>
      </c>
      <c r="I104" s="27">
        <f>H104*G104</f>
        <v>18310.543054458929</v>
      </c>
      <c r="J104" s="27">
        <f>H104/F104</f>
        <v>170898.40184161667</v>
      </c>
      <c r="K104" s="27">
        <f>J104</f>
        <v>170898.40184161667</v>
      </c>
      <c r="L104" s="18">
        <f>K104/H104</f>
        <v>9.3333333333333339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30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28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29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58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1</v>
      </c>
      <c r="C9" s="52">
        <v>978</v>
      </c>
      <c r="D9" s="22">
        <v>1096</v>
      </c>
      <c r="E9" s="13">
        <v>0.5</v>
      </c>
      <c r="F9" s="14">
        <f t="shared" ref="F9:F72" si="0">B9/((C9+D9)/2)</f>
        <v>9.6432015429122472E-4</v>
      </c>
      <c r="G9" s="14">
        <f t="shared" ref="G9:G72" si="1">F9/((1+(1-E9)*F9))</f>
        <v>9.6385542168674705E-4</v>
      </c>
      <c r="H9" s="12">
        <v>100000</v>
      </c>
      <c r="I9" s="12">
        <f>H9*G9</f>
        <v>96.385542168674704</v>
      </c>
      <c r="J9" s="12">
        <f t="shared" ref="J9:J72" si="2">H10+I9*E9</f>
        <v>99951.807228915655</v>
      </c>
      <c r="K9" s="12">
        <f t="shared" ref="K9:K72" si="3">K10+J9</f>
        <v>8548848.6081109792</v>
      </c>
      <c r="L9" s="24">
        <f>K9/H9</f>
        <v>85.488486081109798</v>
      </c>
    </row>
    <row r="10" spans="1:13" x14ac:dyDescent="0.25">
      <c r="A10" s="16">
        <v>1</v>
      </c>
      <c r="B10" s="22">
        <v>1</v>
      </c>
      <c r="C10" s="52">
        <v>1006</v>
      </c>
      <c r="D10" s="22">
        <v>1000</v>
      </c>
      <c r="E10" s="13">
        <v>0.5</v>
      </c>
      <c r="F10" s="14">
        <f t="shared" si="0"/>
        <v>9.9700897308075765E-4</v>
      </c>
      <c r="G10" s="14">
        <f t="shared" si="1"/>
        <v>9.9651220727453907E-4</v>
      </c>
      <c r="H10" s="12">
        <f>H9-I9</f>
        <v>99903.614457831325</v>
      </c>
      <c r="I10" s="12">
        <f t="shared" ref="I10:I73" si="4">H10*G10</f>
        <v>99.555171358078042</v>
      </c>
      <c r="J10" s="12">
        <f t="shared" si="2"/>
        <v>99853.836872152286</v>
      </c>
      <c r="K10" s="12">
        <f t="shared" si="3"/>
        <v>8448896.8008820638</v>
      </c>
      <c r="L10" s="15">
        <f t="shared" ref="L10:L73" si="5">K10/H10</f>
        <v>84.570481726147051</v>
      </c>
    </row>
    <row r="11" spans="1:13" ht="14.5" x14ac:dyDescent="0.35">
      <c r="A11" s="16">
        <v>2</v>
      </c>
      <c r="B11">
        <v>0</v>
      </c>
      <c r="C11" s="52">
        <v>857</v>
      </c>
      <c r="D11" s="22">
        <v>977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99804.059286473246</v>
      </c>
      <c r="I11" s="12">
        <f t="shared" si="4"/>
        <v>0</v>
      </c>
      <c r="J11" s="12">
        <f t="shared" si="2"/>
        <v>99804.059286473246</v>
      </c>
      <c r="K11" s="12">
        <f t="shared" si="3"/>
        <v>8349042.9640099108</v>
      </c>
      <c r="L11" s="15">
        <f t="shared" si="5"/>
        <v>83.654342555799062</v>
      </c>
    </row>
    <row r="12" spans="1:13" ht="14.5" x14ac:dyDescent="0.35">
      <c r="A12" s="16">
        <v>3</v>
      </c>
      <c r="B12">
        <v>0</v>
      </c>
      <c r="C12" s="52">
        <v>773</v>
      </c>
      <c r="D12" s="22">
        <v>865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99804.059286473246</v>
      </c>
      <c r="I12" s="12">
        <f t="shared" si="4"/>
        <v>0</v>
      </c>
      <c r="J12" s="12">
        <f t="shared" si="2"/>
        <v>99804.059286473246</v>
      </c>
      <c r="K12" s="12">
        <f t="shared" si="3"/>
        <v>8249238.9047234375</v>
      </c>
      <c r="L12" s="15">
        <f t="shared" si="5"/>
        <v>82.654342555799062</v>
      </c>
    </row>
    <row r="13" spans="1:13" ht="14.5" x14ac:dyDescent="0.35">
      <c r="A13" s="16">
        <v>4</v>
      </c>
      <c r="B13">
        <v>0</v>
      </c>
      <c r="C13" s="52">
        <v>702</v>
      </c>
      <c r="D13" s="22">
        <v>781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99804.059286473246</v>
      </c>
      <c r="I13" s="12">
        <f t="shared" si="4"/>
        <v>0</v>
      </c>
      <c r="J13" s="12">
        <f t="shared" si="2"/>
        <v>99804.059286473246</v>
      </c>
      <c r="K13" s="12">
        <f t="shared" si="3"/>
        <v>8149434.8454369642</v>
      </c>
      <c r="L13" s="15">
        <f t="shared" si="5"/>
        <v>81.654342555799047</v>
      </c>
    </row>
    <row r="14" spans="1:13" ht="14.5" x14ac:dyDescent="0.35">
      <c r="A14" s="16">
        <v>5</v>
      </c>
      <c r="B14">
        <v>0</v>
      </c>
      <c r="C14" s="52">
        <v>714</v>
      </c>
      <c r="D14" s="22">
        <v>700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99804.059286473246</v>
      </c>
      <c r="I14" s="12">
        <f t="shared" si="4"/>
        <v>0</v>
      </c>
      <c r="J14" s="12">
        <f t="shared" si="2"/>
        <v>99804.059286473246</v>
      </c>
      <c r="K14" s="12">
        <f t="shared" si="3"/>
        <v>8049630.7861504909</v>
      </c>
      <c r="L14" s="15">
        <f t="shared" si="5"/>
        <v>80.654342555799047</v>
      </c>
    </row>
    <row r="15" spans="1:13" ht="14.5" x14ac:dyDescent="0.35">
      <c r="A15" s="16">
        <v>6</v>
      </c>
      <c r="B15">
        <v>0</v>
      </c>
      <c r="C15" s="52">
        <v>719</v>
      </c>
      <c r="D15" s="22">
        <v>706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99804.059286473246</v>
      </c>
      <c r="I15" s="12">
        <f t="shared" si="4"/>
        <v>0</v>
      </c>
      <c r="J15" s="12">
        <f t="shared" si="2"/>
        <v>99804.059286473246</v>
      </c>
      <c r="K15" s="12">
        <f t="shared" si="3"/>
        <v>7949826.7268640175</v>
      </c>
      <c r="L15" s="15">
        <f t="shared" si="5"/>
        <v>79.654342555799047</v>
      </c>
    </row>
    <row r="16" spans="1:13" ht="14.5" x14ac:dyDescent="0.35">
      <c r="A16" s="16">
        <v>7</v>
      </c>
      <c r="B16">
        <v>0</v>
      </c>
      <c r="C16" s="52">
        <v>601</v>
      </c>
      <c r="D16" s="22">
        <v>733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99804.059286473246</v>
      </c>
      <c r="I16" s="12">
        <f t="shared" si="4"/>
        <v>0</v>
      </c>
      <c r="J16" s="12">
        <f t="shared" si="2"/>
        <v>99804.059286473246</v>
      </c>
      <c r="K16" s="12">
        <f t="shared" si="3"/>
        <v>7850022.6675775442</v>
      </c>
      <c r="L16" s="15">
        <f t="shared" si="5"/>
        <v>78.654342555799047</v>
      </c>
    </row>
    <row r="17" spans="1:12" ht="14.5" x14ac:dyDescent="0.35">
      <c r="A17" s="16">
        <v>8</v>
      </c>
      <c r="B17">
        <v>0</v>
      </c>
      <c r="C17" s="52">
        <v>612</v>
      </c>
      <c r="D17" s="22">
        <v>614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99804.059286473246</v>
      </c>
      <c r="I17" s="12">
        <f t="shared" si="4"/>
        <v>0</v>
      </c>
      <c r="J17" s="12">
        <f t="shared" si="2"/>
        <v>99804.059286473246</v>
      </c>
      <c r="K17" s="12">
        <f t="shared" si="3"/>
        <v>7750218.6082910709</v>
      </c>
      <c r="L17" s="15">
        <f t="shared" si="5"/>
        <v>77.654342555799047</v>
      </c>
    </row>
    <row r="18" spans="1:12" ht="14.5" x14ac:dyDescent="0.35">
      <c r="A18" s="16">
        <v>9</v>
      </c>
      <c r="B18">
        <v>0</v>
      </c>
      <c r="C18" s="52">
        <v>577</v>
      </c>
      <c r="D18" s="22">
        <v>607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99804.059286473246</v>
      </c>
      <c r="I18" s="12">
        <f t="shared" si="4"/>
        <v>0</v>
      </c>
      <c r="J18" s="12">
        <f t="shared" si="2"/>
        <v>99804.059286473246</v>
      </c>
      <c r="K18" s="12">
        <f t="shared" si="3"/>
        <v>7650414.5490045976</v>
      </c>
      <c r="L18" s="15">
        <f t="shared" si="5"/>
        <v>76.654342555799047</v>
      </c>
    </row>
    <row r="19" spans="1:12" ht="14.5" x14ac:dyDescent="0.35">
      <c r="A19" s="16">
        <v>10</v>
      </c>
      <c r="B19">
        <v>0</v>
      </c>
      <c r="C19" s="52">
        <v>520</v>
      </c>
      <c r="D19" s="22">
        <v>587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99804.059286473246</v>
      </c>
      <c r="I19" s="12">
        <f t="shared" si="4"/>
        <v>0</v>
      </c>
      <c r="J19" s="12">
        <f t="shared" si="2"/>
        <v>99804.059286473246</v>
      </c>
      <c r="K19" s="12">
        <f t="shared" si="3"/>
        <v>7550610.4897181243</v>
      </c>
      <c r="L19" s="15">
        <f t="shared" si="5"/>
        <v>75.654342555799047</v>
      </c>
    </row>
    <row r="20" spans="1:12" ht="14.5" x14ac:dyDescent="0.35">
      <c r="A20" s="16">
        <v>11</v>
      </c>
      <c r="B20">
        <v>0</v>
      </c>
      <c r="C20" s="52">
        <v>554</v>
      </c>
      <c r="D20" s="22">
        <v>517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99804.059286473246</v>
      </c>
      <c r="I20" s="12">
        <f t="shared" si="4"/>
        <v>0</v>
      </c>
      <c r="J20" s="12">
        <f t="shared" si="2"/>
        <v>99804.059286473246</v>
      </c>
      <c r="K20" s="12">
        <f t="shared" si="3"/>
        <v>7450806.430431651</v>
      </c>
      <c r="L20" s="15">
        <f t="shared" si="5"/>
        <v>74.654342555799047</v>
      </c>
    </row>
    <row r="21" spans="1:12" ht="14.5" x14ac:dyDescent="0.35">
      <c r="A21" s="16">
        <v>12</v>
      </c>
      <c r="B21">
        <v>0</v>
      </c>
      <c r="C21" s="52">
        <v>586</v>
      </c>
      <c r="D21" s="22">
        <v>550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99804.059286473246</v>
      </c>
      <c r="I21" s="12">
        <f t="shared" si="4"/>
        <v>0</v>
      </c>
      <c r="J21" s="12">
        <f t="shared" si="2"/>
        <v>99804.059286473246</v>
      </c>
      <c r="K21" s="12">
        <f t="shared" si="3"/>
        <v>7351002.3711451776</v>
      </c>
      <c r="L21" s="15">
        <f t="shared" si="5"/>
        <v>73.654342555799047</v>
      </c>
    </row>
    <row r="22" spans="1:12" ht="14.5" x14ac:dyDescent="0.35">
      <c r="A22" s="16">
        <v>13</v>
      </c>
      <c r="B22">
        <v>0</v>
      </c>
      <c r="C22" s="52">
        <v>519</v>
      </c>
      <c r="D22" s="22">
        <v>576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99804.059286473246</v>
      </c>
      <c r="I22" s="12">
        <f t="shared" si="4"/>
        <v>0</v>
      </c>
      <c r="J22" s="12">
        <f t="shared" si="2"/>
        <v>99804.059286473246</v>
      </c>
      <c r="K22" s="12">
        <f t="shared" si="3"/>
        <v>7251198.3118587043</v>
      </c>
      <c r="L22" s="15">
        <f t="shared" si="5"/>
        <v>72.654342555799047</v>
      </c>
    </row>
    <row r="23" spans="1:12" ht="14.5" x14ac:dyDescent="0.35">
      <c r="A23" s="16">
        <v>14</v>
      </c>
      <c r="B23">
        <v>0</v>
      </c>
      <c r="C23" s="52">
        <v>529</v>
      </c>
      <c r="D23" s="22">
        <v>508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99804.059286473246</v>
      </c>
      <c r="I23" s="12">
        <f t="shared" si="4"/>
        <v>0</v>
      </c>
      <c r="J23" s="12">
        <f t="shared" si="2"/>
        <v>99804.059286473246</v>
      </c>
      <c r="K23" s="12">
        <f t="shared" si="3"/>
        <v>7151394.252572231</v>
      </c>
      <c r="L23" s="15">
        <f t="shared" si="5"/>
        <v>71.654342555799047</v>
      </c>
    </row>
    <row r="24" spans="1:12" ht="14.5" x14ac:dyDescent="0.35">
      <c r="A24" s="16">
        <v>15</v>
      </c>
      <c r="B24">
        <v>0</v>
      </c>
      <c r="C24" s="52">
        <v>558</v>
      </c>
      <c r="D24" s="22">
        <v>535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99804.059286473246</v>
      </c>
      <c r="I24" s="12">
        <f t="shared" si="4"/>
        <v>0</v>
      </c>
      <c r="J24" s="12">
        <f t="shared" si="2"/>
        <v>99804.059286473246</v>
      </c>
      <c r="K24" s="12">
        <f t="shared" si="3"/>
        <v>7051590.1932857577</v>
      </c>
      <c r="L24" s="15">
        <f t="shared" si="5"/>
        <v>70.654342555799047</v>
      </c>
    </row>
    <row r="25" spans="1:12" x14ac:dyDescent="0.25">
      <c r="A25" s="16">
        <v>16</v>
      </c>
      <c r="B25" s="22">
        <v>1</v>
      </c>
      <c r="C25" s="52">
        <v>556</v>
      </c>
      <c r="D25" s="22">
        <v>567</v>
      </c>
      <c r="E25" s="13">
        <v>0.5</v>
      </c>
      <c r="F25" s="14">
        <f t="shared" si="0"/>
        <v>1.7809439002671415E-3</v>
      </c>
      <c r="G25" s="14">
        <f t="shared" si="1"/>
        <v>1.7793594306049823E-3</v>
      </c>
      <c r="H25" s="12">
        <f t="shared" si="6"/>
        <v>99804.059286473246</v>
      </c>
      <c r="I25" s="12">
        <f t="shared" si="4"/>
        <v>177.58729410404493</v>
      </c>
      <c r="J25" s="12">
        <f t="shared" si="2"/>
        <v>99715.265639421224</v>
      </c>
      <c r="K25" s="12">
        <f t="shared" si="3"/>
        <v>6951786.1339992844</v>
      </c>
      <c r="L25" s="15">
        <f t="shared" si="5"/>
        <v>69.654342555799047</v>
      </c>
    </row>
    <row r="26" spans="1:12" ht="14.5" x14ac:dyDescent="0.35">
      <c r="A26" s="16">
        <v>17</v>
      </c>
      <c r="B26">
        <v>0</v>
      </c>
      <c r="C26" s="52">
        <v>601</v>
      </c>
      <c r="D26" s="22">
        <v>561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99626.471992369203</v>
      </c>
      <c r="I26" s="12">
        <f t="shared" si="4"/>
        <v>0</v>
      </c>
      <c r="J26" s="12">
        <f t="shared" si="2"/>
        <v>99626.471992369203</v>
      </c>
      <c r="K26" s="12">
        <f t="shared" si="3"/>
        <v>6852070.8683598628</v>
      </c>
      <c r="L26" s="15">
        <f t="shared" si="5"/>
        <v>68.777612328625779</v>
      </c>
    </row>
    <row r="27" spans="1:12" ht="14.5" x14ac:dyDescent="0.35">
      <c r="A27" s="16">
        <v>18</v>
      </c>
      <c r="B27">
        <v>0</v>
      </c>
      <c r="C27" s="52">
        <v>571</v>
      </c>
      <c r="D27" s="22">
        <v>619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99626.471992369203</v>
      </c>
      <c r="I27" s="12">
        <f t="shared" si="4"/>
        <v>0</v>
      </c>
      <c r="J27" s="12">
        <f t="shared" si="2"/>
        <v>99626.471992369203</v>
      </c>
      <c r="K27" s="12">
        <f t="shared" si="3"/>
        <v>6752444.396367494</v>
      </c>
      <c r="L27" s="15">
        <f t="shared" si="5"/>
        <v>67.777612328625779</v>
      </c>
    </row>
    <row r="28" spans="1:12" ht="14.5" x14ac:dyDescent="0.35">
      <c r="A28" s="16">
        <v>19</v>
      </c>
      <c r="B28">
        <v>0</v>
      </c>
      <c r="C28" s="52">
        <v>663</v>
      </c>
      <c r="D28" s="22">
        <v>577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99626.471992369203</v>
      </c>
      <c r="I28" s="12">
        <f t="shared" si="4"/>
        <v>0</v>
      </c>
      <c r="J28" s="12">
        <f t="shared" si="2"/>
        <v>99626.471992369203</v>
      </c>
      <c r="K28" s="12">
        <f t="shared" si="3"/>
        <v>6652817.9243751252</v>
      </c>
      <c r="L28" s="15">
        <f t="shared" si="5"/>
        <v>66.777612328625779</v>
      </c>
    </row>
    <row r="29" spans="1:12" ht="14.5" x14ac:dyDescent="0.35">
      <c r="A29" s="16">
        <v>20</v>
      </c>
      <c r="B29">
        <v>0</v>
      </c>
      <c r="C29" s="52">
        <v>701</v>
      </c>
      <c r="D29" s="22">
        <v>694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99626.471992369203</v>
      </c>
      <c r="I29" s="12">
        <f t="shared" si="4"/>
        <v>0</v>
      </c>
      <c r="J29" s="12">
        <f t="shared" si="2"/>
        <v>99626.471992369203</v>
      </c>
      <c r="K29" s="12">
        <f t="shared" si="3"/>
        <v>6553191.4523827564</v>
      </c>
      <c r="L29" s="15">
        <f t="shared" si="5"/>
        <v>65.777612328625793</v>
      </c>
    </row>
    <row r="30" spans="1:12" ht="14.5" x14ac:dyDescent="0.35">
      <c r="A30" s="16">
        <v>21</v>
      </c>
      <c r="B30">
        <v>0</v>
      </c>
      <c r="C30" s="52">
        <v>750</v>
      </c>
      <c r="D30" s="22">
        <v>726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99626.471992369203</v>
      </c>
      <c r="I30" s="12">
        <f t="shared" si="4"/>
        <v>0</v>
      </c>
      <c r="J30" s="12">
        <f t="shared" si="2"/>
        <v>99626.471992369203</v>
      </c>
      <c r="K30" s="12">
        <f t="shared" si="3"/>
        <v>6453564.9803903876</v>
      </c>
      <c r="L30" s="15">
        <f t="shared" si="5"/>
        <v>64.777612328625793</v>
      </c>
    </row>
    <row r="31" spans="1:12" ht="14.5" x14ac:dyDescent="0.35">
      <c r="A31" s="16">
        <v>22</v>
      </c>
      <c r="B31">
        <v>0</v>
      </c>
      <c r="C31" s="52">
        <v>825</v>
      </c>
      <c r="D31" s="22">
        <v>795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99626.471992369203</v>
      </c>
      <c r="I31" s="12">
        <f t="shared" si="4"/>
        <v>0</v>
      </c>
      <c r="J31" s="12">
        <f t="shared" si="2"/>
        <v>99626.471992369203</v>
      </c>
      <c r="K31" s="12">
        <f t="shared" si="3"/>
        <v>6353938.5083980188</v>
      </c>
      <c r="L31" s="15">
        <f t="shared" si="5"/>
        <v>63.7776123286258</v>
      </c>
    </row>
    <row r="32" spans="1:12" x14ac:dyDescent="0.25">
      <c r="A32" s="16">
        <v>23</v>
      </c>
      <c r="B32" s="22">
        <v>1</v>
      </c>
      <c r="C32" s="52">
        <v>889</v>
      </c>
      <c r="D32" s="22">
        <v>823</v>
      </c>
      <c r="E32" s="13">
        <v>0.5</v>
      </c>
      <c r="F32" s="14">
        <f t="shared" si="0"/>
        <v>1.1682242990654205E-3</v>
      </c>
      <c r="G32" s="14">
        <f t="shared" si="1"/>
        <v>1.1675423234092236E-3</v>
      </c>
      <c r="H32" s="12">
        <f t="shared" si="6"/>
        <v>99626.471992369203</v>
      </c>
      <c r="I32" s="12">
        <f t="shared" si="4"/>
        <v>116.31812258303468</v>
      </c>
      <c r="J32" s="12">
        <f t="shared" si="2"/>
        <v>99568.312931077686</v>
      </c>
      <c r="K32" s="12">
        <f t="shared" si="3"/>
        <v>6254312.03640565</v>
      </c>
      <c r="L32" s="15">
        <f t="shared" si="5"/>
        <v>62.7776123286258</v>
      </c>
    </row>
    <row r="33" spans="1:12" ht="14.5" x14ac:dyDescent="0.35">
      <c r="A33" s="16">
        <v>24</v>
      </c>
      <c r="B33">
        <v>0</v>
      </c>
      <c r="C33" s="52">
        <v>907</v>
      </c>
      <c r="D33" s="22">
        <v>883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99510.153869786169</v>
      </c>
      <c r="I33" s="12">
        <f t="shared" si="4"/>
        <v>0</v>
      </c>
      <c r="J33" s="12">
        <f t="shared" si="2"/>
        <v>99510.153869786169</v>
      </c>
      <c r="K33" s="12">
        <f t="shared" si="3"/>
        <v>6154743.7234745724</v>
      </c>
      <c r="L33" s="15">
        <f t="shared" si="5"/>
        <v>61.850409070097022</v>
      </c>
    </row>
    <row r="34" spans="1:12" ht="14.5" x14ac:dyDescent="0.35">
      <c r="A34" s="16">
        <v>25</v>
      </c>
      <c r="B34">
        <v>0</v>
      </c>
      <c r="C34" s="52">
        <v>1033</v>
      </c>
      <c r="D34" s="22">
        <v>923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99510.153869786169</v>
      </c>
      <c r="I34" s="12">
        <f t="shared" si="4"/>
        <v>0</v>
      </c>
      <c r="J34" s="12">
        <f t="shared" si="2"/>
        <v>99510.153869786169</v>
      </c>
      <c r="K34" s="12">
        <f t="shared" si="3"/>
        <v>6055233.5696047861</v>
      </c>
      <c r="L34" s="15">
        <f t="shared" si="5"/>
        <v>60.850409070097015</v>
      </c>
    </row>
    <row r="35" spans="1:12" ht="14.5" x14ac:dyDescent="0.35">
      <c r="A35" s="16">
        <v>26</v>
      </c>
      <c r="B35">
        <v>0</v>
      </c>
      <c r="C35" s="52">
        <v>1106</v>
      </c>
      <c r="D35" s="22">
        <v>1070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99510.153869786169</v>
      </c>
      <c r="I35" s="12">
        <f t="shared" si="4"/>
        <v>0</v>
      </c>
      <c r="J35" s="12">
        <f t="shared" si="2"/>
        <v>99510.153869786169</v>
      </c>
      <c r="K35" s="12">
        <f t="shared" si="3"/>
        <v>5955723.4157349998</v>
      </c>
      <c r="L35" s="15">
        <f t="shared" si="5"/>
        <v>59.850409070097015</v>
      </c>
    </row>
    <row r="36" spans="1:12" ht="14.5" x14ac:dyDescent="0.35">
      <c r="A36" s="16">
        <v>27</v>
      </c>
      <c r="B36">
        <v>0</v>
      </c>
      <c r="C36" s="52">
        <v>1264</v>
      </c>
      <c r="D36" s="22">
        <v>1127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99510.153869786169</v>
      </c>
      <c r="I36" s="12">
        <f t="shared" si="4"/>
        <v>0</v>
      </c>
      <c r="J36" s="12">
        <f t="shared" si="2"/>
        <v>99510.153869786169</v>
      </c>
      <c r="K36" s="12">
        <f t="shared" si="3"/>
        <v>5856213.2618652135</v>
      </c>
      <c r="L36" s="15">
        <f t="shared" si="5"/>
        <v>58.850409070097015</v>
      </c>
    </row>
    <row r="37" spans="1:12" ht="14.5" x14ac:dyDescent="0.35">
      <c r="A37" s="16">
        <v>28</v>
      </c>
      <c r="B37">
        <v>0</v>
      </c>
      <c r="C37" s="52">
        <v>1431</v>
      </c>
      <c r="D37" s="22">
        <v>1268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99510.153869786169</v>
      </c>
      <c r="I37" s="12">
        <f t="shared" si="4"/>
        <v>0</v>
      </c>
      <c r="J37" s="12">
        <f t="shared" si="2"/>
        <v>99510.153869786169</v>
      </c>
      <c r="K37" s="12">
        <f t="shared" si="3"/>
        <v>5756703.1079954272</v>
      </c>
      <c r="L37" s="15">
        <f t="shared" si="5"/>
        <v>57.850409070097015</v>
      </c>
    </row>
    <row r="38" spans="1:12" x14ac:dyDescent="0.25">
      <c r="A38" s="16">
        <v>29</v>
      </c>
      <c r="B38" s="22">
        <v>2</v>
      </c>
      <c r="C38" s="52">
        <v>1621</v>
      </c>
      <c r="D38" s="22">
        <v>1480</v>
      </c>
      <c r="E38" s="13">
        <v>0.5</v>
      </c>
      <c r="F38" s="14">
        <f t="shared" si="0"/>
        <v>1.2899064817800709E-3</v>
      </c>
      <c r="G38" s="14">
        <f t="shared" si="1"/>
        <v>1.2890750886239122E-3</v>
      </c>
      <c r="H38" s="12">
        <f t="shared" si="6"/>
        <v>99510.153869786169</v>
      </c>
      <c r="I38" s="12">
        <f t="shared" si="4"/>
        <v>128.27606041867375</v>
      </c>
      <c r="J38" s="12">
        <f t="shared" si="2"/>
        <v>99446.015839576823</v>
      </c>
      <c r="K38" s="12">
        <f t="shared" si="3"/>
        <v>5657192.9541256409</v>
      </c>
      <c r="L38" s="15">
        <f t="shared" si="5"/>
        <v>56.850409070097015</v>
      </c>
    </row>
    <row r="39" spans="1:12" ht="14.5" x14ac:dyDescent="0.35">
      <c r="A39" s="16">
        <v>30</v>
      </c>
      <c r="B39">
        <v>0</v>
      </c>
      <c r="C39" s="52">
        <v>1601</v>
      </c>
      <c r="D39" s="22">
        <v>1657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99381.877809367492</v>
      </c>
      <c r="I39" s="12">
        <f t="shared" si="4"/>
        <v>0</v>
      </c>
      <c r="J39" s="12">
        <f t="shared" si="2"/>
        <v>99381.877809367492</v>
      </c>
      <c r="K39" s="12">
        <f t="shared" si="3"/>
        <v>5557746.9382860642</v>
      </c>
      <c r="L39" s="15">
        <f t="shared" si="5"/>
        <v>55.923142737822211</v>
      </c>
    </row>
    <row r="40" spans="1:12" ht="14.5" x14ac:dyDescent="0.35">
      <c r="A40" s="16">
        <v>31</v>
      </c>
      <c r="B40">
        <v>0</v>
      </c>
      <c r="C40" s="52">
        <v>1687</v>
      </c>
      <c r="D40" s="22">
        <v>1658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99381.877809367492</v>
      </c>
      <c r="I40" s="12">
        <f t="shared" si="4"/>
        <v>0</v>
      </c>
      <c r="J40" s="12">
        <f t="shared" si="2"/>
        <v>99381.877809367492</v>
      </c>
      <c r="K40" s="12">
        <f t="shared" si="3"/>
        <v>5458365.0604766971</v>
      </c>
      <c r="L40" s="15">
        <f t="shared" si="5"/>
        <v>54.923142737822218</v>
      </c>
    </row>
    <row r="41" spans="1:12" ht="14.5" x14ac:dyDescent="0.35">
      <c r="A41" s="16">
        <v>32</v>
      </c>
      <c r="B41">
        <v>0</v>
      </c>
      <c r="C41" s="52">
        <v>1582</v>
      </c>
      <c r="D41" s="22">
        <v>1711</v>
      </c>
      <c r="E41" s="13">
        <v>0.5</v>
      </c>
      <c r="F41" s="14">
        <f t="shared" si="0"/>
        <v>0</v>
      </c>
      <c r="G41" s="14">
        <f t="shared" si="1"/>
        <v>0</v>
      </c>
      <c r="H41" s="12">
        <f t="shared" si="6"/>
        <v>99381.877809367492</v>
      </c>
      <c r="I41" s="12">
        <f t="shared" si="4"/>
        <v>0</v>
      </c>
      <c r="J41" s="12">
        <f t="shared" si="2"/>
        <v>99381.877809367492</v>
      </c>
      <c r="K41" s="12">
        <f t="shared" si="3"/>
        <v>5358983.1826673299</v>
      </c>
      <c r="L41" s="15">
        <f t="shared" si="5"/>
        <v>53.923142737822218</v>
      </c>
    </row>
    <row r="42" spans="1:12" ht="14.5" x14ac:dyDescent="0.35">
      <c r="A42" s="16">
        <v>33</v>
      </c>
      <c r="B42">
        <v>0</v>
      </c>
      <c r="C42" s="52">
        <v>1551</v>
      </c>
      <c r="D42" s="22">
        <v>1604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99381.877809367492</v>
      </c>
      <c r="I42" s="12">
        <f t="shared" si="4"/>
        <v>0</v>
      </c>
      <c r="J42" s="12">
        <f t="shared" si="2"/>
        <v>99381.877809367492</v>
      </c>
      <c r="K42" s="12">
        <f t="shared" si="3"/>
        <v>5259601.3048579628</v>
      </c>
      <c r="L42" s="15">
        <f t="shared" si="5"/>
        <v>52.923142737822225</v>
      </c>
    </row>
    <row r="43" spans="1:12" ht="14.5" x14ac:dyDescent="0.35">
      <c r="A43" s="16">
        <v>34</v>
      </c>
      <c r="B43">
        <v>0</v>
      </c>
      <c r="C43" s="52">
        <v>1393</v>
      </c>
      <c r="D43" s="22">
        <v>1549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99381.877809367492</v>
      </c>
      <c r="I43" s="12">
        <f t="shared" si="4"/>
        <v>0</v>
      </c>
      <c r="J43" s="12">
        <f t="shared" si="2"/>
        <v>99381.877809367492</v>
      </c>
      <c r="K43" s="12">
        <f t="shared" si="3"/>
        <v>5160219.4270485956</v>
      </c>
      <c r="L43" s="15">
        <f t="shared" si="5"/>
        <v>51.923142737822225</v>
      </c>
    </row>
    <row r="44" spans="1:12" x14ac:dyDescent="0.25">
      <c r="A44" s="16">
        <v>35</v>
      </c>
      <c r="B44" s="22">
        <v>1</v>
      </c>
      <c r="C44" s="52">
        <v>1319</v>
      </c>
      <c r="D44" s="22">
        <v>1408</v>
      </c>
      <c r="E44" s="13">
        <v>0.5</v>
      </c>
      <c r="F44" s="14">
        <f t="shared" si="0"/>
        <v>7.334066740007334E-4</v>
      </c>
      <c r="G44" s="14">
        <f t="shared" si="1"/>
        <v>7.3313782991202357E-4</v>
      </c>
      <c r="H44" s="12">
        <f t="shared" si="6"/>
        <v>99381.877809367492</v>
      </c>
      <c r="I44" s="12">
        <f t="shared" si="4"/>
        <v>72.860614229741572</v>
      </c>
      <c r="J44" s="12">
        <f t="shared" si="2"/>
        <v>99345.447502252631</v>
      </c>
      <c r="K44" s="12">
        <f t="shared" si="3"/>
        <v>5060837.5492392285</v>
      </c>
      <c r="L44" s="15">
        <f t="shared" si="5"/>
        <v>50.923142737822232</v>
      </c>
    </row>
    <row r="45" spans="1:12" x14ac:dyDescent="0.25">
      <c r="A45" s="16">
        <v>36</v>
      </c>
      <c r="B45" s="22">
        <v>1</v>
      </c>
      <c r="C45" s="52">
        <v>1136</v>
      </c>
      <c r="D45" s="22">
        <v>1310</v>
      </c>
      <c r="E45" s="13">
        <v>0.5</v>
      </c>
      <c r="F45" s="14">
        <f t="shared" si="0"/>
        <v>8.1766148814390845E-4</v>
      </c>
      <c r="G45" s="14">
        <f t="shared" si="1"/>
        <v>8.1732733959950961E-4</v>
      </c>
      <c r="H45" s="12">
        <f t="shared" si="6"/>
        <v>99309.017195137756</v>
      </c>
      <c r="I45" s="12">
        <f t="shared" si="4"/>
        <v>81.167974822343893</v>
      </c>
      <c r="J45" s="12">
        <f t="shared" si="2"/>
        <v>99268.433207726586</v>
      </c>
      <c r="K45" s="12">
        <f t="shared" si="3"/>
        <v>4961492.1017369758</v>
      </c>
      <c r="L45" s="15">
        <f t="shared" si="5"/>
        <v>49.960136973139775</v>
      </c>
    </row>
    <row r="46" spans="1:12" ht="14.5" x14ac:dyDescent="0.35">
      <c r="A46" s="16">
        <v>37</v>
      </c>
      <c r="B46">
        <v>0</v>
      </c>
      <c r="C46" s="52">
        <v>1053</v>
      </c>
      <c r="D46" s="22">
        <v>1127</v>
      </c>
      <c r="E46" s="13">
        <v>0.5</v>
      </c>
      <c r="F46" s="14">
        <f t="shared" si="0"/>
        <v>0</v>
      </c>
      <c r="G46" s="14">
        <f t="shared" si="1"/>
        <v>0</v>
      </c>
      <c r="H46" s="12">
        <f t="shared" si="6"/>
        <v>99227.849220315416</v>
      </c>
      <c r="I46" s="12">
        <f t="shared" si="4"/>
        <v>0</v>
      </c>
      <c r="J46" s="12">
        <f t="shared" si="2"/>
        <v>99227.849220315416</v>
      </c>
      <c r="K46" s="12">
        <f t="shared" si="3"/>
        <v>4862223.6685292488</v>
      </c>
      <c r="L46" s="15">
        <f t="shared" si="5"/>
        <v>49.00059516289285</v>
      </c>
    </row>
    <row r="47" spans="1:12" ht="14.5" x14ac:dyDescent="0.35">
      <c r="A47" s="16">
        <v>38</v>
      </c>
      <c r="B47">
        <v>0</v>
      </c>
      <c r="C47" s="52">
        <v>973</v>
      </c>
      <c r="D47" s="22">
        <v>1066</v>
      </c>
      <c r="E47" s="13">
        <v>0.5</v>
      </c>
      <c r="F47" s="14">
        <f t="shared" si="0"/>
        <v>0</v>
      </c>
      <c r="G47" s="14">
        <f t="shared" si="1"/>
        <v>0</v>
      </c>
      <c r="H47" s="12">
        <f t="shared" si="6"/>
        <v>99227.849220315416</v>
      </c>
      <c r="I47" s="12">
        <f t="shared" si="4"/>
        <v>0</v>
      </c>
      <c r="J47" s="12">
        <f t="shared" si="2"/>
        <v>99227.849220315416</v>
      </c>
      <c r="K47" s="12">
        <f t="shared" si="3"/>
        <v>4762995.8193089338</v>
      </c>
      <c r="L47" s="15">
        <f t="shared" si="5"/>
        <v>48.000595162892857</v>
      </c>
    </row>
    <row r="48" spans="1:12" ht="14.5" x14ac:dyDescent="0.35">
      <c r="A48" s="16">
        <v>39</v>
      </c>
      <c r="B48">
        <v>0</v>
      </c>
      <c r="C48" s="52">
        <v>967</v>
      </c>
      <c r="D48" s="22">
        <v>988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99227.849220315416</v>
      </c>
      <c r="I48" s="12">
        <f t="shared" si="4"/>
        <v>0</v>
      </c>
      <c r="J48" s="12">
        <f t="shared" si="2"/>
        <v>99227.849220315416</v>
      </c>
      <c r="K48" s="12">
        <f t="shared" si="3"/>
        <v>4663767.9700886188</v>
      </c>
      <c r="L48" s="15">
        <f t="shared" si="5"/>
        <v>47.000595162892857</v>
      </c>
    </row>
    <row r="49" spans="1:12" x14ac:dyDescent="0.25">
      <c r="A49" s="16">
        <v>40</v>
      </c>
      <c r="B49" s="22">
        <v>1</v>
      </c>
      <c r="C49" s="52">
        <v>973</v>
      </c>
      <c r="D49" s="22">
        <v>971</v>
      </c>
      <c r="E49" s="13">
        <v>0.5</v>
      </c>
      <c r="F49" s="14">
        <f t="shared" si="0"/>
        <v>1.02880658436214E-3</v>
      </c>
      <c r="G49" s="14">
        <f t="shared" si="1"/>
        <v>1.0282776349614397E-3</v>
      </c>
      <c r="H49" s="12">
        <f t="shared" si="6"/>
        <v>99227.849220315416</v>
      </c>
      <c r="I49" s="12">
        <f t="shared" si="4"/>
        <v>102.03377811857628</v>
      </c>
      <c r="J49" s="12">
        <f t="shared" si="2"/>
        <v>99176.832331256126</v>
      </c>
      <c r="K49" s="12">
        <f t="shared" si="3"/>
        <v>4564540.1208683038</v>
      </c>
      <c r="L49" s="15">
        <f t="shared" si="5"/>
        <v>46.000595162892864</v>
      </c>
    </row>
    <row r="50" spans="1:12" x14ac:dyDescent="0.25">
      <c r="A50" s="16">
        <v>41</v>
      </c>
      <c r="B50" s="22">
        <v>1</v>
      </c>
      <c r="C50" s="52">
        <v>852</v>
      </c>
      <c r="D50" s="22">
        <v>979</v>
      </c>
      <c r="E50" s="13">
        <v>0.5</v>
      </c>
      <c r="F50" s="14">
        <f t="shared" si="0"/>
        <v>1.0922992900054614E-3</v>
      </c>
      <c r="G50" s="14">
        <f t="shared" si="1"/>
        <v>1.0917030567685589E-3</v>
      </c>
      <c r="H50" s="12">
        <f t="shared" si="6"/>
        <v>99125.815442196836</v>
      </c>
      <c r="I50" s="12">
        <f t="shared" si="4"/>
        <v>108.2159557229223</v>
      </c>
      <c r="J50" s="12">
        <f t="shared" si="2"/>
        <v>99071.707464335384</v>
      </c>
      <c r="K50" s="12">
        <f t="shared" si="3"/>
        <v>4465363.2885370478</v>
      </c>
      <c r="L50" s="15">
        <f t="shared" si="5"/>
        <v>45.047430567074947</v>
      </c>
    </row>
    <row r="51" spans="1:12" ht="14.5" x14ac:dyDescent="0.35">
      <c r="A51" s="16">
        <v>42</v>
      </c>
      <c r="B51">
        <v>0</v>
      </c>
      <c r="C51" s="52">
        <v>862</v>
      </c>
      <c r="D51" s="22">
        <v>845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99017.599486473919</v>
      </c>
      <c r="I51" s="12">
        <f t="shared" si="4"/>
        <v>0</v>
      </c>
      <c r="J51" s="12">
        <f t="shared" si="2"/>
        <v>99017.599486473919</v>
      </c>
      <c r="K51" s="12">
        <f t="shared" si="3"/>
        <v>4366291.5810727123</v>
      </c>
      <c r="L51" s="15">
        <f t="shared" si="5"/>
        <v>44.096116283541697</v>
      </c>
    </row>
    <row r="52" spans="1:12" ht="14.5" x14ac:dyDescent="0.35">
      <c r="A52" s="16">
        <v>43</v>
      </c>
      <c r="B52">
        <v>0</v>
      </c>
      <c r="C52" s="52">
        <v>819</v>
      </c>
      <c r="D52" s="22">
        <v>872</v>
      </c>
      <c r="E52" s="13">
        <v>0.5</v>
      </c>
      <c r="F52" s="14">
        <f t="shared" si="0"/>
        <v>0</v>
      </c>
      <c r="G52" s="14">
        <f t="shared" si="1"/>
        <v>0</v>
      </c>
      <c r="H52" s="12">
        <f t="shared" si="6"/>
        <v>99017.599486473919</v>
      </c>
      <c r="I52" s="12">
        <f t="shared" si="4"/>
        <v>0</v>
      </c>
      <c r="J52" s="12">
        <f t="shared" si="2"/>
        <v>99017.599486473919</v>
      </c>
      <c r="K52" s="12">
        <f t="shared" si="3"/>
        <v>4267273.9815862384</v>
      </c>
      <c r="L52" s="15">
        <f t="shared" si="5"/>
        <v>43.096116283541697</v>
      </c>
    </row>
    <row r="53" spans="1:12" ht="14.5" x14ac:dyDescent="0.35">
      <c r="A53" s="16">
        <v>44</v>
      </c>
      <c r="B53">
        <v>0</v>
      </c>
      <c r="C53" s="52">
        <v>714</v>
      </c>
      <c r="D53" s="22">
        <v>824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99017.599486473919</v>
      </c>
      <c r="I53" s="12">
        <f t="shared" si="4"/>
        <v>0</v>
      </c>
      <c r="J53" s="12">
        <f t="shared" si="2"/>
        <v>99017.599486473919</v>
      </c>
      <c r="K53" s="12">
        <f t="shared" si="3"/>
        <v>4168256.3820997649</v>
      </c>
      <c r="L53" s="15">
        <f t="shared" si="5"/>
        <v>42.096116283541697</v>
      </c>
    </row>
    <row r="54" spans="1:12" ht="14.5" x14ac:dyDescent="0.35">
      <c r="A54" s="16">
        <v>45</v>
      </c>
      <c r="B54">
        <v>0</v>
      </c>
      <c r="C54" s="52">
        <v>783</v>
      </c>
      <c r="D54" s="22">
        <v>720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99017.599486473919</v>
      </c>
      <c r="I54" s="12">
        <f t="shared" si="4"/>
        <v>0</v>
      </c>
      <c r="J54" s="12">
        <f t="shared" si="2"/>
        <v>99017.599486473919</v>
      </c>
      <c r="K54" s="12">
        <f t="shared" si="3"/>
        <v>4069238.7826132909</v>
      </c>
      <c r="L54" s="15">
        <f t="shared" si="5"/>
        <v>41.096116283541697</v>
      </c>
    </row>
    <row r="55" spans="1:12" ht="14.5" x14ac:dyDescent="0.35">
      <c r="A55" s="16">
        <v>46</v>
      </c>
      <c r="B55">
        <v>0</v>
      </c>
      <c r="C55" s="52">
        <v>665</v>
      </c>
      <c r="D55" s="22">
        <v>777</v>
      </c>
      <c r="E55" s="13">
        <v>0.5</v>
      </c>
      <c r="F55" s="14">
        <f t="shared" si="0"/>
        <v>0</v>
      </c>
      <c r="G55" s="14">
        <f t="shared" si="1"/>
        <v>0</v>
      </c>
      <c r="H55" s="12">
        <f t="shared" si="6"/>
        <v>99017.599486473919</v>
      </c>
      <c r="I55" s="12">
        <f t="shared" si="4"/>
        <v>0</v>
      </c>
      <c r="J55" s="12">
        <f t="shared" si="2"/>
        <v>99017.599486473919</v>
      </c>
      <c r="K55" s="12">
        <f t="shared" si="3"/>
        <v>3970221.183126817</v>
      </c>
      <c r="L55" s="15">
        <f t="shared" si="5"/>
        <v>40.096116283541697</v>
      </c>
    </row>
    <row r="56" spans="1:12" x14ac:dyDescent="0.25">
      <c r="A56" s="16">
        <v>47</v>
      </c>
      <c r="B56" s="22">
        <v>1</v>
      </c>
      <c r="C56" s="52">
        <v>650</v>
      </c>
      <c r="D56" s="22">
        <v>676</v>
      </c>
      <c r="E56" s="13">
        <v>0.5</v>
      </c>
      <c r="F56" s="14">
        <f t="shared" si="0"/>
        <v>1.5082956259426848E-3</v>
      </c>
      <c r="G56" s="14">
        <f t="shared" si="1"/>
        <v>1.5071590052750565E-3</v>
      </c>
      <c r="H56" s="12">
        <f t="shared" si="6"/>
        <v>99017.599486473919</v>
      </c>
      <c r="I56" s="12">
        <f t="shared" si="4"/>
        <v>149.23526674675799</v>
      </c>
      <c r="J56" s="12">
        <f t="shared" si="2"/>
        <v>98942.981853100529</v>
      </c>
      <c r="K56" s="12">
        <f t="shared" si="3"/>
        <v>3871203.583640343</v>
      </c>
      <c r="L56" s="15">
        <f t="shared" si="5"/>
        <v>39.096116283541697</v>
      </c>
    </row>
    <row r="57" spans="1:12" x14ac:dyDescent="0.25">
      <c r="A57" s="16">
        <v>48</v>
      </c>
      <c r="B57" s="22">
        <v>1</v>
      </c>
      <c r="C57" s="52">
        <v>660</v>
      </c>
      <c r="D57" s="22">
        <v>645</v>
      </c>
      <c r="E57" s="13">
        <v>0.5</v>
      </c>
      <c r="F57" s="14">
        <f t="shared" si="0"/>
        <v>1.5325670498084292E-3</v>
      </c>
      <c r="G57" s="14">
        <f t="shared" si="1"/>
        <v>1.5313935681470138E-3</v>
      </c>
      <c r="H57" s="12">
        <f t="shared" si="6"/>
        <v>98868.364219727155</v>
      </c>
      <c r="I57" s="12">
        <f t="shared" si="4"/>
        <v>151.40637705930652</v>
      </c>
      <c r="J57" s="12">
        <f t="shared" si="2"/>
        <v>98792.661031197509</v>
      </c>
      <c r="K57" s="12">
        <f t="shared" si="3"/>
        <v>3772260.6017872426</v>
      </c>
      <c r="L57" s="15">
        <f t="shared" si="5"/>
        <v>38.154374572271578</v>
      </c>
    </row>
    <row r="58" spans="1:12" ht="14.5" x14ac:dyDescent="0.35">
      <c r="A58" s="16">
        <v>49</v>
      </c>
      <c r="B58">
        <v>0</v>
      </c>
      <c r="C58" s="52">
        <v>702</v>
      </c>
      <c r="D58" s="22">
        <v>654</v>
      </c>
      <c r="E58" s="13">
        <v>0.5</v>
      </c>
      <c r="F58" s="14">
        <f t="shared" si="0"/>
        <v>0</v>
      </c>
      <c r="G58" s="14">
        <f t="shared" si="1"/>
        <v>0</v>
      </c>
      <c r="H58" s="12">
        <f t="shared" si="6"/>
        <v>98716.957842667849</v>
      </c>
      <c r="I58" s="12">
        <f t="shared" si="4"/>
        <v>0</v>
      </c>
      <c r="J58" s="12">
        <f t="shared" si="2"/>
        <v>98716.957842667849</v>
      </c>
      <c r="K58" s="12">
        <f t="shared" si="3"/>
        <v>3673467.9407560453</v>
      </c>
      <c r="L58" s="15">
        <f t="shared" si="5"/>
        <v>37.212126680511254</v>
      </c>
    </row>
    <row r="59" spans="1:12" x14ac:dyDescent="0.25">
      <c r="A59" s="16">
        <v>50</v>
      </c>
      <c r="B59" s="22">
        <v>4</v>
      </c>
      <c r="C59" s="52">
        <v>692</v>
      </c>
      <c r="D59" s="22">
        <v>693</v>
      </c>
      <c r="E59" s="13">
        <v>0.5</v>
      </c>
      <c r="F59" s="14">
        <f t="shared" si="0"/>
        <v>5.7761732851985556E-3</v>
      </c>
      <c r="G59" s="14">
        <f t="shared" si="1"/>
        <v>5.7595392368610509E-3</v>
      </c>
      <c r="H59" s="12">
        <f t="shared" si="6"/>
        <v>98716.957842667849</v>
      </c>
      <c r="I59" s="12">
        <f t="shared" si="4"/>
        <v>568.56419203840369</v>
      </c>
      <c r="J59" s="12">
        <f t="shared" si="2"/>
        <v>98432.675746648645</v>
      </c>
      <c r="K59" s="12">
        <f t="shared" si="3"/>
        <v>3574750.9829133772</v>
      </c>
      <c r="L59" s="15">
        <f t="shared" si="5"/>
        <v>36.212126680511254</v>
      </c>
    </row>
    <row r="60" spans="1:12" x14ac:dyDescent="0.25">
      <c r="A60" s="16">
        <v>51</v>
      </c>
      <c r="B60" s="22">
        <v>1</v>
      </c>
      <c r="C60" s="52">
        <v>747</v>
      </c>
      <c r="D60" s="22">
        <v>681</v>
      </c>
      <c r="E60" s="13">
        <v>0.5</v>
      </c>
      <c r="F60" s="14">
        <f t="shared" si="0"/>
        <v>1.4005602240896359E-3</v>
      </c>
      <c r="G60" s="14">
        <f t="shared" si="1"/>
        <v>1.3995801259622115E-3</v>
      </c>
      <c r="H60" s="12">
        <f t="shared" si="6"/>
        <v>98148.393650629441</v>
      </c>
      <c r="I60" s="12">
        <f t="shared" si="4"/>
        <v>137.36654114853667</v>
      </c>
      <c r="J60" s="12">
        <f t="shared" si="2"/>
        <v>98079.71038005517</v>
      </c>
      <c r="K60" s="12">
        <f t="shared" si="3"/>
        <v>3476318.3071667287</v>
      </c>
      <c r="L60" s="15">
        <f t="shared" si="5"/>
        <v>35.419003591042824</v>
      </c>
    </row>
    <row r="61" spans="1:12" x14ac:dyDescent="0.25">
      <c r="A61" s="16">
        <v>52</v>
      </c>
      <c r="B61" s="22">
        <v>2</v>
      </c>
      <c r="C61" s="52">
        <v>731</v>
      </c>
      <c r="D61" s="22">
        <v>741</v>
      </c>
      <c r="E61" s="13">
        <v>0.5</v>
      </c>
      <c r="F61" s="14">
        <f t="shared" si="0"/>
        <v>2.717391304347826E-3</v>
      </c>
      <c r="G61" s="14">
        <f t="shared" si="1"/>
        <v>2.7137042062415199E-3</v>
      </c>
      <c r="H61" s="12">
        <f t="shared" si="6"/>
        <v>98011.0271094809</v>
      </c>
      <c r="I61" s="12">
        <f t="shared" si="4"/>
        <v>265.97293652504993</v>
      </c>
      <c r="J61" s="12">
        <f t="shared" si="2"/>
        <v>97878.040641218366</v>
      </c>
      <c r="K61" s="12">
        <f t="shared" si="3"/>
        <v>3378238.5967866736</v>
      </c>
      <c r="L61" s="15">
        <f t="shared" si="5"/>
        <v>34.467944030553745</v>
      </c>
    </row>
    <row r="62" spans="1:12" x14ac:dyDescent="0.25">
      <c r="A62" s="16">
        <v>53</v>
      </c>
      <c r="B62" s="22">
        <v>1</v>
      </c>
      <c r="C62" s="52">
        <v>746</v>
      </c>
      <c r="D62" s="22">
        <v>733</v>
      </c>
      <c r="E62" s="13">
        <v>0.5</v>
      </c>
      <c r="F62" s="14">
        <f t="shared" si="0"/>
        <v>1.3522650439486139E-3</v>
      </c>
      <c r="G62" s="14">
        <f t="shared" si="1"/>
        <v>1.3513513513513512E-3</v>
      </c>
      <c r="H62" s="12">
        <f t="shared" si="6"/>
        <v>97745.054172955846</v>
      </c>
      <c r="I62" s="12">
        <f t="shared" si="4"/>
        <v>132.08791104453491</v>
      </c>
      <c r="J62" s="12">
        <f t="shared" si="2"/>
        <v>97679.010217433577</v>
      </c>
      <c r="K62" s="12">
        <f t="shared" si="3"/>
        <v>3280360.5561454552</v>
      </c>
      <c r="L62" s="15">
        <f t="shared" si="5"/>
        <v>33.560373810228725</v>
      </c>
    </row>
    <row r="63" spans="1:12" x14ac:dyDescent="0.25">
      <c r="A63" s="16">
        <v>54</v>
      </c>
      <c r="B63" s="22">
        <v>3</v>
      </c>
      <c r="C63" s="52">
        <v>745</v>
      </c>
      <c r="D63" s="22">
        <v>753</v>
      </c>
      <c r="E63" s="13">
        <v>0.5</v>
      </c>
      <c r="F63" s="14">
        <f t="shared" si="0"/>
        <v>4.0053404539385851E-3</v>
      </c>
      <c r="G63" s="14">
        <f t="shared" si="1"/>
        <v>3.9973351099267156E-3</v>
      </c>
      <c r="H63" s="12">
        <f t="shared" si="6"/>
        <v>97612.966261911308</v>
      </c>
      <c r="I63" s="12">
        <f t="shared" si="4"/>
        <v>390.19173722283</v>
      </c>
      <c r="J63" s="12">
        <f t="shared" si="2"/>
        <v>97417.870393299891</v>
      </c>
      <c r="K63" s="12">
        <f t="shared" si="3"/>
        <v>3182681.5459280214</v>
      </c>
      <c r="L63" s="15">
        <f t="shared" si="5"/>
        <v>32.605110445966517</v>
      </c>
    </row>
    <row r="64" spans="1:12" x14ac:dyDescent="0.25">
      <c r="A64" s="16">
        <v>55</v>
      </c>
      <c r="B64" s="22">
        <v>6</v>
      </c>
      <c r="C64" s="52">
        <v>721</v>
      </c>
      <c r="D64" s="22">
        <v>732</v>
      </c>
      <c r="E64" s="13">
        <v>0.5</v>
      </c>
      <c r="F64" s="14">
        <f t="shared" si="0"/>
        <v>8.2587749483826571E-3</v>
      </c>
      <c r="G64" s="14">
        <f t="shared" si="1"/>
        <v>8.2248115147361221E-3</v>
      </c>
      <c r="H64" s="12">
        <f t="shared" si="6"/>
        <v>97222.774524688473</v>
      </c>
      <c r="I64" s="12">
        <f t="shared" si="4"/>
        <v>799.63899540525142</v>
      </c>
      <c r="J64" s="12">
        <f t="shared" si="2"/>
        <v>96822.955026985845</v>
      </c>
      <c r="K64" s="12">
        <f t="shared" si="3"/>
        <v>3085263.6755347215</v>
      </c>
      <c r="L64" s="15">
        <f t="shared" si="5"/>
        <v>31.73396038755568</v>
      </c>
    </row>
    <row r="65" spans="1:12" x14ac:dyDescent="0.25">
      <c r="A65" s="16">
        <v>56</v>
      </c>
      <c r="B65" s="22">
        <v>1</v>
      </c>
      <c r="C65" s="52">
        <v>712</v>
      </c>
      <c r="D65" s="22">
        <v>725</v>
      </c>
      <c r="E65" s="13">
        <v>0.5</v>
      </c>
      <c r="F65" s="14">
        <f t="shared" si="0"/>
        <v>1.3917884481558804E-3</v>
      </c>
      <c r="G65" s="14">
        <f t="shared" si="1"/>
        <v>1.3908205841446453E-3</v>
      </c>
      <c r="H65" s="12">
        <f t="shared" si="6"/>
        <v>96423.135529283216</v>
      </c>
      <c r="I65" s="12">
        <f t="shared" si="4"/>
        <v>134.10728168189598</v>
      </c>
      <c r="J65" s="12">
        <f t="shared" si="2"/>
        <v>96356.081888442277</v>
      </c>
      <c r="K65" s="12">
        <f t="shared" si="3"/>
        <v>2988440.7205077359</v>
      </c>
      <c r="L65" s="15">
        <f t="shared" si="5"/>
        <v>30.992984247024012</v>
      </c>
    </row>
    <row r="66" spans="1:12" x14ac:dyDescent="0.25">
      <c r="A66" s="16">
        <v>57</v>
      </c>
      <c r="B66" s="22">
        <v>1</v>
      </c>
      <c r="C66" s="52">
        <v>674</v>
      </c>
      <c r="D66" s="22">
        <v>707</v>
      </c>
      <c r="E66" s="13">
        <v>0.5</v>
      </c>
      <c r="F66" s="14">
        <f t="shared" si="0"/>
        <v>1.448225923244026E-3</v>
      </c>
      <c r="G66" s="14">
        <f t="shared" si="1"/>
        <v>1.4471780028943559E-3</v>
      </c>
      <c r="H66" s="12">
        <f t="shared" si="6"/>
        <v>96289.028247601324</v>
      </c>
      <c r="I66" s="12">
        <f t="shared" si="4"/>
        <v>139.3473636000019</v>
      </c>
      <c r="J66" s="12">
        <f t="shared" si="2"/>
        <v>96219.354565801332</v>
      </c>
      <c r="K66" s="12">
        <f t="shared" si="3"/>
        <v>2892084.6386192935</v>
      </c>
      <c r="L66" s="15">
        <f t="shared" si="5"/>
        <v>30.035453584415407</v>
      </c>
    </row>
    <row r="67" spans="1:12" x14ac:dyDescent="0.25">
      <c r="A67" s="16">
        <v>58</v>
      </c>
      <c r="B67" s="22">
        <v>2</v>
      </c>
      <c r="C67" s="52">
        <v>623</v>
      </c>
      <c r="D67" s="22">
        <v>662</v>
      </c>
      <c r="E67" s="13">
        <v>0.5</v>
      </c>
      <c r="F67" s="14">
        <f t="shared" si="0"/>
        <v>3.1128404669260703E-3</v>
      </c>
      <c r="G67" s="14">
        <f t="shared" si="1"/>
        <v>3.1080031080031084E-3</v>
      </c>
      <c r="H67" s="12">
        <f t="shared" si="6"/>
        <v>96149.680884001325</v>
      </c>
      <c r="I67" s="12">
        <f t="shared" si="4"/>
        <v>298.83350702098318</v>
      </c>
      <c r="J67" s="12">
        <f t="shared" si="2"/>
        <v>96000.264130490832</v>
      </c>
      <c r="K67" s="12">
        <f t="shared" si="3"/>
        <v>2795865.2840534919</v>
      </c>
      <c r="L67" s="15">
        <f t="shared" si="5"/>
        <v>29.078258589610208</v>
      </c>
    </row>
    <row r="68" spans="1:12" x14ac:dyDescent="0.25">
      <c r="A68" s="16">
        <v>59</v>
      </c>
      <c r="B68" s="22">
        <v>2</v>
      </c>
      <c r="C68" s="52">
        <v>620</v>
      </c>
      <c r="D68" s="22">
        <v>624</v>
      </c>
      <c r="E68" s="13">
        <v>0.5</v>
      </c>
      <c r="F68" s="14">
        <f t="shared" si="0"/>
        <v>3.2154340836012861E-3</v>
      </c>
      <c r="G68" s="14">
        <f t="shared" si="1"/>
        <v>3.210272873194221E-3</v>
      </c>
      <c r="H68" s="12">
        <f t="shared" si="6"/>
        <v>95850.847376980339</v>
      </c>
      <c r="I68" s="12">
        <f t="shared" si="4"/>
        <v>307.70737520699942</v>
      </c>
      <c r="J68" s="12">
        <f t="shared" si="2"/>
        <v>95696.993689376846</v>
      </c>
      <c r="K68" s="12">
        <f t="shared" si="3"/>
        <v>2699865.0199230011</v>
      </c>
      <c r="L68" s="15">
        <f t="shared" si="5"/>
        <v>28.167356823716553</v>
      </c>
    </row>
    <row r="69" spans="1:12" x14ac:dyDescent="0.25">
      <c r="A69" s="16">
        <v>60</v>
      </c>
      <c r="B69" s="22">
        <v>2</v>
      </c>
      <c r="C69" s="52">
        <v>550</v>
      </c>
      <c r="D69" s="22">
        <v>612</v>
      </c>
      <c r="E69" s="13">
        <v>0.5</v>
      </c>
      <c r="F69" s="14">
        <f t="shared" si="0"/>
        <v>3.4423407917383822E-3</v>
      </c>
      <c r="G69" s="14">
        <f t="shared" si="1"/>
        <v>3.4364261168384879E-3</v>
      </c>
      <c r="H69" s="12">
        <f t="shared" si="6"/>
        <v>95543.140001773339</v>
      </c>
      <c r="I69" s="12">
        <f t="shared" si="4"/>
        <v>328.32694158684996</v>
      </c>
      <c r="J69" s="12">
        <f t="shared" si="2"/>
        <v>95378.976530979911</v>
      </c>
      <c r="K69" s="12">
        <f t="shared" si="3"/>
        <v>2604168.0262336242</v>
      </c>
      <c r="L69" s="15">
        <f t="shared" si="5"/>
        <v>27.256462642794546</v>
      </c>
    </row>
    <row r="70" spans="1:12" x14ac:dyDescent="0.25">
      <c r="A70" s="16">
        <v>61</v>
      </c>
      <c r="B70" s="22">
        <v>2</v>
      </c>
      <c r="C70" s="52">
        <v>627</v>
      </c>
      <c r="D70" s="22">
        <v>546</v>
      </c>
      <c r="E70" s="13">
        <v>0.5</v>
      </c>
      <c r="F70" s="14">
        <f t="shared" si="0"/>
        <v>3.4100596760443308E-3</v>
      </c>
      <c r="G70" s="14">
        <f t="shared" si="1"/>
        <v>3.4042553191489361E-3</v>
      </c>
      <c r="H70" s="12">
        <f t="shared" si="6"/>
        <v>95214.813060186483</v>
      </c>
      <c r="I70" s="12">
        <f t="shared" si="4"/>
        <v>324.13553382191145</v>
      </c>
      <c r="J70" s="12">
        <f t="shared" si="2"/>
        <v>95052.745293275526</v>
      </c>
      <c r="K70" s="12">
        <f t="shared" si="3"/>
        <v>2508789.0497026443</v>
      </c>
      <c r="L70" s="15">
        <f t="shared" si="5"/>
        <v>26.348726307080046</v>
      </c>
    </row>
    <row r="71" spans="1:12" x14ac:dyDescent="0.25">
      <c r="A71" s="16">
        <v>62</v>
      </c>
      <c r="B71" s="22">
        <v>1</v>
      </c>
      <c r="C71" s="52">
        <v>464</v>
      </c>
      <c r="D71" s="22">
        <v>630</v>
      </c>
      <c r="E71" s="13">
        <v>0.5</v>
      </c>
      <c r="F71" s="14">
        <f t="shared" si="0"/>
        <v>1.8281535648994515E-3</v>
      </c>
      <c r="G71" s="14">
        <f t="shared" si="1"/>
        <v>1.8264840182648401E-3</v>
      </c>
      <c r="H71" s="12">
        <f t="shared" si="6"/>
        <v>94890.677526364569</v>
      </c>
      <c r="I71" s="12">
        <f t="shared" si="4"/>
        <v>173.31630598422751</v>
      </c>
      <c r="J71" s="12">
        <f t="shared" si="2"/>
        <v>94804.019373372445</v>
      </c>
      <c r="K71" s="12">
        <f t="shared" si="3"/>
        <v>2413736.3044093689</v>
      </c>
      <c r="L71" s="15">
        <f t="shared" si="5"/>
        <v>25.437022554072634</v>
      </c>
    </row>
    <row r="72" spans="1:12" x14ac:dyDescent="0.25">
      <c r="A72" s="16">
        <v>63</v>
      </c>
      <c r="B72" s="22">
        <v>2</v>
      </c>
      <c r="C72" s="52">
        <v>398</v>
      </c>
      <c r="D72" s="22">
        <v>464</v>
      </c>
      <c r="E72" s="13">
        <v>0.5</v>
      </c>
      <c r="F72" s="14">
        <f t="shared" si="0"/>
        <v>4.6403712296983757E-3</v>
      </c>
      <c r="G72" s="14">
        <f t="shared" si="1"/>
        <v>4.6296296296296294E-3</v>
      </c>
      <c r="H72" s="12">
        <f t="shared" si="6"/>
        <v>94717.361220380335</v>
      </c>
      <c r="I72" s="12">
        <f t="shared" si="4"/>
        <v>438.50630194620521</v>
      </c>
      <c r="J72" s="12">
        <f t="shared" si="2"/>
        <v>94498.10806940723</v>
      </c>
      <c r="K72" s="12">
        <f t="shared" si="3"/>
        <v>2318932.2850359962</v>
      </c>
      <c r="L72" s="15">
        <f t="shared" si="5"/>
        <v>24.482652970457032</v>
      </c>
    </row>
    <row r="73" spans="1:12" x14ac:dyDescent="0.25">
      <c r="A73" s="16">
        <v>64</v>
      </c>
      <c r="B73" s="22">
        <v>1</v>
      </c>
      <c r="C73" s="52">
        <v>444</v>
      </c>
      <c r="D73" s="22">
        <v>400</v>
      </c>
      <c r="E73" s="13">
        <v>0.5</v>
      </c>
      <c r="F73" s="14">
        <f t="shared" ref="F73:F104" si="7">B73/((C73+D73)/2)</f>
        <v>2.3696682464454978E-3</v>
      </c>
      <c r="G73" s="14">
        <f t="shared" ref="G73:G103" si="8">F73/((1+(1-E73)*F73))</f>
        <v>2.3668639053254438E-3</v>
      </c>
      <c r="H73" s="12">
        <f t="shared" si="6"/>
        <v>94278.854918434125</v>
      </c>
      <c r="I73" s="12">
        <f t="shared" si="4"/>
        <v>223.14521874185593</v>
      </c>
      <c r="J73" s="12">
        <f t="shared" ref="J73:J103" si="9">H74+I73*E73</f>
        <v>94167.282309063186</v>
      </c>
      <c r="K73" s="12">
        <f t="shared" ref="K73:K97" si="10">K74+J73</f>
        <v>2224434.1769665889</v>
      </c>
      <c r="L73" s="15">
        <f t="shared" si="5"/>
        <v>23.594200193575436</v>
      </c>
    </row>
    <row r="74" spans="1:12" x14ac:dyDescent="0.25">
      <c r="A74" s="16">
        <v>65</v>
      </c>
      <c r="B74" s="22">
        <v>3</v>
      </c>
      <c r="C74" s="52">
        <v>365</v>
      </c>
      <c r="D74" s="22">
        <v>449</v>
      </c>
      <c r="E74" s="13">
        <v>0.5</v>
      </c>
      <c r="F74" s="14">
        <f t="shared" si="7"/>
        <v>7.3710073710073713E-3</v>
      </c>
      <c r="G74" s="14">
        <f t="shared" si="8"/>
        <v>7.3439412484700125E-3</v>
      </c>
      <c r="H74" s="12">
        <f t="shared" si="6"/>
        <v>94055.709699692263</v>
      </c>
      <c r="I74" s="12">
        <f t="shared" ref="I74:I103" si="11">H74*G74</f>
        <v>690.7396061176911</v>
      </c>
      <c r="J74" s="12">
        <f t="shared" si="9"/>
        <v>93710.339896633421</v>
      </c>
      <c r="K74" s="12">
        <f t="shared" si="10"/>
        <v>2130266.8946575257</v>
      </c>
      <c r="L74" s="15">
        <f t="shared" ref="L74:L103" si="12">K74/H74</f>
        <v>22.648990704117729</v>
      </c>
    </row>
    <row r="75" spans="1:12" x14ac:dyDescent="0.25">
      <c r="A75" s="16">
        <v>66</v>
      </c>
      <c r="B75" s="22">
        <v>3</v>
      </c>
      <c r="C75" s="52">
        <v>364</v>
      </c>
      <c r="D75" s="22">
        <v>359</v>
      </c>
      <c r="E75" s="13">
        <v>0.5</v>
      </c>
      <c r="F75" s="14">
        <f t="shared" si="7"/>
        <v>8.2987551867219917E-3</v>
      </c>
      <c r="G75" s="14">
        <f t="shared" si="8"/>
        <v>8.2644628099173556E-3</v>
      </c>
      <c r="H75" s="12">
        <f t="shared" ref="H75:H104" si="13">H74-I74</f>
        <v>93364.970093574579</v>
      </c>
      <c r="I75" s="12">
        <f t="shared" si="11"/>
        <v>771.6113230873932</v>
      </c>
      <c r="J75" s="12">
        <f t="shared" si="9"/>
        <v>92979.164432030884</v>
      </c>
      <c r="K75" s="12">
        <f t="shared" si="10"/>
        <v>2036556.5547608922</v>
      </c>
      <c r="L75" s="15">
        <f t="shared" si="12"/>
        <v>21.812855000325747</v>
      </c>
    </row>
    <row r="76" spans="1:12" x14ac:dyDescent="0.25">
      <c r="A76" s="16">
        <v>67</v>
      </c>
      <c r="B76" s="22">
        <v>3</v>
      </c>
      <c r="C76" s="52">
        <v>260</v>
      </c>
      <c r="D76" s="22">
        <v>357</v>
      </c>
      <c r="E76" s="13">
        <v>0.5</v>
      </c>
      <c r="F76" s="14">
        <f t="shared" si="7"/>
        <v>9.7244732576985422E-3</v>
      </c>
      <c r="G76" s="14">
        <f t="shared" si="8"/>
        <v>9.6774193548387101E-3</v>
      </c>
      <c r="H76" s="12">
        <f t="shared" si="13"/>
        <v>92593.35877048719</v>
      </c>
      <c r="I76" s="12">
        <f t="shared" si="11"/>
        <v>896.06476229503733</v>
      </c>
      <c r="J76" s="12">
        <f t="shared" si="9"/>
        <v>92145.32638933968</v>
      </c>
      <c r="K76" s="12">
        <f t="shared" si="10"/>
        <v>1943577.3903288613</v>
      </c>
      <c r="L76" s="15">
        <f t="shared" si="12"/>
        <v>20.990462125328463</v>
      </c>
    </row>
    <row r="77" spans="1:12" x14ac:dyDescent="0.25">
      <c r="A77" s="16">
        <v>68</v>
      </c>
      <c r="B77" s="22">
        <v>4</v>
      </c>
      <c r="C77" s="52">
        <v>236</v>
      </c>
      <c r="D77" s="22">
        <v>258</v>
      </c>
      <c r="E77" s="13">
        <v>0.5</v>
      </c>
      <c r="F77" s="14">
        <f t="shared" si="7"/>
        <v>1.6194331983805668E-2</v>
      </c>
      <c r="G77" s="14">
        <f t="shared" si="8"/>
        <v>1.6064257028112448E-2</v>
      </c>
      <c r="H77" s="12">
        <f t="shared" si="13"/>
        <v>91697.294008192155</v>
      </c>
      <c r="I77" s="12">
        <f t="shared" si="11"/>
        <v>1473.0488997299942</v>
      </c>
      <c r="J77" s="12">
        <f t="shared" si="9"/>
        <v>90960.769558327156</v>
      </c>
      <c r="K77" s="12">
        <f t="shared" si="10"/>
        <v>1851432.0639395216</v>
      </c>
      <c r="L77" s="15">
        <f t="shared" si="12"/>
        <v>20.190694654240463</v>
      </c>
    </row>
    <row r="78" spans="1:12" ht="14.5" x14ac:dyDescent="0.35">
      <c r="A78" s="16">
        <v>69</v>
      </c>
      <c r="B78">
        <v>0</v>
      </c>
      <c r="C78" s="52">
        <v>278</v>
      </c>
      <c r="D78" s="22">
        <v>236</v>
      </c>
      <c r="E78" s="13">
        <v>0.5</v>
      </c>
      <c r="F78" s="14">
        <f t="shared" si="7"/>
        <v>0</v>
      </c>
      <c r="G78" s="14">
        <f t="shared" si="8"/>
        <v>0</v>
      </c>
      <c r="H78" s="12">
        <f t="shared" si="13"/>
        <v>90224.245108462157</v>
      </c>
      <c r="I78" s="12">
        <f t="shared" si="11"/>
        <v>0</v>
      </c>
      <c r="J78" s="12">
        <f t="shared" si="9"/>
        <v>90224.245108462157</v>
      </c>
      <c r="K78" s="12">
        <f t="shared" si="10"/>
        <v>1760471.2943811945</v>
      </c>
      <c r="L78" s="15">
        <f t="shared" si="12"/>
        <v>19.512175383289289</v>
      </c>
    </row>
    <row r="79" spans="1:12" x14ac:dyDescent="0.25">
      <c r="A79" s="16">
        <v>70</v>
      </c>
      <c r="B79" s="22">
        <v>3</v>
      </c>
      <c r="C79" s="52">
        <v>177</v>
      </c>
      <c r="D79" s="22">
        <v>270</v>
      </c>
      <c r="E79" s="13">
        <v>0.5</v>
      </c>
      <c r="F79" s="14">
        <f t="shared" si="7"/>
        <v>1.3422818791946308E-2</v>
      </c>
      <c r="G79" s="14">
        <f t="shared" si="8"/>
        <v>1.3333333333333332E-2</v>
      </c>
      <c r="H79" s="12">
        <f t="shared" si="13"/>
        <v>90224.245108462157</v>
      </c>
      <c r="I79" s="12">
        <f t="shared" si="11"/>
        <v>1202.9899347794953</v>
      </c>
      <c r="J79" s="12">
        <f t="shared" si="9"/>
        <v>89622.750141072407</v>
      </c>
      <c r="K79" s="12">
        <f t="shared" si="10"/>
        <v>1670247.0492727323</v>
      </c>
      <c r="L79" s="15">
        <f t="shared" si="12"/>
        <v>18.512175383289289</v>
      </c>
    </row>
    <row r="80" spans="1:12" x14ac:dyDescent="0.25">
      <c r="A80" s="16">
        <v>71</v>
      </c>
      <c r="B80" s="22">
        <v>2</v>
      </c>
      <c r="C80" s="52">
        <v>207</v>
      </c>
      <c r="D80" s="22">
        <v>176</v>
      </c>
      <c r="E80" s="13">
        <v>0.5</v>
      </c>
      <c r="F80" s="14">
        <f t="shared" si="7"/>
        <v>1.0443864229765013E-2</v>
      </c>
      <c r="G80" s="14">
        <f t="shared" si="8"/>
        <v>1.038961038961039E-2</v>
      </c>
      <c r="H80" s="12">
        <f t="shared" si="13"/>
        <v>89021.255173682657</v>
      </c>
      <c r="I80" s="12">
        <f t="shared" si="11"/>
        <v>924.89615764865096</v>
      </c>
      <c r="J80" s="12">
        <f t="shared" si="9"/>
        <v>88558.807094858334</v>
      </c>
      <c r="K80" s="12">
        <f t="shared" si="10"/>
        <v>1580624.29913166</v>
      </c>
      <c r="L80" s="15">
        <f t="shared" si="12"/>
        <v>17.755583158739149</v>
      </c>
    </row>
    <row r="81" spans="1:12" x14ac:dyDescent="0.25">
      <c r="A81" s="16">
        <v>72</v>
      </c>
      <c r="B81" s="22">
        <v>2</v>
      </c>
      <c r="C81" s="52">
        <v>225</v>
      </c>
      <c r="D81" s="22">
        <v>203</v>
      </c>
      <c r="E81" s="13">
        <v>0.5</v>
      </c>
      <c r="F81" s="14">
        <f t="shared" si="7"/>
        <v>9.3457943925233638E-3</v>
      </c>
      <c r="G81" s="14">
        <f t="shared" si="8"/>
        <v>9.302325581395347E-3</v>
      </c>
      <c r="H81" s="12">
        <f t="shared" si="13"/>
        <v>88096.35901603401</v>
      </c>
      <c r="I81" s="12">
        <f t="shared" si="11"/>
        <v>819.50101410264176</v>
      </c>
      <c r="J81" s="12">
        <f t="shared" si="9"/>
        <v>87686.608508982681</v>
      </c>
      <c r="K81" s="12">
        <f t="shared" si="10"/>
        <v>1492065.4920368018</v>
      </c>
      <c r="L81" s="15">
        <f t="shared" si="12"/>
        <v>16.936744136783652</v>
      </c>
    </row>
    <row r="82" spans="1:12" x14ac:dyDescent="0.25">
      <c r="A82" s="16">
        <v>73</v>
      </c>
      <c r="B82" s="22">
        <v>2</v>
      </c>
      <c r="C82" s="52">
        <v>216</v>
      </c>
      <c r="D82" s="22">
        <v>218</v>
      </c>
      <c r="E82" s="13">
        <v>0.5</v>
      </c>
      <c r="F82" s="14">
        <f t="shared" si="7"/>
        <v>9.2165898617511521E-3</v>
      </c>
      <c r="G82" s="14">
        <f t="shared" si="8"/>
        <v>9.1743119266055034E-3</v>
      </c>
      <c r="H82" s="12">
        <f t="shared" si="13"/>
        <v>87276.858001931367</v>
      </c>
      <c r="I82" s="12">
        <f t="shared" si="11"/>
        <v>800.70511928377391</v>
      </c>
      <c r="J82" s="12">
        <f t="shared" si="9"/>
        <v>86876.50544228949</v>
      </c>
      <c r="K82" s="12">
        <f t="shared" si="10"/>
        <v>1404378.8835278191</v>
      </c>
      <c r="L82" s="15">
        <f t="shared" si="12"/>
        <v>16.091079762481154</v>
      </c>
    </row>
    <row r="83" spans="1:12" x14ac:dyDescent="0.25">
      <c r="A83" s="16">
        <v>74</v>
      </c>
      <c r="B83" s="22">
        <v>6</v>
      </c>
      <c r="C83" s="52">
        <v>176</v>
      </c>
      <c r="D83" s="22">
        <v>212</v>
      </c>
      <c r="E83" s="13">
        <v>0.5</v>
      </c>
      <c r="F83" s="14">
        <f t="shared" si="7"/>
        <v>3.0927835051546393E-2</v>
      </c>
      <c r="G83" s="14">
        <f t="shared" si="8"/>
        <v>3.0456852791878174E-2</v>
      </c>
      <c r="H83" s="12">
        <f t="shared" si="13"/>
        <v>86476.152882647599</v>
      </c>
      <c r="I83" s="12">
        <f t="shared" si="11"/>
        <v>2633.7914583547495</v>
      </c>
      <c r="J83" s="12">
        <f t="shared" si="9"/>
        <v>85159.257153470215</v>
      </c>
      <c r="K83" s="12">
        <f t="shared" si="10"/>
        <v>1317502.3780855297</v>
      </c>
      <c r="L83" s="15">
        <f t="shared" si="12"/>
        <v>15.235441612133755</v>
      </c>
    </row>
    <row r="84" spans="1:12" x14ac:dyDescent="0.25">
      <c r="A84" s="16">
        <v>75</v>
      </c>
      <c r="B84" s="22">
        <v>4</v>
      </c>
      <c r="C84" s="52">
        <v>187</v>
      </c>
      <c r="D84" s="22">
        <v>173</v>
      </c>
      <c r="E84" s="13">
        <v>0.5</v>
      </c>
      <c r="F84" s="14">
        <f t="shared" si="7"/>
        <v>2.2222222222222223E-2</v>
      </c>
      <c r="G84" s="14">
        <f t="shared" si="8"/>
        <v>2.197802197802198E-2</v>
      </c>
      <c r="H84" s="12">
        <f t="shared" si="13"/>
        <v>83842.361424292845</v>
      </c>
      <c r="I84" s="12">
        <f t="shared" si="11"/>
        <v>1842.6892620723704</v>
      </c>
      <c r="J84" s="12">
        <f t="shared" si="9"/>
        <v>82921.016793256669</v>
      </c>
      <c r="K84" s="12">
        <f t="shared" si="10"/>
        <v>1232343.1209320594</v>
      </c>
      <c r="L84" s="15">
        <f t="shared" si="12"/>
        <v>14.698335065918062</v>
      </c>
    </row>
    <row r="85" spans="1:12" ht="14.5" x14ac:dyDescent="0.35">
      <c r="A85" s="16">
        <v>76</v>
      </c>
      <c r="B85">
        <v>0</v>
      </c>
      <c r="C85" s="52">
        <v>166</v>
      </c>
      <c r="D85" s="22">
        <v>184</v>
      </c>
      <c r="E85" s="13">
        <v>0.5</v>
      </c>
      <c r="F85" s="14">
        <f t="shared" si="7"/>
        <v>0</v>
      </c>
      <c r="G85" s="14">
        <f t="shared" si="8"/>
        <v>0</v>
      </c>
      <c r="H85" s="12">
        <f t="shared" si="13"/>
        <v>81999.672162220479</v>
      </c>
      <c r="I85" s="12">
        <f t="shared" si="11"/>
        <v>0</v>
      </c>
      <c r="J85" s="12">
        <f t="shared" si="9"/>
        <v>81999.672162220479</v>
      </c>
      <c r="K85" s="12">
        <f t="shared" si="10"/>
        <v>1149422.1041388027</v>
      </c>
      <c r="L85" s="15">
        <f t="shared" si="12"/>
        <v>14.017398775264535</v>
      </c>
    </row>
    <row r="86" spans="1:12" x14ac:dyDescent="0.25">
      <c r="A86" s="16">
        <v>77</v>
      </c>
      <c r="B86" s="22">
        <v>4</v>
      </c>
      <c r="C86" s="52">
        <v>177</v>
      </c>
      <c r="D86" s="22">
        <v>167</v>
      </c>
      <c r="E86" s="13">
        <v>0.5</v>
      </c>
      <c r="F86" s="14">
        <f t="shared" si="7"/>
        <v>2.3255813953488372E-2</v>
      </c>
      <c r="G86" s="14">
        <f t="shared" si="8"/>
        <v>2.2988505747126436E-2</v>
      </c>
      <c r="H86" s="12">
        <f t="shared" si="13"/>
        <v>81999.672162220479</v>
      </c>
      <c r="I86" s="12">
        <f t="shared" si="11"/>
        <v>1885.0499347636892</v>
      </c>
      <c r="J86" s="12">
        <f t="shared" si="9"/>
        <v>81057.147194838632</v>
      </c>
      <c r="K86" s="12">
        <f t="shared" si="10"/>
        <v>1067422.4319765822</v>
      </c>
      <c r="L86" s="15">
        <f t="shared" si="12"/>
        <v>13.017398775264533</v>
      </c>
    </row>
    <row r="87" spans="1:12" x14ac:dyDescent="0.25">
      <c r="A87" s="16">
        <v>78</v>
      </c>
      <c r="B87" s="22">
        <v>2</v>
      </c>
      <c r="C87" s="52">
        <v>154</v>
      </c>
      <c r="D87" s="22">
        <v>177</v>
      </c>
      <c r="E87" s="13">
        <v>0.5</v>
      </c>
      <c r="F87" s="14">
        <f t="shared" si="7"/>
        <v>1.2084592145015106E-2</v>
      </c>
      <c r="G87" s="14">
        <f t="shared" si="8"/>
        <v>1.2012012012012012E-2</v>
      </c>
      <c r="H87" s="12">
        <f t="shared" si="13"/>
        <v>80114.622227456784</v>
      </c>
      <c r="I87" s="12">
        <f t="shared" si="11"/>
        <v>962.33780453401539</v>
      </c>
      <c r="J87" s="12">
        <f t="shared" si="9"/>
        <v>79633.453325189766</v>
      </c>
      <c r="K87" s="12">
        <f t="shared" si="10"/>
        <v>986365.28478174342</v>
      </c>
      <c r="L87" s="15">
        <f t="shared" si="12"/>
        <v>12.311925805270757</v>
      </c>
    </row>
    <row r="88" spans="1:12" x14ac:dyDescent="0.25">
      <c r="A88" s="16">
        <v>79</v>
      </c>
      <c r="B88" s="22">
        <v>9</v>
      </c>
      <c r="C88" s="52">
        <v>152</v>
      </c>
      <c r="D88" s="22">
        <v>147</v>
      </c>
      <c r="E88" s="13">
        <v>0.5</v>
      </c>
      <c r="F88" s="14">
        <f t="shared" si="7"/>
        <v>6.0200668896321072E-2</v>
      </c>
      <c r="G88" s="14">
        <f t="shared" si="8"/>
        <v>5.8441558441558447E-2</v>
      </c>
      <c r="H88" s="12">
        <f t="shared" si="13"/>
        <v>79152.284422922763</v>
      </c>
      <c r="I88" s="12">
        <f t="shared" si="11"/>
        <v>4625.782855885097</v>
      </c>
      <c r="J88" s="12">
        <f t="shared" si="9"/>
        <v>76839.392994980211</v>
      </c>
      <c r="K88" s="12">
        <f t="shared" si="10"/>
        <v>906731.83145655366</v>
      </c>
      <c r="L88" s="15">
        <f t="shared" si="12"/>
        <v>11.455535845456421</v>
      </c>
    </row>
    <row r="89" spans="1:12" x14ac:dyDescent="0.25">
      <c r="A89" s="16">
        <v>80</v>
      </c>
      <c r="B89" s="22">
        <v>8</v>
      </c>
      <c r="C89" s="52">
        <v>166</v>
      </c>
      <c r="D89" s="22">
        <v>147</v>
      </c>
      <c r="E89" s="13">
        <v>0.5</v>
      </c>
      <c r="F89" s="14">
        <f t="shared" si="7"/>
        <v>5.1118210862619806E-2</v>
      </c>
      <c r="G89" s="14">
        <f t="shared" si="8"/>
        <v>4.9844236760124616E-2</v>
      </c>
      <c r="H89" s="12">
        <f t="shared" si="13"/>
        <v>74526.50156703766</v>
      </c>
      <c r="I89" s="12">
        <f t="shared" si="11"/>
        <v>3714.7165890112233</v>
      </c>
      <c r="J89" s="12">
        <f t="shared" si="9"/>
        <v>72669.143272532048</v>
      </c>
      <c r="K89" s="12">
        <f t="shared" si="10"/>
        <v>829892.43846157345</v>
      </c>
      <c r="L89" s="15">
        <f t="shared" si="12"/>
        <v>11.13553462207096</v>
      </c>
    </row>
    <row r="90" spans="1:12" x14ac:dyDescent="0.25">
      <c r="A90" s="16">
        <v>81</v>
      </c>
      <c r="B90" s="22">
        <v>7</v>
      </c>
      <c r="C90" s="52">
        <v>135</v>
      </c>
      <c r="D90" s="22">
        <v>158</v>
      </c>
      <c r="E90" s="13">
        <v>0.5</v>
      </c>
      <c r="F90" s="14">
        <f t="shared" si="7"/>
        <v>4.778156996587031E-2</v>
      </c>
      <c r="G90" s="14">
        <f t="shared" si="8"/>
        <v>4.6666666666666676E-2</v>
      </c>
      <c r="H90" s="12">
        <f t="shared" si="13"/>
        <v>70811.784978026437</v>
      </c>
      <c r="I90" s="12">
        <f t="shared" si="11"/>
        <v>3304.5499656412344</v>
      </c>
      <c r="J90" s="12">
        <f t="shared" si="9"/>
        <v>69159.509995205823</v>
      </c>
      <c r="K90" s="12">
        <f t="shared" si="10"/>
        <v>757223.29518904141</v>
      </c>
      <c r="L90" s="15">
        <f t="shared" si="12"/>
        <v>10.693464307163206</v>
      </c>
    </row>
    <row r="91" spans="1:12" x14ac:dyDescent="0.25">
      <c r="A91" s="16">
        <v>82</v>
      </c>
      <c r="B91" s="22">
        <v>6</v>
      </c>
      <c r="C91" s="52">
        <v>109</v>
      </c>
      <c r="D91" s="22">
        <v>125</v>
      </c>
      <c r="E91" s="13">
        <v>0.5</v>
      </c>
      <c r="F91" s="14">
        <f t="shared" si="7"/>
        <v>5.128205128205128E-2</v>
      </c>
      <c r="G91" s="14">
        <f t="shared" si="8"/>
        <v>0.05</v>
      </c>
      <c r="H91" s="12">
        <f t="shared" si="13"/>
        <v>67507.235012385208</v>
      </c>
      <c r="I91" s="12">
        <f t="shared" si="11"/>
        <v>3375.3617506192604</v>
      </c>
      <c r="J91" s="12">
        <f t="shared" si="9"/>
        <v>65819.554137075582</v>
      </c>
      <c r="K91" s="12">
        <f t="shared" si="10"/>
        <v>688063.78519383562</v>
      </c>
      <c r="L91" s="15">
        <f t="shared" si="12"/>
        <v>10.192445077443923</v>
      </c>
    </row>
    <row r="92" spans="1:12" x14ac:dyDescent="0.25">
      <c r="A92" s="16">
        <v>83</v>
      </c>
      <c r="B92" s="22">
        <v>4</v>
      </c>
      <c r="C92" s="52">
        <v>136</v>
      </c>
      <c r="D92" s="22">
        <v>107</v>
      </c>
      <c r="E92" s="13">
        <v>0.5</v>
      </c>
      <c r="F92" s="14">
        <f t="shared" si="7"/>
        <v>3.292181069958848E-2</v>
      </c>
      <c r="G92" s="14">
        <f t="shared" si="8"/>
        <v>3.2388663967611343E-2</v>
      </c>
      <c r="H92" s="12">
        <f t="shared" si="13"/>
        <v>64131.873261765948</v>
      </c>
      <c r="I92" s="12">
        <f t="shared" si="11"/>
        <v>2077.1456926887763</v>
      </c>
      <c r="J92" s="12">
        <f t="shared" si="9"/>
        <v>63093.30041542156</v>
      </c>
      <c r="K92" s="12">
        <f t="shared" si="10"/>
        <v>622244.23105676007</v>
      </c>
      <c r="L92" s="15">
        <f t="shared" si="12"/>
        <v>9.7025737657304454</v>
      </c>
    </row>
    <row r="93" spans="1:12" x14ac:dyDescent="0.25">
      <c r="A93" s="16">
        <v>84</v>
      </c>
      <c r="B93" s="22">
        <v>2</v>
      </c>
      <c r="C93" s="52">
        <v>101</v>
      </c>
      <c r="D93" s="22">
        <v>128</v>
      </c>
      <c r="E93" s="13">
        <v>0.5</v>
      </c>
      <c r="F93" s="14">
        <f t="shared" si="7"/>
        <v>1.7467248908296942E-2</v>
      </c>
      <c r="G93" s="14">
        <f t="shared" si="8"/>
        <v>1.7316017316017316E-2</v>
      </c>
      <c r="H93" s="12">
        <f t="shared" si="13"/>
        <v>62054.727569077171</v>
      </c>
      <c r="I93" s="12">
        <f t="shared" si="11"/>
        <v>1074.5407371268775</v>
      </c>
      <c r="J93" s="12">
        <f t="shared" si="9"/>
        <v>61517.457200513738</v>
      </c>
      <c r="K93" s="12">
        <f t="shared" si="10"/>
        <v>559150.93064133846</v>
      </c>
      <c r="L93" s="15">
        <f t="shared" si="12"/>
        <v>9.0106097076795812</v>
      </c>
    </row>
    <row r="94" spans="1:12" x14ac:dyDescent="0.25">
      <c r="A94" s="16">
        <v>85</v>
      </c>
      <c r="B94" s="22">
        <v>8</v>
      </c>
      <c r="C94" s="52">
        <v>92</v>
      </c>
      <c r="D94" s="22">
        <v>97</v>
      </c>
      <c r="E94" s="13">
        <v>0.5</v>
      </c>
      <c r="F94" s="14">
        <f t="shared" si="7"/>
        <v>8.4656084656084651E-2</v>
      </c>
      <c r="G94" s="14">
        <f t="shared" si="8"/>
        <v>8.1218274111675121E-2</v>
      </c>
      <c r="H94" s="12">
        <f t="shared" si="13"/>
        <v>60980.186831950297</v>
      </c>
      <c r="I94" s="12">
        <f t="shared" si="11"/>
        <v>4952.7055294985012</v>
      </c>
      <c r="J94" s="12">
        <f t="shared" si="9"/>
        <v>58503.834067201045</v>
      </c>
      <c r="K94" s="12">
        <f t="shared" si="10"/>
        <v>497633.47344082472</v>
      </c>
      <c r="L94" s="15">
        <f t="shared" si="12"/>
        <v>8.1605763985638013</v>
      </c>
    </row>
    <row r="95" spans="1:12" x14ac:dyDescent="0.25">
      <c r="A95" s="16">
        <v>86</v>
      </c>
      <c r="B95" s="22">
        <v>5</v>
      </c>
      <c r="C95" s="52">
        <v>87</v>
      </c>
      <c r="D95" s="22">
        <v>84</v>
      </c>
      <c r="E95" s="13">
        <v>0.5</v>
      </c>
      <c r="F95" s="14">
        <f t="shared" si="7"/>
        <v>5.8479532163742687E-2</v>
      </c>
      <c r="G95" s="14">
        <f t="shared" si="8"/>
        <v>5.6818181818181816E-2</v>
      </c>
      <c r="H95" s="12">
        <f t="shared" si="13"/>
        <v>56027.481302451793</v>
      </c>
      <c r="I95" s="12">
        <f t="shared" si="11"/>
        <v>3183.3796194574879</v>
      </c>
      <c r="J95" s="12">
        <f t="shared" si="9"/>
        <v>54435.791492723045</v>
      </c>
      <c r="K95" s="12">
        <f t="shared" si="10"/>
        <v>439129.63937362365</v>
      </c>
      <c r="L95" s="15">
        <f t="shared" si="12"/>
        <v>7.8377544227462375</v>
      </c>
    </row>
    <row r="96" spans="1:12" x14ac:dyDescent="0.25">
      <c r="A96" s="16">
        <v>87</v>
      </c>
      <c r="B96" s="22">
        <v>10</v>
      </c>
      <c r="C96" s="52">
        <v>64</v>
      </c>
      <c r="D96" s="22">
        <v>84</v>
      </c>
      <c r="E96" s="13">
        <v>0.5</v>
      </c>
      <c r="F96" s="14">
        <f t="shared" si="7"/>
        <v>0.13513513513513514</v>
      </c>
      <c r="G96" s="14">
        <f t="shared" si="8"/>
        <v>0.12658227848101267</v>
      </c>
      <c r="H96" s="12">
        <f t="shared" si="13"/>
        <v>52844.101682994304</v>
      </c>
      <c r="I96" s="12">
        <f t="shared" si="11"/>
        <v>6689.1267953157349</v>
      </c>
      <c r="J96" s="12">
        <f t="shared" si="9"/>
        <v>49499.538285336435</v>
      </c>
      <c r="K96" s="12">
        <f t="shared" si="10"/>
        <v>384693.8478809006</v>
      </c>
      <c r="L96" s="15">
        <f t="shared" si="12"/>
        <v>7.2797878217068543</v>
      </c>
    </row>
    <row r="97" spans="1:12" x14ac:dyDescent="0.25">
      <c r="A97" s="16">
        <v>88</v>
      </c>
      <c r="B97" s="22">
        <v>3</v>
      </c>
      <c r="C97" s="52">
        <v>59</v>
      </c>
      <c r="D97" s="22">
        <v>62</v>
      </c>
      <c r="E97" s="13">
        <v>0.5</v>
      </c>
      <c r="F97" s="14">
        <f t="shared" si="7"/>
        <v>4.9586776859504134E-2</v>
      </c>
      <c r="G97" s="14">
        <f t="shared" si="8"/>
        <v>4.8387096774193554E-2</v>
      </c>
      <c r="H97" s="12">
        <f t="shared" si="13"/>
        <v>46154.974887678567</v>
      </c>
      <c r="I97" s="12">
        <f t="shared" si="11"/>
        <v>2233.305236500576</v>
      </c>
      <c r="J97" s="12">
        <f t="shared" si="9"/>
        <v>45038.322269428274</v>
      </c>
      <c r="K97" s="12">
        <f t="shared" si="10"/>
        <v>335194.30959556415</v>
      </c>
      <c r="L97" s="15">
        <f t="shared" si="12"/>
        <v>7.2623657668817607</v>
      </c>
    </row>
    <row r="98" spans="1:12" x14ac:dyDescent="0.25">
      <c r="A98" s="16">
        <v>89</v>
      </c>
      <c r="B98" s="22">
        <v>7</v>
      </c>
      <c r="C98" s="52">
        <v>53</v>
      </c>
      <c r="D98" s="22">
        <v>55</v>
      </c>
      <c r="E98" s="13">
        <v>0.5</v>
      </c>
      <c r="F98" s="14">
        <f t="shared" si="7"/>
        <v>0.12962962962962962</v>
      </c>
      <c r="G98" s="14">
        <f t="shared" si="8"/>
        <v>0.1217391304347826</v>
      </c>
      <c r="H98" s="12">
        <f t="shared" si="13"/>
        <v>43921.669651177988</v>
      </c>
      <c r="I98" s="12">
        <f t="shared" si="11"/>
        <v>5346.9858705781899</v>
      </c>
      <c r="J98" s="12">
        <f t="shared" si="9"/>
        <v>41248.176715888898</v>
      </c>
      <c r="K98" s="12">
        <f>K99+J98</f>
        <v>290155.98732613586</v>
      </c>
      <c r="L98" s="15">
        <f t="shared" si="12"/>
        <v>6.6062148736723589</v>
      </c>
    </row>
    <row r="99" spans="1:12" x14ac:dyDescent="0.25">
      <c r="A99" s="16">
        <v>90</v>
      </c>
      <c r="B99" s="22">
        <v>7</v>
      </c>
      <c r="C99" s="52">
        <v>48</v>
      </c>
      <c r="D99" s="22">
        <v>49</v>
      </c>
      <c r="E99" s="25">
        <v>0.5</v>
      </c>
      <c r="F99" s="26">
        <f t="shared" si="7"/>
        <v>0.14432989690721648</v>
      </c>
      <c r="G99" s="26">
        <f t="shared" si="8"/>
        <v>0.13461538461538461</v>
      </c>
      <c r="H99" s="27">
        <f t="shared" si="13"/>
        <v>38574.6837805998</v>
      </c>
      <c r="I99" s="27">
        <f t="shared" si="11"/>
        <v>5192.7458935422801</v>
      </c>
      <c r="J99" s="27">
        <f t="shared" si="9"/>
        <v>35978.310833828655</v>
      </c>
      <c r="K99" s="27">
        <f t="shared" ref="K99:K102" si="14">K100+J99</f>
        <v>248907.81061024696</v>
      </c>
      <c r="L99" s="18">
        <f t="shared" si="12"/>
        <v>6.4526208957655564</v>
      </c>
    </row>
    <row r="100" spans="1:12" x14ac:dyDescent="0.25">
      <c r="A100" s="16">
        <v>91</v>
      </c>
      <c r="B100" s="22">
        <v>5</v>
      </c>
      <c r="C100" s="52">
        <v>37</v>
      </c>
      <c r="D100" s="22">
        <v>38</v>
      </c>
      <c r="E100" s="25">
        <v>0.5</v>
      </c>
      <c r="F100" s="26">
        <f t="shared" si="7"/>
        <v>0.13333333333333333</v>
      </c>
      <c r="G100" s="26">
        <f t="shared" si="8"/>
        <v>0.125</v>
      </c>
      <c r="H100" s="27">
        <f t="shared" si="13"/>
        <v>33381.937887057516</v>
      </c>
      <c r="I100" s="27">
        <f t="shared" si="11"/>
        <v>4172.7422358821896</v>
      </c>
      <c r="J100" s="27">
        <f t="shared" si="9"/>
        <v>31295.56676911642</v>
      </c>
      <c r="K100" s="27">
        <f t="shared" si="14"/>
        <v>212929.49977641829</v>
      </c>
      <c r="L100" s="18">
        <f t="shared" si="12"/>
        <v>6.3785841462179764</v>
      </c>
    </row>
    <row r="101" spans="1:12" x14ac:dyDescent="0.25">
      <c r="A101" s="16">
        <v>92</v>
      </c>
      <c r="B101" s="22">
        <v>3</v>
      </c>
      <c r="C101" s="52">
        <v>28</v>
      </c>
      <c r="D101" s="22">
        <v>34</v>
      </c>
      <c r="E101" s="25">
        <v>0.5</v>
      </c>
      <c r="F101" s="26">
        <f t="shared" si="7"/>
        <v>9.6774193548387094E-2</v>
      </c>
      <c r="G101" s="26">
        <f t="shared" si="8"/>
        <v>9.2307692307692313E-2</v>
      </c>
      <c r="H101" s="27">
        <f t="shared" si="13"/>
        <v>29209.195651175327</v>
      </c>
      <c r="I101" s="27">
        <f t="shared" si="11"/>
        <v>2696.2334447238763</v>
      </c>
      <c r="J101" s="27">
        <f t="shared" si="9"/>
        <v>27861.078928813389</v>
      </c>
      <c r="K101" s="27">
        <f t="shared" si="14"/>
        <v>181633.93300730188</v>
      </c>
      <c r="L101" s="18">
        <f t="shared" si="12"/>
        <v>6.2183818813919736</v>
      </c>
    </row>
    <row r="102" spans="1:12" x14ac:dyDescent="0.25">
      <c r="A102" s="16">
        <v>93</v>
      </c>
      <c r="B102" s="22">
        <v>2</v>
      </c>
      <c r="C102" s="52">
        <v>25</v>
      </c>
      <c r="D102" s="22">
        <v>26</v>
      </c>
      <c r="E102" s="25">
        <v>0.5</v>
      </c>
      <c r="F102" s="26">
        <f t="shared" si="7"/>
        <v>7.8431372549019607E-2</v>
      </c>
      <c r="G102" s="26">
        <f t="shared" si="8"/>
        <v>7.5471698113207544E-2</v>
      </c>
      <c r="H102" s="27">
        <f t="shared" si="13"/>
        <v>26512.962206451451</v>
      </c>
      <c r="I102" s="27">
        <f t="shared" si="11"/>
        <v>2000.978279732185</v>
      </c>
      <c r="J102" s="27">
        <f t="shared" si="9"/>
        <v>25512.473066585357</v>
      </c>
      <c r="K102" s="27">
        <f t="shared" si="14"/>
        <v>153772.85407848848</v>
      </c>
      <c r="L102" s="18">
        <f t="shared" si="12"/>
        <v>5.7999122422114961</v>
      </c>
    </row>
    <row r="103" spans="1:12" x14ac:dyDescent="0.25">
      <c r="A103" s="16">
        <v>94</v>
      </c>
      <c r="B103" s="22">
        <v>3</v>
      </c>
      <c r="C103" s="52">
        <v>23</v>
      </c>
      <c r="D103" s="22">
        <v>17</v>
      </c>
      <c r="E103" s="25">
        <v>0.5</v>
      </c>
      <c r="F103" s="26">
        <f t="shared" si="7"/>
        <v>0.15</v>
      </c>
      <c r="G103" s="26">
        <f t="shared" si="8"/>
        <v>0.13953488372093023</v>
      </c>
      <c r="H103" s="27">
        <f t="shared" si="13"/>
        <v>24511.983926719266</v>
      </c>
      <c r="I103" s="27">
        <f t="shared" si="11"/>
        <v>3420.2768269840835</v>
      </c>
      <c r="J103" s="27">
        <f t="shared" si="9"/>
        <v>22801.845513227225</v>
      </c>
      <c r="K103" s="27">
        <f>K104+J103</f>
        <v>128260.38101190314</v>
      </c>
      <c r="L103" s="18">
        <f t="shared" si="12"/>
        <v>5.2325581395348841</v>
      </c>
    </row>
    <row r="104" spans="1:12" x14ac:dyDescent="0.25">
      <c r="A104" s="16" t="s">
        <v>27</v>
      </c>
      <c r="B104" s="22">
        <v>10</v>
      </c>
      <c r="C104" s="52">
        <v>47</v>
      </c>
      <c r="D104" s="22">
        <v>53</v>
      </c>
      <c r="E104" s="25"/>
      <c r="F104" s="26">
        <f t="shared" si="7"/>
        <v>0.2</v>
      </c>
      <c r="G104" s="26">
        <v>1</v>
      </c>
      <c r="H104" s="27">
        <f t="shared" si="13"/>
        <v>21091.707099735184</v>
      </c>
      <c r="I104" s="27">
        <f>H104*G104</f>
        <v>21091.707099735184</v>
      </c>
      <c r="J104" s="27">
        <f>H104/F104</f>
        <v>105458.53549867592</v>
      </c>
      <c r="K104" s="27">
        <f>J104</f>
        <v>105458.53549867592</v>
      </c>
      <c r="L104" s="18">
        <f>K104/H104</f>
        <v>5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30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28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29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58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8" width="11.453125" style="9"/>
    <col min="239" max="239" width="10" style="9" customWidth="1"/>
    <col min="240" max="269" width="10.7265625" style="9" customWidth="1"/>
    <col min="270" max="494" width="11.453125" style="9"/>
    <col min="495" max="495" width="10" style="9" customWidth="1"/>
    <col min="496" max="525" width="10.7265625" style="9" customWidth="1"/>
    <col min="526" max="750" width="11.453125" style="9"/>
    <col min="751" max="751" width="10" style="9" customWidth="1"/>
    <col min="752" max="781" width="10.7265625" style="9" customWidth="1"/>
    <col min="782" max="1006" width="11.453125" style="9"/>
    <col min="1007" max="1007" width="10" style="9" customWidth="1"/>
    <col min="1008" max="1037" width="10.7265625" style="9" customWidth="1"/>
    <col min="1038" max="1262" width="11.453125" style="9"/>
    <col min="1263" max="1263" width="10" style="9" customWidth="1"/>
    <col min="1264" max="1293" width="10.7265625" style="9" customWidth="1"/>
    <col min="1294" max="1518" width="11.453125" style="9"/>
    <col min="1519" max="1519" width="10" style="9" customWidth="1"/>
    <col min="1520" max="1549" width="10.7265625" style="9" customWidth="1"/>
    <col min="1550" max="1774" width="11.453125" style="9"/>
    <col min="1775" max="1775" width="10" style="9" customWidth="1"/>
    <col min="1776" max="1805" width="10.7265625" style="9" customWidth="1"/>
    <col min="1806" max="2030" width="11.453125" style="9"/>
    <col min="2031" max="2031" width="10" style="9" customWidth="1"/>
    <col min="2032" max="2061" width="10.7265625" style="9" customWidth="1"/>
    <col min="2062" max="2286" width="11.453125" style="9"/>
    <col min="2287" max="2287" width="10" style="9" customWidth="1"/>
    <col min="2288" max="2317" width="10.7265625" style="9" customWidth="1"/>
    <col min="2318" max="2542" width="11.453125" style="9"/>
    <col min="2543" max="2543" width="10" style="9" customWidth="1"/>
    <col min="2544" max="2573" width="10.7265625" style="9" customWidth="1"/>
    <col min="2574" max="2798" width="11.453125" style="9"/>
    <col min="2799" max="2799" width="10" style="9" customWidth="1"/>
    <col min="2800" max="2829" width="10.7265625" style="9" customWidth="1"/>
    <col min="2830" max="3054" width="11.453125" style="9"/>
    <col min="3055" max="3055" width="10" style="9" customWidth="1"/>
    <col min="3056" max="3085" width="10.7265625" style="9" customWidth="1"/>
    <col min="3086" max="3310" width="11.453125" style="9"/>
    <col min="3311" max="3311" width="10" style="9" customWidth="1"/>
    <col min="3312" max="3341" width="10.7265625" style="9" customWidth="1"/>
    <col min="3342" max="3566" width="11.453125" style="9"/>
    <col min="3567" max="3567" width="10" style="9" customWidth="1"/>
    <col min="3568" max="3597" width="10.7265625" style="9" customWidth="1"/>
    <col min="3598" max="3822" width="11.453125" style="9"/>
    <col min="3823" max="3823" width="10" style="9" customWidth="1"/>
    <col min="3824" max="3853" width="10.7265625" style="9" customWidth="1"/>
    <col min="3854" max="4078" width="11.453125" style="9"/>
    <col min="4079" max="4079" width="10" style="9" customWidth="1"/>
    <col min="4080" max="4109" width="10.7265625" style="9" customWidth="1"/>
    <col min="4110" max="4334" width="11.453125" style="9"/>
    <col min="4335" max="4335" width="10" style="9" customWidth="1"/>
    <col min="4336" max="4365" width="10.7265625" style="9" customWidth="1"/>
    <col min="4366" max="4590" width="11.453125" style="9"/>
    <col min="4591" max="4591" width="10" style="9" customWidth="1"/>
    <col min="4592" max="4621" width="10.7265625" style="9" customWidth="1"/>
    <col min="4622" max="4846" width="11.453125" style="9"/>
    <col min="4847" max="4847" width="10" style="9" customWidth="1"/>
    <col min="4848" max="4877" width="10.7265625" style="9" customWidth="1"/>
    <col min="4878" max="5102" width="11.453125" style="9"/>
    <col min="5103" max="5103" width="10" style="9" customWidth="1"/>
    <col min="5104" max="5133" width="10.7265625" style="9" customWidth="1"/>
    <col min="5134" max="5358" width="11.453125" style="9"/>
    <col min="5359" max="5359" width="10" style="9" customWidth="1"/>
    <col min="5360" max="5389" width="10.7265625" style="9" customWidth="1"/>
    <col min="5390" max="5614" width="11.453125" style="9"/>
    <col min="5615" max="5615" width="10" style="9" customWidth="1"/>
    <col min="5616" max="5645" width="10.7265625" style="9" customWidth="1"/>
    <col min="5646" max="5870" width="11.453125" style="9"/>
    <col min="5871" max="5871" width="10" style="9" customWidth="1"/>
    <col min="5872" max="5901" width="10.7265625" style="9" customWidth="1"/>
    <col min="5902" max="6126" width="11.453125" style="9"/>
    <col min="6127" max="6127" width="10" style="9" customWidth="1"/>
    <col min="6128" max="6157" width="10.7265625" style="9" customWidth="1"/>
    <col min="6158" max="6382" width="11.453125" style="9"/>
    <col min="6383" max="6383" width="10" style="9" customWidth="1"/>
    <col min="6384" max="6413" width="10.7265625" style="9" customWidth="1"/>
    <col min="6414" max="6638" width="11.453125" style="9"/>
    <col min="6639" max="6639" width="10" style="9" customWidth="1"/>
    <col min="6640" max="6669" width="10.7265625" style="9" customWidth="1"/>
    <col min="6670" max="6894" width="11.453125" style="9"/>
    <col min="6895" max="6895" width="10" style="9" customWidth="1"/>
    <col min="6896" max="6925" width="10.7265625" style="9" customWidth="1"/>
    <col min="6926" max="7150" width="11.453125" style="9"/>
    <col min="7151" max="7151" width="10" style="9" customWidth="1"/>
    <col min="7152" max="7181" width="10.7265625" style="9" customWidth="1"/>
    <col min="7182" max="7406" width="11.453125" style="9"/>
    <col min="7407" max="7407" width="10" style="9" customWidth="1"/>
    <col min="7408" max="7437" width="10.7265625" style="9" customWidth="1"/>
    <col min="7438" max="7662" width="11.453125" style="9"/>
    <col min="7663" max="7663" width="10" style="9" customWidth="1"/>
    <col min="7664" max="7693" width="10.7265625" style="9" customWidth="1"/>
    <col min="7694" max="7918" width="11.453125" style="9"/>
    <col min="7919" max="7919" width="10" style="9" customWidth="1"/>
    <col min="7920" max="7949" width="10.7265625" style="9" customWidth="1"/>
    <col min="7950" max="8174" width="11.453125" style="9"/>
    <col min="8175" max="8175" width="10" style="9" customWidth="1"/>
    <col min="8176" max="8205" width="10.7265625" style="9" customWidth="1"/>
    <col min="8206" max="8430" width="11.453125" style="9"/>
    <col min="8431" max="8431" width="10" style="9" customWidth="1"/>
    <col min="8432" max="8461" width="10.7265625" style="9" customWidth="1"/>
    <col min="8462" max="8686" width="11.453125" style="9"/>
    <col min="8687" max="8687" width="10" style="9" customWidth="1"/>
    <col min="8688" max="8717" width="10.7265625" style="9" customWidth="1"/>
    <col min="8718" max="8942" width="11.453125" style="9"/>
    <col min="8943" max="8943" width="10" style="9" customWidth="1"/>
    <col min="8944" max="8973" width="10.7265625" style="9" customWidth="1"/>
    <col min="8974" max="9198" width="11.453125" style="9"/>
    <col min="9199" max="9199" width="10" style="9" customWidth="1"/>
    <col min="9200" max="9229" width="10.7265625" style="9" customWidth="1"/>
    <col min="9230" max="9454" width="11.453125" style="9"/>
    <col min="9455" max="9455" width="10" style="9" customWidth="1"/>
    <col min="9456" max="9485" width="10.7265625" style="9" customWidth="1"/>
    <col min="9486" max="9710" width="11.453125" style="9"/>
    <col min="9711" max="9711" width="10" style="9" customWidth="1"/>
    <col min="9712" max="9741" width="10.7265625" style="9" customWidth="1"/>
    <col min="9742" max="9966" width="11.453125" style="9"/>
    <col min="9967" max="9967" width="10" style="9" customWidth="1"/>
    <col min="9968" max="9997" width="10.7265625" style="9" customWidth="1"/>
    <col min="9998" max="10222" width="11.453125" style="9"/>
    <col min="10223" max="10223" width="10" style="9" customWidth="1"/>
    <col min="10224" max="10253" width="10.7265625" style="9" customWidth="1"/>
    <col min="10254" max="10478" width="11.453125" style="9"/>
    <col min="10479" max="10479" width="10" style="9" customWidth="1"/>
    <col min="10480" max="10509" width="10.7265625" style="9" customWidth="1"/>
    <col min="10510" max="10734" width="11.453125" style="9"/>
    <col min="10735" max="10735" width="10" style="9" customWidth="1"/>
    <col min="10736" max="10765" width="10.7265625" style="9" customWidth="1"/>
    <col min="10766" max="10990" width="11.453125" style="9"/>
    <col min="10991" max="10991" width="10" style="9" customWidth="1"/>
    <col min="10992" max="11021" width="10.7265625" style="9" customWidth="1"/>
    <col min="11022" max="11246" width="11.453125" style="9"/>
    <col min="11247" max="11247" width="10" style="9" customWidth="1"/>
    <col min="11248" max="11277" width="10.7265625" style="9" customWidth="1"/>
    <col min="11278" max="11502" width="11.453125" style="9"/>
    <col min="11503" max="11503" width="10" style="9" customWidth="1"/>
    <col min="11504" max="11533" width="10.7265625" style="9" customWidth="1"/>
    <col min="11534" max="11758" width="11.453125" style="9"/>
    <col min="11759" max="11759" width="10" style="9" customWidth="1"/>
    <col min="11760" max="11789" width="10.7265625" style="9" customWidth="1"/>
    <col min="11790" max="12014" width="11.453125" style="9"/>
    <col min="12015" max="12015" width="10" style="9" customWidth="1"/>
    <col min="12016" max="12045" width="10.7265625" style="9" customWidth="1"/>
    <col min="12046" max="12270" width="11.453125" style="9"/>
    <col min="12271" max="12271" width="10" style="9" customWidth="1"/>
    <col min="12272" max="12301" width="10.7265625" style="9" customWidth="1"/>
    <col min="12302" max="12526" width="11.453125" style="9"/>
    <col min="12527" max="12527" width="10" style="9" customWidth="1"/>
    <col min="12528" max="12557" width="10.7265625" style="9" customWidth="1"/>
    <col min="12558" max="12782" width="11.453125" style="9"/>
    <col min="12783" max="12783" width="10" style="9" customWidth="1"/>
    <col min="12784" max="12813" width="10.7265625" style="9" customWidth="1"/>
    <col min="12814" max="13038" width="11.453125" style="9"/>
    <col min="13039" max="13039" width="10" style="9" customWidth="1"/>
    <col min="13040" max="13069" width="10.7265625" style="9" customWidth="1"/>
    <col min="13070" max="13294" width="11.453125" style="9"/>
    <col min="13295" max="13295" width="10" style="9" customWidth="1"/>
    <col min="13296" max="13325" width="10.7265625" style="9" customWidth="1"/>
    <col min="13326" max="13550" width="11.453125" style="9"/>
    <col min="13551" max="13551" width="10" style="9" customWidth="1"/>
    <col min="13552" max="13581" width="10.7265625" style="9" customWidth="1"/>
    <col min="13582" max="13806" width="11.453125" style="9"/>
    <col min="13807" max="13807" width="10" style="9" customWidth="1"/>
    <col min="13808" max="13837" width="10.7265625" style="9" customWidth="1"/>
    <col min="13838" max="14062" width="11.453125" style="9"/>
    <col min="14063" max="14063" width="10" style="9" customWidth="1"/>
    <col min="14064" max="14093" width="10.7265625" style="9" customWidth="1"/>
    <col min="14094" max="14318" width="11.453125" style="9"/>
    <col min="14319" max="14319" width="10" style="9" customWidth="1"/>
    <col min="14320" max="14349" width="10.7265625" style="9" customWidth="1"/>
    <col min="14350" max="14574" width="11.453125" style="9"/>
    <col min="14575" max="14575" width="10" style="9" customWidth="1"/>
    <col min="14576" max="14605" width="10.7265625" style="9" customWidth="1"/>
    <col min="14606" max="14830" width="11.453125" style="9"/>
    <col min="14831" max="14831" width="10" style="9" customWidth="1"/>
    <col min="14832" max="14861" width="10.7265625" style="9" customWidth="1"/>
    <col min="14862" max="15086" width="11.453125" style="9"/>
    <col min="15087" max="15087" width="10" style="9" customWidth="1"/>
    <col min="15088" max="15117" width="10.7265625" style="9" customWidth="1"/>
    <col min="15118" max="15342" width="11.453125" style="9"/>
    <col min="15343" max="15343" width="10" style="9" customWidth="1"/>
    <col min="15344" max="15373" width="10.7265625" style="9" customWidth="1"/>
    <col min="15374" max="15598" width="11.453125" style="9"/>
    <col min="15599" max="15599" width="10" style="9" customWidth="1"/>
    <col min="15600" max="15629" width="10.7265625" style="9" customWidth="1"/>
    <col min="15630" max="15854" width="11.453125" style="9"/>
    <col min="15855" max="15855" width="10" style="9" customWidth="1"/>
    <col min="15856" max="15885" width="10.7265625" style="9" customWidth="1"/>
    <col min="15886" max="16110" width="11.453125" style="9"/>
    <col min="16111" max="16111" width="10" style="9" customWidth="1"/>
    <col min="16112" max="16141" width="10.7265625" style="9" customWidth="1"/>
    <col min="16142" max="16384" width="11.453125" style="9"/>
  </cols>
  <sheetData>
    <row r="4" spans="1:14" s="3" customFormat="1" ht="15.5" x14ac:dyDescent="0.35">
      <c r="A4" s="2" t="s">
        <v>22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2.75" customHeight="1" x14ac:dyDescent="0.25">
      <c r="A5" s="12"/>
    </row>
    <row r="6" spans="1:14" x14ac:dyDescent="0.25">
      <c r="A6" s="5" t="s">
        <v>21</v>
      </c>
      <c r="B6" s="55">
        <v>2022</v>
      </c>
      <c r="C6" s="55">
        <v>2021</v>
      </c>
      <c r="D6" s="55">
        <v>2020</v>
      </c>
      <c r="E6" s="55">
        <v>2019</v>
      </c>
      <c r="F6" s="55">
        <v>2018</v>
      </c>
      <c r="G6" s="55">
        <v>2017</v>
      </c>
      <c r="H6" s="55">
        <v>2016</v>
      </c>
      <c r="I6" s="55">
        <v>2015</v>
      </c>
      <c r="J6" s="55">
        <v>2014</v>
      </c>
      <c r="K6" s="55">
        <v>2013</v>
      </c>
      <c r="L6" s="55">
        <v>2012</v>
      </c>
      <c r="M6" s="55">
        <v>2011</v>
      </c>
      <c r="N6" s="55">
        <v>2010</v>
      </c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5">
      <c r="A8" s="16">
        <v>0</v>
      </c>
      <c r="B8" s="37">
        <v>86.222262541220957</v>
      </c>
      <c r="C8" s="37">
        <v>86.046821125215814</v>
      </c>
      <c r="D8" s="37">
        <v>84.512082045004661</v>
      </c>
      <c r="E8" s="37">
        <v>86.526632252911014</v>
      </c>
      <c r="F8" s="37">
        <v>85.821002881962457</v>
      </c>
      <c r="G8" s="37">
        <v>85.986338825275752</v>
      </c>
      <c r="H8" s="37">
        <v>85.51369788246744</v>
      </c>
      <c r="I8" s="37">
        <v>85.313873020199011</v>
      </c>
      <c r="J8" s="37">
        <v>86.744218066456355</v>
      </c>
      <c r="K8" s="37">
        <v>86.619517910566032</v>
      </c>
      <c r="L8" s="37">
        <v>84.744441244077763</v>
      </c>
      <c r="M8" s="37">
        <v>85.515725868134979</v>
      </c>
      <c r="N8" s="37">
        <v>85.488486081109798</v>
      </c>
    </row>
    <row r="9" spans="1:14" x14ac:dyDescent="0.25">
      <c r="A9" s="16">
        <v>1</v>
      </c>
      <c r="B9" s="49">
        <v>85.383878778411614</v>
      </c>
      <c r="C9" s="49">
        <v>85.666420197224568</v>
      </c>
      <c r="D9" s="49">
        <v>83.512082045004675</v>
      </c>
      <c r="E9" s="49">
        <v>85.782663896520859</v>
      </c>
      <c r="F9" s="49">
        <v>84.821002881962457</v>
      </c>
      <c r="G9" s="49">
        <v>85.193243686988737</v>
      </c>
      <c r="H9" s="49">
        <v>84.902420290647669</v>
      </c>
      <c r="I9" s="49">
        <v>84.412027466312097</v>
      </c>
      <c r="J9" s="17">
        <v>85.938168246593747</v>
      </c>
      <c r="K9" s="17">
        <v>85.619517910566032</v>
      </c>
      <c r="L9" s="17">
        <v>83.99270580570078</v>
      </c>
      <c r="M9" s="17">
        <v>85.151654626381912</v>
      </c>
      <c r="N9" s="17">
        <v>84.570481726147051</v>
      </c>
    </row>
    <row r="10" spans="1:14" x14ac:dyDescent="0.25">
      <c r="A10" s="16">
        <v>2</v>
      </c>
      <c r="B10" s="49">
        <v>84.383878778411614</v>
      </c>
      <c r="C10" s="49">
        <v>84.666420197224568</v>
      </c>
      <c r="D10" s="49">
        <v>82.512082045004675</v>
      </c>
      <c r="E10" s="49">
        <v>84.892211313215157</v>
      </c>
      <c r="F10" s="49">
        <v>83.821002881962457</v>
      </c>
      <c r="G10" s="49">
        <v>84.193243686988751</v>
      </c>
      <c r="H10" s="49">
        <v>83.902420290647655</v>
      </c>
      <c r="I10" s="49">
        <v>83.412027466312097</v>
      </c>
      <c r="J10" s="17">
        <v>85.026452762314179</v>
      </c>
      <c r="K10" s="17">
        <v>84.619517910566032</v>
      </c>
      <c r="L10" s="17">
        <v>82.99270580570078</v>
      </c>
      <c r="M10" s="17">
        <v>84.232467661824757</v>
      </c>
      <c r="N10" s="17">
        <v>83.654342555799062</v>
      </c>
    </row>
    <row r="11" spans="1:14" x14ac:dyDescent="0.25">
      <c r="A11" s="16">
        <v>3</v>
      </c>
      <c r="B11" s="49">
        <v>83.383878778411599</v>
      </c>
      <c r="C11" s="49">
        <v>83.666420197224568</v>
      </c>
      <c r="D11" s="49">
        <v>81.512082045004675</v>
      </c>
      <c r="E11" s="49">
        <v>83.892211313215171</v>
      </c>
      <c r="F11" s="49">
        <v>82.821002881962457</v>
      </c>
      <c r="G11" s="49">
        <v>83.193243686988751</v>
      </c>
      <c r="H11" s="49">
        <v>82.902420290647655</v>
      </c>
      <c r="I11" s="49">
        <v>82.500966819492135</v>
      </c>
      <c r="J11" s="17">
        <v>84.111697417716783</v>
      </c>
      <c r="K11" s="17">
        <v>83.619517910566017</v>
      </c>
      <c r="L11" s="17">
        <v>82.075446734292257</v>
      </c>
      <c r="M11" s="17">
        <v>83.232467661824757</v>
      </c>
      <c r="N11" s="17">
        <v>82.654342555799062</v>
      </c>
    </row>
    <row r="12" spans="1:14" x14ac:dyDescent="0.25">
      <c r="A12" s="16">
        <v>4</v>
      </c>
      <c r="B12" s="49">
        <v>82.383878778411599</v>
      </c>
      <c r="C12" s="49">
        <v>82.666420197224568</v>
      </c>
      <c r="D12" s="49">
        <v>80.512082045004675</v>
      </c>
      <c r="E12" s="49">
        <v>82.892211313215171</v>
      </c>
      <c r="F12" s="49">
        <v>81.919709120430028</v>
      </c>
      <c r="G12" s="49">
        <v>82.193243686988751</v>
      </c>
      <c r="H12" s="49">
        <v>81.902420290647669</v>
      </c>
      <c r="I12" s="49">
        <v>81.500966819492135</v>
      </c>
      <c r="J12" s="17">
        <v>83.111697417716783</v>
      </c>
      <c r="K12" s="17">
        <v>82.619517910566017</v>
      </c>
      <c r="L12" s="17">
        <v>81.075446734292257</v>
      </c>
      <c r="M12" s="17">
        <v>82.321427304471882</v>
      </c>
      <c r="N12" s="17">
        <v>81.654342555799047</v>
      </c>
    </row>
    <row r="13" spans="1:14" x14ac:dyDescent="0.25">
      <c r="A13" s="16">
        <v>5</v>
      </c>
      <c r="B13" s="37">
        <v>81.383878778411599</v>
      </c>
      <c r="C13" s="37">
        <v>81.666420197224568</v>
      </c>
      <c r="D13" s="37">
        <v>79.512082045004675</v>
      </c>
      <c r="E13" s="37">
        <v>81.892211313215171</v>
      </c>
      <c r="F13" s="37">
        <v>80.919709120430042</v>
      </c>
      <c r="G13" s="37">
        <v>81.193243686988751</v>
      </c>
      <c r="H13" s="37">
        <v>80.902420290647669</v>
      </c>
      <c r="I13" s="37">
        <v>80.500966819492135</v>
      </c>
      <c r="J13" s="37">
        <v>82.194119517277556</v>
      </c>
      <c r="K13" s="37">
        <v>81.619517910566017</v>
      </c>
      <c r="L13" s="37">
        <v>80.075446734292257</v>
      </c>
      <c r="M13" s="37">
        <v>81.321427304471882</v>
      </c>
      <c r="N13" s="37">
        <v>80.654342555799047</v>
      </c>
    </row>
    <row r="14" spans="1:14" x14ac:dyDescent="0.25">
      <c r="A14" s="16">
        <v>6</v>
      </c>
      <c r="B14" s="49">
        <v>80.383878778411599</v>
      </c>
      <c r="C14" s="49">
        <v>80.666420197224582</v>
      </c>
      <c r="D14" s="49">
        <v>78.512082045004675</v>
      </c>
      <c r="E14" s="49">
        <v>80.892211313215157</v>
      </c>
      <c r="F14" s="49">
        <v>80.007936996590686</v>
      </c>
      <c r="G14" s="49">
        <v>80.193243686988751</v>
      </c>
      <c r="H14" s="49">
        <v>79.902420290647669</v>
      </c>
      <c r="I14" s="49">
        <v>79.500966819492135</v>
      </c>
      <c r="J14" s="17">
        <v>81.194119517277556</v>
      </c>
      <c r="K14" s="17">
        <v>80.619517910566017</v>
      </c>
      <c r="L14" s="17">
        <v>79.075446734292257</v>
      </c>
      <c r="M14" s="17">
        <v>80.321427304471868</v>
      </c>
      <c r="N14" s="17">
        <v>79.654342555799047</v>
      </c>
    </row>
    <row r="15" spans="1:14" x14ac:dyDescent="0.25">
      <c r="A15" s="16">
        <v>7</v>
      </c>
      <c r="B15" s="49">
        <v>79.383878778411585</v>
      </c>
      <c r="C15" s="49">
        <v>79.763316798062078</v>
      </c>
      <c r="D15" s="49">
        <v>77.512082045004675</v>
      </c>
      <c r="E15" s="49">
        <v>79.892211313215157</v>
      </c>
      <c r="F15" s="49">
        <v>79.007936996590672</v>
      </c>
      <c r="G15" s="49">
        <v>79.193243686988751</v>
      </c>
      <c r="H15" s="49">
        <v>78.902420290647669</v>
      </c>
      <c r="I15" s="49">
        <v>78.500966819492135</v>
      </c>
      <c r="J15" s="17">
        <v>80.194119517277556</v>
      </c>
      <c r="K15" s="17">
        <v>79.619517910566017</v>
      </c>
      <c r="L15" s="17">
        <v>78.075446734292257</v>
      </c>
      <c r="M15" s="17">
        <v>79.321427304471868</v>
      </c>
      <c r="N15" s="17">
        <v>78.654342555799047</v>
      </c>
    </row>
    <row r="16" spans="1:14" x14ac:dyDescent="0.25">
      <c r="A16" s="16">
        <v>8</v>
      </c>
      <c r="B16" s="49">
        <v>78.383878778411585</v>
      </c>
      <c r="C16" s="49">
        <v>78.763316798062078</v>
      </c>
      <c r="D16" s="49">
        <v>76.512082045004675</v>
      </c>
      <c r="E16" s="49">
        <v>78.892211313215157</v>
      </c>
      <c r="F16" s="49">
        <v>78.087197912286385</v>
      </c>
      <c r="G16" s="49">
        <v>78.193243686988751</v>
      </c>
      <c r="H16" s="49">
        <v>77.902420290647669</v>
      </c>
      <c r="I16" s="49">
        <v>77.500966819492135</v>
      </c>
      <c r="J16" s="17">
        <v>79.194119517277556</v>
      </c>
      <c r="K16" s="17">
        <v>78.619517910566017</v>
      </c>
      <c r="L16" s="17">
        <v>77.075446734292257</v>
      </c>
      <c r="M16" s="17">
        <v>78.321427304471868</v>
      </c>
      <c r="N16" s="17">
        <v>77.654342555799047</v>
      </c>
    </row>
    <row r="17" spans="1:14" x14ac:dyDescent="0.25">
      <c r="A17" s="16">
        <v>9</v>
      </c>
      <c r="B17" s="49">
        <v>77.383878778411585</v>
      </c>
      <c r="C17" s="49">
        <v>77.763316798062078</v>
      </c>
      <c r="D17" s="49">
        <v>75.512082045004675</v>
      </c>
      <c r="E17" s="49">
        <v>77.892211313215157</v>
      </c>
      <c r="F17" s="49">
        <v>77.087197912286385</v>
      </c>
      <c r="G17" s="49">
        <v>77.193243686988751</v>
      </c>
      <c r="H17" s="49">
        <v>76.986695948840818</v>
      </c>
      <c r="I17" s="49">
        <v>76.500966819492135</v>
      </c>
      <c r="J17" s="17">
        <v>78.194119517277542</v>
      </c>
      <c r="K17" s="17">
        <v>77.619517910566017</v>
      </c>
      <c r="L17" s="17">
        <v>76.075446734292257</v>
      </c>
      <c r="M17" s="17">
        <v>77.321427304471868</v>
      </c>
      <c r="N17" s="17">
        <v>76.654342555799047</v>
      </c>
    </row>
    <row r="18" spans="1:14" x14ac:dyDescent="0.25">
      <c r="A18" s="16">
        <v>10</v>
      </c>
      <c r="B18" s="37">
        <v>76.383878778411585</v>
      </c>
      <c r="C18" s="37">
        <v>76.763316798062078</v>
      </c>
      <c r="D18" s="37">
        <v>74.512082045004675</v>
      </c>
      <c r="E18" s="37">
        <v>76.892211313215157</v>
      </c>
      <c r="F18" s="37">
        <v>76.087197912286385</v>
      </c>
      <c r="G18" s="37">
        <v>76.193243686988737</v>
      </c>
      <c r="H18" s="37">
        <v>75.986695948840818</v>
      </c>
      <c r="I18" s="37">
        <v>75.500966819492135</v>
      </c>
      <c r="J18" s="37">
        <v>77.194119517277542</v>
      </c>
      <c r="K18" s="37">
        <v>76.619517910566017</v>
      </c>
      <c r="L18" s="37">
        <v>75.075446734292257</v>
      </c>
      <c r="M18" s="37">
        <v>76.321427304471854</v>
      </c>
      <c r="N18" s="37">
        <v>75.654342555799047</v>
      </c>
    </row>
    <row r="19" spans="1:14" x14ac:dyDescent="0.25">
      <c r="A19" s="16">
        <v>11</v>
      </c>
      <c r="B19" s="49">
        <v>75.383878778411571</v>
      </c>
      <c r="C19" s="49">
        <v>75.763316798062078</v>
      </c>
      <c r="D19" s="49">
        <v>73.512082045004675</v>
      </c>
      <c r="E19" s="49">
        <v>75.892211313215157</v>
      </c>
      <c r="F19" s="49">
        <v>75.087197912286385</v>
      </c>
      <c r="G19" s="49">
        <v>75.193243686988737</v>
      </c>
      <c r="H19" s="49">
        <v>74.986695948840818</v>
      </c>
      <c r="I19" s="49">
        <v>74.500966819492149</v>
      </c>
      <c r="J19" s="17">
        <v>76.194119517277542</v>
      </c>
      <c r="K19" s="17">
        <v>75.619517910566017</v>
      </c>
      <c r="L19" s="17">
        <v>74.075446734292257</v>
      </c>
      <c r="M19" s="17">
        <v>75.321427304471854</v>
      </c>
      <c r="N19" s="17">
        <v>74.654342555799047</v>
      </c>
    </row>
    <row r="20" spans="1:14" x14ac:dyDescent="0.25">
      <c r="A20" s="16">
        <v>12</v>
      </c>
      <c r="B20" s="49">
        <v>74.383878778411571</v>
      </c>
      <c r="C20" s="49">
        <v>74.763316798062078</v>
      </c>
      <c r="D20" s="49">
        <v>72.512082045004675</v>
      </c>
      <c r="E20" s="49">
        <v>74.892211313215142</v>
      </c>
      <c r="F20" s="49">
        <v>74.087197912286385</v>
      </c>
      <c r="G20" s="49">
        <v>74.193243686988737</v>
      </c>
      <c r="H20" s="49">
        <v>74.093944394509037</v>
      </c>
      <c r="I20" s="49">
        <v>73.500966819492149</v>
      </c>
      <c r="J20" s="17">
        <v>75.194119517277542</v>
      </c>
      <c r="K20" s="17">
        <v>74.619517910566017</v>
      </c>
      <c r="L20" s="17">
        <v>73.199939875974636</v>
      </c>
      <c r="M20" s="17">
        <v>74.321427304471854</v>
      </c>
      <c r="N20" s="17">
        <v>73.654342555799047</v>
      </c>
    </row>
    <row r="21" spans="1:14" x14ac:dyDescent="0.25">
      <c r="A21" s="16">
        <v>13</v>
      </c>
      <c r="B21" s="49">
        <v>73.383878778411571</v>
      </c>
      <c r="C21" s="49">
        <v>73.763316798062064</v>
      </c>
      <c r="D21" s="49">
        <v>71.512082045004675</v>
      </c>
      <c r="E21" s="49">
        <v>73.892211313215142</v>
      </c>
      <c r="F21" s="49">
        <v>73.087197912286399</v>
      </c>
      <c r="G21" s="49">
        <v>73.193243686988737</v>
      </c>
      <c r="H21" s="49">
        <v>73.093944394509037</v>
      </c>
      <c r="I21" s="49">
        <v>72.500966819492149</v>
      </c>
      <c r="J21" s="17">
        <v>74.194119517277542</v>
      </c>
      <c r="K21" s="17">
        <v>73.619517910566017</v>
      </c>
      <c r="L21" s="17">
        <v>72.19993987597465</v>
      </c>
      <c r="M21" s="17">
        <v>73.321427304471854</v>
      </c>
      <c r="N21" s="17">
        <v>72.654342555799047</v>
      </c>
    </row>
    <row r="22" spans="1:14" x14ac:dyDescent="0.25">
      <c r="A22" s="16">
        <v>14</v>
      </c>
      <c r="B22" s="49">
        <v>72.383878778411571</v>
      </c>
      <c r="C22" s="49">
        <v>72.763316798062064</v>
      </c>
      <c r="D22" s="49">
        <v>70.512082045004675</v>
      </c>
      <c r="E22" s="49">
        <v>72.892211313215142</v>
      </c>
      <c r="F22" s="49">
        <v>72.087197912286399</v>
      </c>
      <c r="G22" s="49">
        <v>72.193243686988737</v>
      </c>
      <c r="H22" s="49">
        <v>72.093944394509037</v>
      </c>
      <c r="I22" s="49">
        <v>71.500966819492149</v>
      </c>
      <c r="J22" s="17">
        <v>73.194119517277528</v>
      </c>
      <c r="K22" s="17">
        <v>72.619517910566017</v>
      </c>
      <c r="L22" s="17">
        <v>71.336381245862327</v>
      </c>
      <c r="M22" s="17">
        <v>72.32142730447184</v>
      </c>
      <c r="N22" s="17">
        <v>71.654342555799047</v>
      </c>
    </row>
    <row r="23" spans="1:14" x14ac:dyDescent="0.25">
      <c r="A23" s="16">
        <v>15</v>
      </c>
      <c r="B23" s="37">
        <v>71.383878778411557</v>
      </c>
      <c r="C23" s="37">
        <v>71.763316798062064</v>
      </c>
      <c r="D23" s="37">
        <v>69.512082045004675</v>
      </c>
      <c r="E23" s="37">
        <v>71.892211313215142</v>
      </c>
      <c r="F23" s="37">
        <v>71.087197912286399</v>
      </c>
      <c r="G23" s="37">
        <v>71.302712635349408</v>
      </c>
      <c r="H23" s="37">
        <v>71.093944394509023</v>
      </c>
      <c r="I23" s="37">
        <v>70.500966819492149</v>
      </c>
      <c r="J23" s="37">
        <v>72.194119517277528</v>
      </c>
      <c r="K23" s="37">
        <v>71.619517910566017</v>
      </c>
      <c r="L23" s="37">
        <v>70.336381245862327</v>
      </c>
      <c r="M23" s="37">
        <v>71.32142730447184</v>
      </c>
      <c r="N23" s="37">
        <v>70.654342555799047</v>
      </c>
    </row>
    <row r="24" spans="1:14" x14ac:dyDescent="0.25">
      <c r="A24" s="16">
        <v>16</v>
      </c>
      <c r="B24" s="49">
        <v>70.383878778411557</v>
      </c>
      <c r="C24" s="49">
        <v>70.763316798062064</v>
      </c>
      <c r="D24" s="49">
        <v>68.512082045004675</v>
      </c>
      <c r="E24" s="49">
        <v>70.892211313215142</v>
      </c>
      <c r="F24" s="49">
        <v>70.087197912286399</v>
      </c>
      <c r="G24" s="49">
        <v>70.302712635349408</v>
      </c>
      <c r="H24" s="49">
        <v>70.093944394509023</v>
      </c>
      <c r="I24" s="49">
        <v>69.500966819492149</v>
      </c>
      <c r="J24" s="17">
        <v>71.194119517277528</v>
      </c>
      <c r="K24" s="17">
        <v>70.619517910566017</v>
      </c>
      <c r="L24" s="17">
        <v>69.336381245862327</v>
      </c>
      <c r="M24" s="17">
        <v>70.32142730447184</v>
      </c>
      <c r="N24" s="17">
        <v>69.654342555799047</v>
      </c>
    </row>
    <row r="25" spans="1:14" x14ac:dyDescent="0.25">
      <c r="A25" s="16">
        <v>17</v>
      </c>
      <c r="B25" s="49">
        <v>69.383878778411557</v>
      </c>
      <c r="C25" s="49">
        <v>69.763316798062064</v>
      </c>
      <c r="D25" s="49">
        <v>67.512082045004675</v>
      </c>
      <c r="E25" s="49">
        <v>69.892211313215142</v>
      </c>
      <c r="F25" s="49">
        <v>69.087197912286399</v>
      </c>
      <c r="G25" s="49">
        <v>69.302712635349408</v>
      </c>
      <c r="H25" s="49">
        <v>69.093944394509023</v>
      </c>
      <c r="I25" s="49">
        <v>68.500966819492149</v>
      </c>
      <c r="J25" s="17">
        <v>70.194119517277528</v>
      </c>
      <c r="K25" s="17">
        <v>69.619517910566017</v>
      </c>
      <c r="L25" s="17">
        <v>68.336381245862327</v>
      </c>
      <c r="M25" s="17">
        <v>69.32142730447184</v>
      </c>
      <c r="N25" s="17">
        <v>68.777612328625779</v>
      </c>
    </row>
    <row r="26" spans="1:14" x14ac:dyDescent="0.25">
      <c r="A26" s="16">
        <v>18</v>
      </c>
      <c r="B26" s="49">
        <v>68.383878778411542</v>
      </c>
      <c r="C26" s="49">
        <v>68.763316798062064</v>
      </c>
      <c r="D26" s="49">
        <v>66.512082045004675</v>
      </c>
      <c r="E26" s="49">
        <v>68.892211313215142</v>
      </c>
      <c r="F26" s="49">
        <v>68.20141472812702</v>
      </c>
      <c r="G26" s="49">
        <v>68.302712635349408</v>
      </c>
      <c r="H26" s="49">
        <v>68.093944394509023</v>
      </c>
      <c r="I26" s="49">
        <v>67.500966819492149</v>
      </c>
      <c r="J26" s="17">
        <v>69.194119517277528</v>
      </c>
      <c r="K26" s="17">
        <v>68.619517910566017</v>
      </c>
      <c r="L26" s="17">
        <v>67.336381245862327</v>
      </c>
      <c r="M26" s="17">
        <v>68.321427304471825</v>
      </c>
      <c r="N26" s="17">
        <v>67.777612328625779</v>
      </c>
    </row>
    <row r="27" spans="1:14" x14ac:dyDescent="0.25">
      <c r="A27" s="16">
        <v>19</v>
      </c>
      <c r="B27" s="49">
        <v>67.475133118957004</v>
      </c>
      <c r="C27" s="49">
        <v>67.763316798062064</v>
      </c>
      <c r="D27" s="49">
        <v>65.616298417681435</v>
      </c>
      <c r="E27" s="49">
        <v>67.892211313215128</v>
      </c>
      <c r="F27" s="49">
        <v>67.20141472812702</v>
      </c>
      <c r="G27" s="49">
        <v>67.302712635349422</v>
      </c>
      <c r="H27" s="49">
        <v>67.093944394509009</v>
      </c>
      <c r="I27" s="49">
        <v>66.500966819492149</v>
      </c>
      <c r="J27" s="17">
        <v>68.194119517277528</v>
      </c>
      <c r="K27" s="17">
        <v>67.619517910566017</v>
      </c>
      <c r="L27" s="17">
        <v>66.336381245862327</v>
      </c>
      <c r="M27" s="17">
        <v>67.321427304471825</v>
      </c>
      <c r="N27" s="17">
        <v>66.777612328625779</v>
      </c>
    </row>
    <row r="28" spans="1:14" x14ac:dyDescent="0.25">
      <c r="A28" s="16">
        <v>20</v>
      </c>
      <c r="B28" s="37">
        <v>66.475133118957004</v>
      </c>
      <c r="C28" s="37">
        <v>66.76331679806205</v>
      </c>
      <c r="D28" s="37">
        <v>64.616298417681435</v>
      </c>
      <c r="E28" s="37">
        <v>66.892211313215128</v>
      </c>
      <c r="F28" s="37">
        <v>66.201414728127006</v>
      </c>
      <c r="G28" s="37">
        <v>66.418626278599092</v>
      </c>
      <c r="H28" s="37">
        <v>66.216105187308756</v>
      </c>
      <c r="I28" s="37">
        <v>65.500966819492149</v>
      </c>
      <c r="J28" s="37">
        <v>67.194119517277514</v>
      </c>
      <c r="K28" s="37">
        <v>66.619517910566017</v>
      </c>
      <c r="L28" s="37">
        <v>65.444753889888432</v>
      </c>
      <c r="M28" s="37">
        <v>66.321427304471825</v>
      </c>
      <c r="N28" s="37">
        <v>65.777612328625793</v>
      </c>
    </row>
    <row r="29" spans="1:14" x14ac:dyDescent="0.25">
      <c r="A29" s="16">
        <v>21</v>
      </c>
      <c r="B29" s="49">
        <v>65.572919090389732</v>
      </c>
      <c r="C29" s="49">
        <v>65.76331679806205</v>
      </c>
      <c r="D29" s="49">
        <v>63.616298417681435</v>
      </c>
      <c r="E29" s="49">
        <v>65.892211313215128</v>
      </c>
      <c r="F29" s="49">
        <v>65.201414728127006</v>
      </c>
      <c r="G29" s="49">
        <v>65.418626278599078</v>
      </c>
      <c r="H29" s="49">
        <v>65.216105187308756</v>
      </c>
      <c r="I29" s="49">
        <v>64.500966819492149</v>
      </c>
      <c r="J29" s="17">
        <v>66.194119517277514</v>
      </c>
      <c r="K29" s="17">
        <v>65.619517910566017</v>
      </c>
      <c r="L29" s="17">
        <v>64.444753889888432</v>
      </c>
      <c r="M29" s="17">
        <v>65.423952892173503</v>
      </c>
      <c r="N29" s="17">
        <v>64.777612328625793</v>
      </c>
    </row>
    <row r="30" spans="1:14" x14ac:dyDescent="0.25">
      <c r="A30" s="16">
        <v>22</v>
      </c>
      <c r="B30" s="49">
        <v>64.572919090389718</v>
      </c>
      <c r="C30" s="49">
        <v>64.76331679806205</v>
      </c>
      <c r="D30" s="49">
        <v>62.616298417681428</v>
      </c>
      <c r="E30" s="49">
        <v>64.892211313215128</v>
      </c>
      <c r="F30" s="49">
        <v>64.201414728127006</v>
      </c>
      <c r="G30" s="49">
        <v>64.418626278599078</v>
      </c>
      <c r="H30" s="49">
        <v>64.21610518730877</v>
      </c>
      <c r="I30" s="49">
        <v>63.500966819492156</v>
      </c>
      <c r="J30" s="17">
        <v>65.194119517277514</v>
      </c>
      <c r="K30" s="17">
        <v>64.619517910566017</v>
      </c>
      <c r="L30" s="17">
        <v>63.444753889888439</v>
      </c>
      <c r="M30" s="17">
        <v>64.423952892173503</v>
      </c>
      <c r="N30" s="17">
        <v>63.7776123286258</v>
      </c>
    </row>
    <row r="31" spans="1:14" x14ac:dyDescent="0.25">
      <c r="A31" s="16">
        <v>23</v>
      </c>
      <c r="B31" s="49">
        <v>63.572919090389718</v>
      </c>
      <c r="C31" s="49">
        <v>63.76331679806205</v>
      </c>
      <c r="D31" s="49">
        <v>61.616298417681428</v>
      </c>
      <c r="E31" s="49">
        <v>63.892211313215128</v>
      </c>
      <c r="F31" s="49">
        <v>63.201414728127006</v>
      </c>
      <c r="G31" s="49">
        <v>63.418626278599071</v>
      </c>
      <c r="H31" s="49">
        <v>63.21610518730877</v>
      </c>
      <c r="I31" s="49">
        <v>62.500966819492156</v>
      </c>
      <c r="J31" s="17">
        <v>64.29718468535205</v>
      </c>
      <c r="K31" s="17">
        <v>63.619517910566024</v>
      </c>
      <c r="L31" s="17">
        <v>62.444753889888439</v>
      </c>
      <c r="M31" s="17">
        <v>63.423952892173503</v>
      </c>
      <c r="N31" s="17">
        <v>62.7776123286258</v>
      </c>
    </row>
    <row r="32" spans="1:14" x14ac:dyDescent="0.25">
      <c r="A32" s="16">
        <v>24</v>
      </c>
      <c r="B32" s="49">
        <v>62.572919090389718</v>
      </c>
      <c r="C32" s="49">
        <v>62.76331679806205</v>
      </c>
      <c r="D32" s="49">
        <v>60.616298417681428</v>
      </c>
      <c r="E32" s="49">
        <v>62.892211313215121</v>
      </c>
      <c r="F32" s="49">
        <v>62.201414728127006</v>
      </c>
      <c r="G32" s="49">
        <v>62.418626278599071</v>
      </c>
      <c r="H32" s="49">
        <v>62.21610518730877</v>
      </c>
      <c r="I32" s="49">
        <v>61.500966819492156</v>
      </c>
      <c r="J32" s="17">
        <v>63.297184685352065</v>
      </c>
      <c r="K32" s="17">
        <v>62.619517910566024</v>
      </c>
      <c r="L32" s="17">
        <v>61.444753889888439</v>
      </c>
      <c r="M32" s="17">
        <v>62.423952892173503</v>
      </c>
      <c r="N32" s="17">
        <v>61.850409070097022</v>
      </c>
    </row>
    <row r="33" spans="1:14" x14ac:dyDescent="0.25">
      <c r="A33" s="16">
        <v>25</v>
      </c>
      <c r="B33" s="37">
        <v>61.572919090389711</v>
      </c>
      <c r="C33" s="37">
        <v>61.763316798062043</v>
      </c>
      <c r="D33" s="37">
        <v>59.616298417681428</v>
      </c>
      <c r="E33" s="37">
        <v>61.892211313215121</v>
      </c>
      <c r="F33" s="37">
        <v>61.201414728127006</v>
      </c>
      <c r="G33" s="37">
        <v>61.418626278599064</v>
      </c>
      <c r="H33" s="37">
        <v>61.216105187308777</v>
      </c>
      <c r="I33" s="37">
        <v>60.500966819492156</v>
      </c>
      <c r="J33" s="37">
        <v>62.297184685352065</v>
      </c>
      <c r="K33" s="37">
        <v>61.619517910566024</v>
      </c>
      <c r="L33" s="37">
        <v>60.444753889888439</v>
      </c>
      <c r="M33" s="37">
        <v>61.423952892173503</v>
      </c>
      <c r="N33" s="37">
        <v>60.850409070097015</v>
      </c>
    </row>
    <row r="34" spans="1:14" x14ac:dyDescent="0.25">
      <c r="A34" s="16">
        <v>26</v>
      </c>
      <c r="B34" s="49">
        <v>60.572919090389711</v>
      </c>
      <c r="C34" s="49">
        <v>60.763316798062043</v>
      </c>
      <c r="D34" s="49">
        <v>58.704860405187119</v>
      </c>
      <c r="E34" s="49">
        <v>60.892211313215121</v>
      </c>
      <c r="F34" s="49">
        <v>60.289133535537594</v>
      </c>
      <c r="G34" s="49">
        <v>60.418626278599056</v>
      </c>
      <c r="H34" s="49">
        <v>60.216105187308777</v>
      </c>
      <c r="I34" s="49">
        <v>59.500966819492163</v>
      </c>
      <c r="J34" s="17">
        <v>61.297184685352072</v>
      </c>
      <c r="K34" s="17">
        <v>60.619517910566024</v>
      </c>
      <c r="L34" s="17">
        <v>59.511322189599582</v>
      </c>
      <c r="M34" s="17">
        <v>60.42395289217351</v>
      </c>
      <c r="N34" s="17">
        <v>59.850409070097015</v>
      </c>
    </row>
    <row r="35" spans="1:14" x14ac:dyDescent="0.25">
      <c r="A35" s="16">
        <v>27</v>
      </c>
      <c r="B35" s="49">
        <v>59.572919090389703</v>
      </c>
      <c r="C35" s="49">
        <v>59.763316798062043</v>
      </c>
      <c r="D35" s="49">
        <v>57.704860405187119</v>
      </c>
      <c r="E35" s="49">
        <v>59.892211313215114</v>
      </c>
      <c r="F35" s="49">
        <v>59.289133535537594</v>
      </c>
      <c r="G35" s="49">
        <v>59.418626278599056</v>
      </c>
      <c r="H35" s="49">
        <v>59.216105187308784</v>
      </c>
      <c r="I35" s="49">
        <v>58.578695708038069</v>
      </c>
      <c r="J35" s="17">
        <v>60.371778707064578</v>
      </c>
      <c r="K35" s="17">
        <v>59.619517910566024</v>
      </c>
      <c r="L35" s="17">
        <v>58.511322189599582</v>
      </c>
      <c r="M35" s="17">
        <v>59.42395289217351</v>
      </c>
      <c r="N35" s="17">
        <v>58.850409070097015</v>
      </c>
    </row>
    <row r="36" spans="1:14" x14ac:dyDescent="0.25">
      <c r="A36" s="16">
        <v>28</v>
      </c>
      <c r="B36" s="49">
        <v>58.572919090389696</v>
      </c>
      <c r="C36" s="49">
        <v>58.763316798062043</v>
      </c>
      <c r="D36" s="49">
        <v>56.704860405187127</v>
      </c>
      <c r="E36" s="49">
        <v>58.970358959679871</v>
      </c>
      <c r="F36" s="49">
        <v>58.289133535537587</v>
      </c>
      <c r="G36" s="49">
        <v>58.418626278599049</v>
      </c>
      <c r="H36" s="49">
        <v>58.216105187308784</v>
      </c>
      <c r="I36" s="49">
        <v>57.578695708038069</v>
      </c>
      <c r="J36" s="17">
        <v>59.371778707064585</v>
      </c>
      <c r="K36" s="17">
        <v>58.619517910566024</v>
      </c>
      <c r="L36" s="17">
        <v>57.511322189599575</v>
      </c>
      <c r="M36" s="17">
        <v>58.42395289217351</v>
      </c>
      <c r="N36" s="17">
        <v>57.850409070097015</v>
      </c>
    </row>
    <row r="37" spans="1:14" x14ac:dyDescent="0.25">
      <c r="A37" s="16">
        <v>29</v>
      </c>
      <c r="B37" s="49">
        <v>57.572919090389696</v>
      </c>
      <c r="C37" s="49">
        <v>57.763316798062036</v>
      </c>
      <c r="D37" s="49">
        <v>55.704860405187127</v>
      </c>
      <c r="E37" s="49">
        <v>57.970358959679878</v>
      </c>
      <c r="F37" s="49">
        <v>57.361732949526953</v>
      </c>
      <c r="G37" s="49">
        <v>57.418626278599042</v>
      </c>
      <c r="H37" s="49">
        <v>57.216105187308791</v>
      </c>
      <c r="I37" s="49">
        <v>56.578695708038069</v>
      </c>
      <c r="J37" s="17">
        <v>58.371778707064585</v>
      </c>
      <c r="K37" s="17">
        <v>57.619517910566024</v>
      </c>
      <c r="L37" s="17">
        <v>56.511322189599575</v>
      </c>
      <c r="M37" s="17">
        <v>57.42395289217351</v>
      </c>
      <c r="N37" s="17">
        <v>56.850409070097015</v>
      </c>
    </row>
    <row r="38" spans="1:14" x14ac:dyDescent="0.25">
      <c r="A38" s="16">
        <v>30</v>
      </c>
      <c r="B38" s="37">
        <v>56.572919090389689</v>
      </c>
      <c r="C38" s="37">
        <v>56.763316798062036</v>
      </c>
      <c r="D38" s="37">
        <v>54.704860405187134</v>
      </c>
      <c r="E38" s="37">
        <v>57.038654098075213</v>
      </c>
      <c r="F38" s="37">
        <v>56.361732949526953</v>
      </c>
      <c r="G38" s="37">
        <v>56.418626278599042</v>
      </c>
      <c r="H38" s="37">
        <v>56.279210201439163</v>
      </c>
      <c r="I38" s="37">
        <v>55.578695708038069</v>
      </c>
      <c r="J38" s="37">
        <v>57.371778707064585</v>
      </c>
      <c r="K38" s="37">
        <v>56.619517910566024</v>
      </c>
      <c r="L38" s="37">
        <v>55.511322189599575</v>
      </c>
      <c r="M38" s="37">
        <v>56.423952892173517</v>
      </c>
      <c r="N38" s="37">
        <v>55.923142737822211</v>
      </c>
    </row>
    <row r="39" spans="1:14" x14ac:dyDescent="0.25">
      <c r="A39" s="16">
        <v>31</v>
      </c>
      <c r="B39" s="49">
        <v>55.572919090389689</v>
      </c>
      <c r="C39" s="49">
        <v>55.763316798062036</v>
      </c>
      <c r="D39" s="49">
        <v>53.704860405187141</v>
      </c>
      <c r="E39" s="49">
        <v>56.03865409807522</v>
      </c>
      <c r="F39" s="49">
        <v>55.361732949526946</v>
      </c>
      <c r="G39" s="49">
        <v>55.418626278599035</v>
      </c>
      <c r="H39" s="49">
        <v>55.279210201439163</v>
      </c>
      <c r="I39" s="49">
        <v>54.578695708038069</v>
      </c>
      <c r="J39" s="17">
        <v>56.371778707064585</v>
      </c>
      <c r="K39" s="17">
        <v>55.619517910566024</v>
      </c>
      <c r="L39" s="17">
        <v>54.550531970205128</v>
      </c>
      <c r="M39" s="17">
        <v>55.459415132434877</v>
      </c>
      <c r="N39" s="17">
        <v>54.923142737822218</v>
      </c>
    </row>
    <row r="40" spans="1:14" x14ac:dyDescent="0.25">
      <c r="A40" s="16">
        <v>32</v>
      </c>
      <c r="B40" s="49">
        <v>54.572919090389682</v>
      </c>
      <c r="C40" s="49">
        <v>54.763316798062029</v>
      </c>
      <c r="D40" s="49">
        <v>52.766561908611735</v>
      </c>
      <c r="E40" s="49">
        <v>55.03865409807522</v>
      </c>
      <c r="F40" s="49">
        <v>54.421855396594928</v>
      </c>
      <c r="G40" s="49">
        <v>54.418626278599028</v>
      </c>
      <c r="H40" s="49">
        <v>54.279210201439163</v>
      </c>
      <c r="I40" s="49">
        <v>53.578695708038069</v>
      </c>
      <c r="J40" s="17">
        <v>55.417745225673343</v>
      </c>
      <c r="K40" s="17">
        <v>54.619517910566024</v>
      </c>
      <c r="L40" s="17">
        <v>53.550531970205128</v>
      </c>
      <c r="M40" s="17">
        <v>54.525531722067889</v>
      </c>
      <c r="N40" s="17">
        <v>53.923142737822218</v>
      </c>
    </row>
    <row r="41" spans="1:14" x14ac:dyDescent="0.25">
      <c r="A41" s="16">
        <v>33</v>
      </c>
      <c r="B41" s="49">
        <v>53.572919090389675</v>
      </c>
      <c r="C41" s="49">
        <v>53.763316798062029</v>
      </c>
      <c r="D41" s="49">
        <v>51.766561908611727</v>
      </c>
      <c r="E41" s="49">
        <v>54.03865409807522</v>
      </c>
      <c r="F41" s="49">
        <v>53.478945767581266</v>
      </c>
      <c r="G41" s="49">
        <v>53.418626278599035</v>
      </c>
      <c r="H41" s="49">
        <v>53.27921020143917</v>
      </c>
      <c r="I41" s="49">
        <v>52.578695708038069</v>
      </c>
      <c r="J41" s="17">
        <v>54.417745225673336</v>
      </c>
      <c r="K41" s="17">
        <v>53.619517910566024</v>
      </c>
      <c r="L41" s="17">
        <v>52.582654605367217</v>
      </c>
      <c r="M41" s="17">
        <v>53.557584840858802</v>
      </c>
      <c r="N41" s="17">
        <v>52.923142737822225</v>
      </c>
    </row>
    <row r="42" spans="1:14" x14ac:dyDescent="0.25">
      <c r="A42" s="16">
        <v>34</v>
      </c>
      <c r="B42" s="49">
        <v>52.572919090389675</v>
      </c>
      <c r="C42" s="49">
        <v>52.763316798062029</v>
      </c>
      <c r="D42" s="49">
        <v>50.82075519761046</v>
      </c>
      <c r="E42" s="49">
        <v>53.038654098075227</v>
      </c>
      <c r="F42" s="49">
        <v>52.478945767581266</v>
      </c>
      <c r="G42" s="49">
        <v>52.466678556897335</v>
      </c>
      <c r="H42" s="49">
        <v>52.27921020143917</v>
      </c>
      <c r="I42" s="49">
        <v>51.578695708038069</v>
      </c>
      <c r="J42" s="17">
        <v>53.453571920522606</v>
      </c>
      <c r="K42" s="17">
        <v>52.652166661586655</v>
      </c>
      <c r="L42" s="17">
        <v>51.582654605367217</v>
      </c>
      <c r="M42" s="17">
        <v>52.589585796733864</v>
      </c>
      <c r="N42" s="17">
        <v>51.923142737822225</v>
      </c>
    </row>
    <row r="43" spans="1:14" x14ac:dyDescent="0.25">
      <c r="A43" s="16">
        <v>35</v>
      </c>
      <c r="B43" s="37">
        <v>51.572919090389668</v>
      </c>
      <c r="C43" s="37">
        <v>51.763316798062029</v>
      </c>
      <c r="D43" s="37">
        <v>49.82075519761046</v>
      </c>
      <c r="E43" s="37">
        <v>52.038654098075227</v>
      </c>
      <c r="F43" s="37">
        <v>51.478945767581266</v>
      </c>
      <c r="G43" s="37">
        <v>51.466678556897335</v>
      </c>
      <c r="H43" s="37">
        <v>51.27921020143917</v>
      </c>
      <c r="I43" s="37">
        <v>50.578695708038076</v>
      </c>
      <c r="J43" s="37">
        <v>52.453571920522613</v>
      </c>
      <c r="K43" s="37">
        <v>51.683688067849324</v>
      </c>
      <c r="L43" s="37">
        <v>50.582654605367225</v>
      </c>
      <c r="M43" s="37">
        <v>51.589585796733871</v>
      </c>
      <c r="N43" s="37">
        <v>50.923142737822232</v>
      </c>
    </row>
    <row r="44" spans="1:14" x14ac:dyDescent="0.25">
      <c r="A44" s="16">
        <v>36</v>
      </c>
      <c r="B44" s="49">
        <v>50.62881098934249</v>
      </c>
      <c r="C44" s="49">
        <v>50.763316798062021</v>
      </c>
      <c r="D44" s="49">
        <v>48.820755197610467</v>
      </c>
      <c r="E44" s="49">
        <v>51.038654098075234</v>
      </c>
      <c r="F44" s="49">
        <v>50.521094544569763</v>
      </c>
      <c r="G44" s="49">
        <v>50.466678556897335</v>
      </c>
      <c r="H44" s="49">
        <v>50.279210201439177</v>
      </c>
      <c r="I44" s="49">
        <v>49.643564630456353</v>
      </c>
      <c r="J44" s="17">
        <v>51.453571920522613</v>
      </c>
      <c r="K44" s="17">
        <v>50.683688067849324</v>
      </c>
      <c r="L44" s="17">
        <v>49.582654605367225</v>
      </c>
      <c r="M44" s="17">
        <v>50.589585796733871</v>
      </c>
      <c r="N44" s="17">
        <v>49.960136973139775</v>
      </c>
    </row>
    <row r="45" spans="1:14" x14ac:dyDescent="0.25">
      <c r="A45" s="16">
        <v>37</v>
      </c>
      <c r="B45" s="49">
        <v>49.683718461163039</v>
      </c>
      <c r="C45" s="49">
        <v>49.763316798062021</v>
      </c>
      <c r="D45" s="49">
        <v>47.820755197610467</v>
      </c>
      <c r="E45" s="49">
        <v>50.038654098075234</v>
      </c>
      <c r="F45" s="49">
        <v>49.521094544569763</v>
      </c>
      <c r="G45" s="49">
        <v>49.50128403061747</v>
      </c>
      <c r="H45" s="49">
        <v>49.279210201439177</v>
      </c>
      <c r="I45" s="49">
        <v>48.64356463045636</v>
      </c>
      <c r="J45" s="17">
        <v>50.516846076961301</v>
      </c>
      <c r="K45" s="17">
        <v>49.683688067849332</v>
      </c>
      <c r="L45" s="17">
        <v>48.582654605367225</v>
      </c>
      <c r="M45" s="17">
        <v>49.626362291445126</v>
      </c>
      <c r="N45" s="17">
        <v>49.00059516289285</v>
      </c>
    </row>
    <row r="46" spans="1:14" x14ac:dyDescent="0.25">
      <c r="A46" s="16">
        <v>38</v>
      </c>
      <c r="B46" s="49">
        <v>48.683718461163039</v>
      </c>
      <c r="C46" s="49">
        <v>48.763316798062021</v>
      </c>
      <c r="D46" s="49">
        <v>46.859710659390075</v>
      </c>
      <c r="E46" s="49">
        <v>49.038654098075234</v>
      </c>
      <c r="F46" s="49">
        <v>48.521094544569763</v>
      </c>
      <c r="G46" s="49">
        <v>48.533843663634961</v>
      </c>
      <c r="H46" s="49">
        <v>48.279210201439184</v>
      </c>
      <c r="I46" s="49">
        <v>47.64356463045636</v>
      </c>
      <c r="J46" s="17">
        <v>49.516846076961301</v>
      </c>
      <c r="K46" s="17">
        <v>48.717340950550557</v>
      </c>
      <c r="L46" s="17">
        <v>47.582654605367225</v>
      </c>
      <c r="M46" s="17">
        <v>48.666662834752302</v>
      </c>
      <c r="N46" s="17">
        <v>48.000595162892857</v>
      </c>
    </row>
    <row r="47" spans="1:14" x14ac:dyDescent="0.25">
      <c r="A47" s="16">
        <v>39</v>
      </c>
      <c r="B47" s="49">
        <v>47.727526576319967</v>
      </c>
      <c r="C47" s="49">
        <v>47.803986442587011</v>
      </c>
      <c r="D47" s="49">
        <v>45.89486566376285</v>
      </c>
      <c r="E47" s="49">
        <v>48.07240837769838</v>
      </c>
      <c r="F47" s="49">
        <v>47.553002248586097</v>
      </c>
      <c r="G47" s="49">
        <v>47.595983644615814</v>
      </c>
      <c r="H47" s="49">
        <v>47.279210201439184</v>
      </c>
      <c r="I47" s="49">
        <v>46.674911821963327</v>
      </c>
      <c r="J47" s="17">
        <v>48.55080178055784</v>
      </c>
      <c r="K47" s="17">
        <v>47.71734095055055</v>
      </c>
      <c r="L47" s="17">
        <v>46.621231135154503</v>
      </c>
      <c r="M47" s="17">
        <v>47.666662834752294</v>
      </c>
      <c r="N47" s="17">
        <v>47.000595162892857</v>
      </c>
    </row>
    <row r="48" spans="1:14" x14ac:dyDescent="0.25">
      <c r="A48" s="16">
        <v>40</v>
      </c>
      <c r="B48" s="37">
        <v>46.727526576319967</v>
      </c>
      <c r="C48" s="37">
        <v>46.803986442587011</v>
      </c>
      <c r="D48" s="37">
        <v>44.894865663762857</v>
      </c>
      <c r="E48" s="37">
        <v>47.103871610752414</v>
      </c>
      <c r="F48" s="37">
        <v>46.583437566987506</v>
      </c>
      <c r="G48" s="37">
        <v>46.625995359999621</v>
      </c>
      <c r="H48" s="37">
        <v>46.310669277851105</v>
      </c>
      <c r="I48" s="37">
        <v>45.740224620763733</v>
      </c>
      <c r="J48" s="37">
        <v>47.55080178055784</v>
      </c>
      <c r="K48" s="37">
        <v>46.756476749100536</v>
      </c>
      <c r="L48" s="37">
        <v>45.621231135154503</v>
      </c>
      <c r="M48" s="37">
        <v>46.666662834752294</v>
      </c>
      <c r="N48" s="37">
        <v>46.000595162892864</v>
      </c>
    </row>
    <row r="49" spans="1:14" x14ac:dyDescent="0.25">
      <c r="A49" s="16">
        <v>41</v>
      </c>
      <c r="B49" s="49">
        <v>45.763081181238448</v>
      </c>
      <c r="C49" s="49">
        <v>45.8697705032952</v>
      </c>
      <c r="D49" s="49">
        <v>43.924722395354848</v>
      </c>
      <c r="E49" s="49">
        <v>46.103871610752407</v>
      </c>
      <c r="F49" s="49">
        <v>45.612968766966354</v>
      </c>
      <c r="G49" s="49">
        <v>45.625995359999621</v>
      </c>
      <c r="H49" s="49">
        <v>45.343958531890465</v>
      </c>
      <c r="I49" s="49">
        <v>44.740224620763733</v>
      </c>
      <c r="J49" s="17">
        <v>46.550801780557833</v>
      </c>
      <c r="K49" s="17">
        <v>45.798952852635061</v>
      </c>
      <c r="L49" s="17">
        <v>44.708086248022937</v>
      </c>
      <c r="M49" s="17">
        <v>45.760259718350376</v>
      </c>
      <c r="N49" s="17">
        <v>45.047430567074947</v>
      </c>
    </row>
    <row r="50" spans="1:14" x14ac:dyDescent="0.25">
      <c r="A50" s="16">
        <v>42</v>
      </c>
      <c r="B50" s="49">
        <v>44.763081181238455</v>
      </c>
      <c r="C50" s="49">
        <v>44.901048901183572</v>
      </c>
      <c r="D50" s="49">
        <v>42.924722395354841</v>
      </c>
      <c r="E50" s="49">
        <v>45.133331476134032</v>
      </c>
      <c r="F50" s="49">
        <v>44.612968766966361</v>
      </c>
      <c r="G50" s="49">
        <v>44.657857640942638</v>
      </c>
      <c r="H50" s="49">
        <v>44.413284201132576</v>
      </c>
      <c r="I50" s="49">
        <v>43.777419880646583</v>
      </c>
      <c r="J50" s="17">
        <v>45.550801780557833</v>
      </c>
      <c r="K50" s="17">
        <v>44.798952852635054</v>
      </c>
      <c r="L50" s="17">
        <v>43.752516485458131</v>
      </c>
      <c r="M50" s="17">
        <v>44.760259718350369</v>
      </c>
      <c r="N50" s="17">
        <v>44.096116283541697</v>
      </c>
    </row>
    <row r="51" spans="1:14" x14ac:dyDescent="0.25">
      <c r="A51" s="16">
        <v>43</v>
      </c>
      <c r="B51" s="49">
        <v>43.763081181238455</v>
      </c>
      <c r="C51" s="49">
        <v>43.901048901183572</v>
      </c>
      <c r="D51" s="49">
        <v>41.952175989362615</v>
      </c>
      <c r="E51" s="49">
        <v>44.163347166434058</v>
      </c>
      <c r="F51" s="49">
        <v>43.612968766966361</v>
      </c>
      <c r="G51" s="49">
        <v>43.691977553719362</v>
      </c>
      <c r="H51" s="49">
        <v>43.413284201132576</v>
      </c>
      <c r="I51" s="49">
        <v>42.818557251722517</v>
      </c>
      <c r="J51" s="17">
        <v>44.550801780557833</v>
      </c>
      <c r="K51" s="17">
        <v>43.798952852635054</v>
      </c>
      <c r="L51" s="17">
        <v>42.752516485458131</v>
      </c>
      <c r="M51" s="17">
        <v>43.760259718350362</v>
      </c>
      <c r="N51" s="17">
        <v>43.096116283541697</v>
      </c>
    </row>
    <row r="52" spans="1:14" x14ac:dyDescent="0.25">
      <c r="A52" s="16">
        <v>44</v>
      </c>
      <c r="B52" s="49">
        <v>42.792465595261874</v>
      </c>
      <c r="C52" s="49">
        <v>42.901048901183572</v>
      </c>
      <c r="D52" s="49">
        <v>40.952175989362615</v>
      </c>
      <c r="E52" s="49">
        <v>43.163347166434058</v>
      </c>
      <c r="F52" s="49">
        <v>42.712536824164893</v>
      </c>
      <c r="G52" s="49">
        <v>42.691977553719362</v>
      </c>
      <c r="H52" s="49">
        <v>42.454502097710382</v>
      </c>
      <c r="I52" s="49">
        <v>41.81855725172251</v>
      </c>
      <c r="J52" s="17">
        <v>43.550801780557833</v>
      </c>
      <c r="K52" s="17">
        <v>42.798952852635047</v>
      </c>
      <c r="L52" s="17">
        <v>41.845226340609983</v>
      </c>
      <c r="M52" s="17">
        <v>42.81041654121222</v>
      </c>
      <c r="N52" s="17">
        <v>42.096116283541697</v>
      </c>
    </row>
    <row r="53" spans="1:14" x14ac:dyDescent="0.25">
      <c r="A53" s="16">
        <v>45</v>
      </c>
      <c r="B53" s="37">
        <v>41.821102373069266</v>
      </c>
      <c r="C53" s="37">
        <v>41.930264790428446</v>
      </c>
      <c r="D53" s="37">
        <v>40.009486732380019</v>
      </c>
      <c r="E53" s="37">
        <v>42.163347166434058</v>
      </c>
      <c r="F53" s="37">
        <v>41.74924337792504</v>
      </c>
      <c r="G53" s="37">
        <v>41.73292139043987</v>
      </c>
      <c r="H53" s="37">
        <v>41.454502097710382</v>
      </c>
      <c r="I53" s="37">
        <v>40.81855725172251</v>
      </c>
      <c r="J53" s="37">
        <v>42.550801780557833</v>
      </c>
      <c r="K53" s="37">
        <v>41.798952852635047</v>
      </c>
      <c r="L53" s="37">
        <v>40.845226340609983</v>
      </c>
      <c r="M53" s="37">
        <v>41.810416541212227</v>
      </c>
      <c r="N53" s="37">
        <v>41.096116283541697</v>
      </c>
    </row>
    <row r="54" spans="1:14" x14ac:dyDescent="0.25">
      <c r="A54" s="16">
        <v>46</v>
      </c>
      <c r="B54" s="49">
        <v>40.821102373069266</v>
      </c>
      <c r="C54" s="49">
        <v>40.991711995125883</v>
      </c>
      <c r="D54" s="49">
        <v>39.040445439910791</v>
      </c>
      <c r="E54" s="49">
        <v>41.163347166434058</v>
      </c>
      <c r="F54" s="49">
        <v>40.74924337792504</v>
      </c>
      <c r="G54" s="49">
        <v>40.856028815574398</v>
      </c>
      <c r="H54" s="49">
        <v>40.497006590210297</v>
      </c>
      <c r="I54" s="49">
        <v>39.903898826346868</v>
      </c>
      <c r="J54" s="17">
        <v>41.692211062846866</v>
      </c>
      <c r="K54" s="17">
        <v>40.798952852635047</v>
      </c>
      <c r="L54" s="17">
        <v>39.845226340609983</v>
      </c>
      <c r="M54" s="17">
        <v>40.810416541212227</v>
      </c>
      <c r="N54" s="17">
        <v>40.096116283541697</v>
      </c>
    </row>
    <row r="55" spans="1:14" x14ac:dyDescent="0.25">
      <c r="A55" s="16">
        <v>47</v>
      </c>
      <c r="B55" s="49">
        <v>39.850841912003645</v>
      </c>
      <c r="C55" s="49">
        <v>40.055623490802709</v>
      </c>
      <c r="D55" s="49">
        <v>38.106600764378449</v>
      </c>
      <c r="E55" s="49">
        <v>40.240215497561536</v>
      </c>
      <c r="F55" s="49">
        <v>39.789054696795397</v>
      </c>
      <c r="G55" s="49">
        <v>39.856028815574398</v>
      </c>
      <c r="H55" s="49">
        <v>39.582499000741429</v>
      </c>
      <c r="I55" s="49">
        <v>38.99296860000026</v>
      </c>
      <c r="J55" s="17">
        <v>40.692211062846866</v>
      </c>
      <c r="K55" s="17">
        <v>39.798952852635047</v>
      </c>
      <c r="L55" s="17">
        <v>38.845226340609976</v>
      </c>
      <c r="M55" s="17">
        <v>39.810416541212227</v>
      </c>
      <c r="N55" s="17">
        <v>39.096116283541697</v>
      </c>
    </row>
    <row r="56" spans="1:14" x14ac:dyDescent="0.25">
      <c r="A56" s="16">
        <v>48</v>
      </c>
      <c r="B56" s="49">
        <v>38.881746041684764</v>
      </c>
      <c r="C56" s="49">
        <v>39.090188427428117</v>
      </c>
      <c r="D56" s="49">
        <v>37.142094612984081</v>
      </c>
      <c r="E56" s="49">
        <v>39.396596079942491</v>
      </c>
      <c r="F56" s="49">
        <v>38.789054696795397</v>
      </c>
      <c r="G56" s="49">
        <v>38.856028815574398</v>
      </c>
      <c r="H56" s="49">
        <v>38.627133141465336</v>
      </c>
      <c r="I56" s="49">
        <v>38.039132601921473</v>
      </c>
      <c r="J56" s="17">
        <v>39.692211062846866</v>
      </c>
      <c r="K56" s="17">
        <v>38.901028054849682</v>
      </c>
      <c r="L56" s="17">
        <v>37.896387416448022</v>
      </c>
      <c r="M56" s="17">
        <v>38.810416541212227</v>
      </c>
      <c r="N56" s="17">
        <v>38.154374572271578</v>
      </c>
    </row>
    <row r="57" spans="1:14" x14ac:dyDescent="0.25">
      <c r="A57" s="16">
        <v>49</v>
      </c>
      <c r="B57" s="49">
        <v>37.914787077448722</v>
      </c>
      <c r="C57" s="49">
        <v>38.164575084759093</v>
      </c>
      <c r="D57" s="49">
        <v>36.142094612984081</v>
      </c>
      <c r="E57" s="49">
        <v>38.396596079942491</v>
      </c>
      <c r="F57" s="49">
        <v>37.829615136092848</v>
      </c>
      <c r="G57" s="49">
        <v>37.899432252645894</v>
      </c>
      <c r="H57" s="49">
        <v>37.766103515095963</v>
      </c>
      <c r="I57" s="49">
        <v>37.0844302852339</v>
      </c>
      <c r="J57" s="17">
        <v>38.742700977841835</v>
      </c>
      <c r="K57" s="17">
        <v>37.952956422739952</v>
      </c>
      <c r="L57" s="17">
        <v>36.999906827981434</v>
      </c>
      <c r="M57" s="17">
        <v>37.810416541212227</v>
      </c>
      <c r="N57" s="17">
        <v>37.212126680511254</v>
      </c>
    </row>
    <row r="58" spans="1:14" x14ac:dyDescent="0.25">
      <c r="A58" s="16">
        <v>50</v>
      </c>
      <c r="B58" s="37">
        <v>36.949934960301221</v>
      </c>
      <c r="C58" s="37">
        <v>37.202212732771677</v>
      </c>
      <c r="D58" s="37">
        <v>35.142094612984081</v>
      </c>
      <c r="E58" s="37">
        <v>37.476085531604674</v>
      </c>
      <c r="F58" s="37">
        <v>36.871605704299931</v>
      </c>
      <c r="G58" s="37">
        <v>36.944978718288695</v>
      </c>
      <c r="H58" s="37">
        <v>36.766103515095963</v>
      </c>
      <c r="I58" s="37">
        <v>36.132042395563097</v>
      </c>
      <c r="J58" s="37">
        <v>37.847650097295357</v>
      </c>
      <c r="K58" s="37">
        <v>36.952956422739952</v>
      </c>
      <c r="L58" s="37">
        <v>36.055419994259736</v>
      </c>
      <c r="M58" s="37">
        <v>36.810416541212227</v>
      </c>
      <c r="N58" s="37">
        <v>36.212126680511254</v>
      </c>
    </row>
    <row r="59" spans="1:14" x14ac:dyDescent="0.25">
      <c r="A59" s="16">
        <v>51</v>
      </c>
      <c r="B59" s="49">
        <v>35.949934960301221</v>
      </c>
      <c r="C59" s="49">
        <v>36.240944864716262</v>
      </c>
      <c r="D59" s="49">
        <v>34.142094612984081</v>
      </c>
      <c r="E59" s="49">
        <v>36.476085531604674</v>
      </c>
      <c r="F59" s="49">
        <v>35.916124193534074</v>
      </c>
      <c r="G59" s="49">
        <v>35.989039906617556</v>
      </c>
      <c r="H59" s="49">
        <v>35.766103515095963</v>
      </c>
      <c r="I59" s="49">
        <v>35.132042395563097</v>
      </c>
      <c r="J59" s="17">
        <v>36.900901187126422</v>
      </c>
      <c r="K59" s="17">
        <v>35.952956422739952</v>
      </c>
      <c r="L59" s="17">
        <v>35.110078595327003</v>
      </c>
      <c r="M59" s="17">
        <v>35.918082713313673</v>
      </c>
      <c r="N59" s="17">
        <v>35.419003591042824</v>
      </c>
    </row>
    <row r="60" spans="1:14" x14ac:dyDescent="0.25">
      <c r="A60" s="16">
        <v>52</v>
      </c>
      <c r="B60" s="49">
        <v>34.98716656593124</v>
      </c>
      <c r="C60" s="49">
        <v>35.240944864716262</v>
      </c>
      <c r="D60" s="49">
        <v>33.179017552269649</v>
      </c>
      <c r="E60" s="49">
        <v>35.476085531604674</v>
      </c>
      <c r="F60" s="49">
        <v>34.959183311094606</v>
      </c>
      <c r="G60" s="49">
        <v>34.989039906617556</v>
      </c>
      <c r="H60" s="49">
        <v>34.814897035122165</v>
      </c>
      <c r="I60" s="49">
        <v>34.182156393827249</v>
      </c>
      <c r="J60" s="17">
        <v>36.014790519760879</v>
      </c>
      <c r="K60" s="17">
        <v>35.063574071484851</v>
      </c>
      <c r="L60" s="17">
        <v>34.161890090230187</v>
      </c>
      <c r="M60" s="17">
        <v>35.021417746758786</v>
      </c>
      <c r="N60" s="17">
        <v>34.467944030553745</v>
      </c>
    </row>
    <row r="61" spans="1:14" x14ac:dyDescent="0.25">
      <c r="A61" s="16">
        <v>53</v>
      </c>
      <c r="B61" s="49">
        <v>34.059602451492871</v>
      </c>
      <c r="C61" s="49">
        <v>34.240944864716262</v>
      </c>
      <c r="D61" s="49">
        <v>32.332980402483365</v>
      </c>
      <c r="E61" s="49">
        <v>34.518023284040652</v>
      </c>
      <c r="F61" s="49">
        <v>33.959183311094606</v>
      </c>
      <c r="G61" s="49">
        <v>34.129401770992857</v>
      </c>
      <c r="H61" s="49">
        <v>33.864157027298546</v>
      </c>
      <c r="I61" s="49">
        <v>33.289801637727912</v>
      </c>
      <c r="J61" s="17">
        <v>35.127539377338877</v>
      </c>
      <c r="K61" s="17">
        <v>34.115549370840469</v>
      </c>
      <c r="L61" s="17">
        <v>33.211067431486917</v>
      </c>
      <c r="M61" s="17">
        <v>34.070005245346763</v>
      </c>
      <c r="N61" s="17">
        <v>33.560373810228725</v>
      </c>
    </row>
    <row r="62" spans="1:14" x14ac:dyDescent="0.25">
      <c r="A62" s="16">
        <v>54</v>
      </c>
      <c r="B62" s="49">
        <v>33.097138786665234</v>
      </c>
      <c r="C62" s="49">
        <v>33.240944864716262</v>
      </c>
      <c r="D62" s="49">
        <v>31.447072206170045</v>
      </c>
      <c r="E62" s="49">
        <v>33.604914786681881</v>
      </c>
      <c r="F62" s="49">
        <v>33.048467322598526</v>
      </c>
      <c r="G62" s="49">
        <v>33.226897249467349</v>
      </c>
      <c r="H62" s="49">
        <v>32.864157027298546</v>
      </c>
      <c r="I62" s="49">
        <v>32.392834602105147</v>
      </c>
      <c r="J62" s="17">
        <v>34.233193216353463</v>
      </c>
      <c r="K62" s="17">
        <v>33.164766866258972</v>
      </c>
      <c r="L62" s="17">
        <v>32.302121203042901</v>
      </c>
      <c r="M62" s="17">
        <v>33.115278347498283</v>
      </c>
      <c r="N62" s="17">
        <v>32.605110445966517</v>
      </c>
    </row>
    <row r="63" spans="1:14" x14ac:dyDescent="0.25">
      <c r="A63" s="16">
        <v>55</v>
      </c>
      <c r="B63" s="37">
        <v>32.176126320834783</v>
      </c>
      <c r="C63" s="37">
        <v>32.320293917510611</v>
      </c>
      <c r="D63" s="37">
        <v>30.566495306253195</v>
      </c>
      <c r="E63" s="37">
        <v>32.649143129750257</v>
      </c>
      <c r="F63" s="37">
        <v>32.095299649681408</v>
      </c>
      <c r="G63" s="37">
        <v>32.538910908170209</v>
      </c>
      <c r="H63" s="37">
        <v>31.86415702729855</v>
      </c>
      <c r="I63" s="37">
        <v>31.39283460210515</v>
      </c>
      <c r="J63" s="37">
        <v>33.334146535843956</v>
      </c>
      <c r="K63" s="37">
        <v>32.210515839461017</v>
      </c>
      <c r="L63" s="37">
        <v>31.302121203042898</v>
      </c>
      <c r="M63" s="37">
        <v>32.158998559760342</v>
      </c>
      <c r="N63" s="37">
        <v>31.73396038755568</v>
      </c>
    </row>
    <row r="64" spans="1:14" x14ac:dyDescent="0.25">
      <c r="A64" s="16">
        <v>56</v>
      </c>
      <c r="B64" s="49">
        <v>31.293319827831347</v>
      </c>
      <c r="C64" s="49">
        <v>31.403778752207497</v>
      </c>
      <c r="D64" s="49">
        <v>29.688087996745871</v>
      </c>
      <c r="E64" s="49">
        <v>31.694680159679084</v>
      </c>
      <c r="F64" s="49">
        <v>31.095299649681408</v>
      </c>
      <c r="G64" s="49">
        <v>31.639469156136993</v>
      </c>
      <c r="H64" s="49">
        <v>30.961206258185342</v>
      </c>
      <c r="I64" s="49">
        <v>30.532859520783706</v>
      </c>
      <c r="J64" s="17">
        <v>32.38102867975423</v>
      </c>
      <c r="K64" s="17">
        <v>31.338985181146878</v>
      </c>
      <c r="L64" s="17">
        <v>30.383932945946064</v>
      </c>
      <c r="M64" s="17">
        <v>31.286398956379099</v>
      </c>
      <c r="N64" s="17">
        <v>30.992984247024012</v>
      </c>
    </row>
    <row r="65" spans="1:14" x14ac:dyDescent="0.25">
      <c r="A65" s="16">
        <v>57</v>
      </c>
      <c r="B65" s="49">
        <v>30.456417137025269</v>
      </c>
      <c r="C65" s="49">
        <v>30.445739332339439</v>
      </c>
      <c r="D65" s="49">
        <v>28.729695322660138</v>
      </c>
      <c r="E65" s="49">
        <v>30.792699578876821</v>
      </c>
      <c r="F65" s="49">
        <v>30.284305361802989</v>
      </c>
      <c r="G65" s="49">
        <v>30.63946915613699</v>
      </c>
      <c r="H65" s="49">
        <v>30.054071917545429</v>
      </c>
      <c r="I65" s="49">
        <v>29.618202800492135</v>
      </c>
      <c r="J65" s="17">
        <v>31.425097508045415</v>
      </c>
      <c r="K65" s="17">
        <v>30.421332271083184</v>
      </c>
      <c r="L65" s="17">
        <v>29.423911451559373</v>
      </c>
      <c r="M65" s="17">
        <v>30.328746135136154</v>
      </c>
      <c r="N65" s="17">
        <v>30.035453584415407</v>
      </c>
    </row>
    <row r="66" spans="1:14" x14ac:dyDescent="0.25">
      <c r="A66" s="16">
        <v>58</v>
      </c>
      <c r="B66" s="49">
        <v>29.538986185269334</v>
      </c>
      <c r="C66" s="49">
        <v>29.490056274599031</v>
      </c>
      <c r="D66" s="49">
        <v>27.729695322660138</v>
      </c>
      <c r="E66" s="49">
        <v>29.83923214351411</v>
      </c>
      <c r="F66" s="49">
        <v>29.374766425923877</v>
      </c>
      <c r="G66" s="49">
        <v>29.822100953295188</v>
      </c>
      <c r="H66" s="49">
        <v>29.139850599688454</v>
      </c>
      <c r="I66" s="49">
        <v>28.659159756140895</v>
      </c>
      <c r="J66" s="17">
        <v>30.50888002188297</v>
      </c>
      <c r="K66" s="17">
        <v>29.542389583036318</v>
      </c>
      <c r="L66" s="17">
        <v>28.463889214450266</v>
      </c>
      <c r="M66" s="17">
        <v>29.454694394679304</v>
      </c>
      <c r="N66" s="17">
        <v>29.078258589610208</v>
      </c>
    </row>
    <row r="67" spans="1:14" x14ac:dyDescent="0.25">
      <c r="A67" s="16">
        <v>59</v>
      </c>
      <c r="B67" s="49">
        <v>28.62424405581033</v>
      </c>
      <c r="C67" s="49">
        <v>28.536608227398251</v>
      </c>
      <c r="D67" s="49">
        <v>26.813743474575542</v>
      </c>
      <c r="E67" s="49">
        <v>28.973201240059833</v>
      </c>
      <c r="F67" s="49">
        <v>28.50611487062103</v>
      </c>
      <c r="G67" s="49">
        <v>28.906950767088681</v>
      </c>
      <c r="H67" s="49">
        <v>28.218266150659687</v>
      </c>
      <c r="I67" s="49">
        <v>27.774289588684098</v>
      </c>
      <c r="J67" s="17">
        <v>29.756778304904408</v>
      </c>
      <c r="K67" s="17">
        <v>28.828723001460624</v>
      </c>
      <c r="L67" s="17">
        <v>27.463889214450266</v>
      </c>
      <c r="M67" s="17">
        <v>28.496718624569986</v>
      </c>
      <c r="N67" s="17">
        <v>28.167356823716553</v>
      </c>
    </row>
    <row r="68" spans="1:14" x14ac:dyDescent="0.25">
      <c r="A68" s="16">
        <v>60</v>
      </c>
      <c r="B68" s="37">
        <v>27.849202203122875</v>
      </c>
      <c r="C68" s="37">
        <v>27.758337895054801</v>
      </c>
      <c r="D68" s="37">
        <v>25.813743474575542</v>
      </c>
      <c r="E68" s="37">
        <v>28.100598113617149</v>
      </c>
      <c r="F68" s="37">
        <v>27.747027686712389</v>
      </c>
      <c r="G68" s="37">
        <v>28.026496455927237</v>
      </c>
      <c r="H68" s="37">
        <v>27.411519969658347</v>
      </c>
      <c r="I68" s="37">
        <v>26.926491012036077</v>
      </c>
      <c r="J68" s="37">
        <v>28.798271986093386</v>
      </c>
      <c r="K68" s="37">
        <v>27.868426887937794</v>
      </c>
      <c r="L68" s="37">
        <v>26.542272613329484</v>
      </c>
      <c r="M68" s="37">
        <v>27.540531955750847</v>
      </c>
      <c r="N68" s="37">
        <v>27.256462642794546</v>
      </c>
    </row>
    <row r="69" spans="1:14" x14ac:dyDescent="0.25">
      <c r="A69" s="16">
        <v>61</v>
      </c>
      <c r="B69" s="49">
        <v>27.064770902970043</v>
      </c>
      <c r="C69" s="49">
        <v>26.799956311821067</v>
      </c>
      <c r="D69" s="49">
        <v>24.928900424653172</v>
      </c>
      <c r="E69" s="49">
        <v>27.220253885786011</v>
      </c>
      <c r="F69" s="49">
        <v>26.82219190102056</v>
      </c>
      <c r="G69" s="49">
        <v>27.064113522395115</v>
      </c>
      <c r="H69" s="49">
        <v>26.52277824602163</v>
      </c>
      <c r="I69" s="49">
        <v>26.037966287672329</v>
      </c>
      <c r="J69" s="17">
        <v>27.997974354039844</v>
      </c>
      <c r="K69" s="17">
        <v>27.110090701517816</v>
      </c>
      <c r="L69" s="17">
        <v>25.664728440664884</v>
      </c>
      <c r="M69" s="17">
        <v>26.584464582811368</v>
      </c>
      <c r="N69" s="17">
        <v>26.348726307080046</v>
      </c>
    </row>
    <row r="70" spans="1:14" x14ac:dyDescent="0.25">
      <c r="A70" s="16">
        <v>62</v>
      </c>
      <c r="B70" s="49">
        <v>26.187533298891903</v>
      </c>
      <c r="C70" s="49">
        <v>25.840089499110476</v>
      </c>
      <c r="D70" s="49">
        <v>24.071386683076682</v>
      </c>
      <c r="E70" s="49">
        <v>26.477003065196449</v>
      </c>
      <c r="F70" s="49">
        <v>25.822191901020563</v>
      </c>
      <c r="G70" s="49">
        <v>26.283860869154356</v>
      </c>
      <c r="H70" s="49">
        <v>25.632484709884196</v>
      </c>
      <c r="I70" s="49">
        <v>25.148514524586894</v>
      </c>
      <c r="J70" s="17">
        <v>27.206335628433827</v>
      </c>
      <c r="K70" s="17">
        <v>26.195447848916434</v>
      </c>
      <c r="L70" s="17">
        <v>24.788692620175549</v>
      </c>
      <c r="M70" s="17">
        <v>25.720557441504297</v>
      </c>
      <c r="N70" s="17">
        <v>25.437022554072634</v>
      </c>
    </row>
    <row r="71" spans="1:14" x14ac:dyDescent="0.25">
      <c r="A71" s="16">
        <v>63</v>
      </c>
      <c r="B71" s="49">
        <v>25.306497129492811</v>
      </c>
      <c r="C71" s="49">
        <v>24.877597093769914</v>
      </c>
      <c r="D71" s="49">
        <v>23.103926917217581</v>
      </c>
      <c r="E71" s="49">
        <v>25.5484175066128</v>
      </c>
      <c r="F71" s="49">
        <v>24.893023207037402</v>
      </c>
      <c r="G71" s="49">
        <v>25.430787849331217</v>
      </c>
      <c r="H71" s="49">
        <v>24.704460626397701</v>
      </c>
      <c r="I71" s="49">
        <v>24.222303090274284</v>
      </c>
      <c r="J71" s="17">
        <v>26.249230055568116</v>
      </c>
      <c r="K71" s="17">
        <v>25.237537034582143</v>
      </c>
      <c r="L71" s="17">
        <v>23.916415806609429</v>
      </c>
      <c r="M71" s="17">
        <v>24.763780333434898</v>
      </c>
      <c r="N71" s="17">
        <v>24.482652970457032</v>
      </c>
    </row>
    <row r="72" spans="1:14" x14ac:dyDescent="0.25">
      <c r="A72" s="16">
        <v>64</v>
      </c>
      <c r="B72" s="49">
        <v>24.416703248995738</v>
      </c>
      <c r="C72" s="49">
        <v>24.082308169266494</v>
      </c>
      <c r="D72" s="49">
        <v>22.196914994718686</v>
      </c>
      <c r="E72" s="49">
        <v>24.5484175066128</v>
      </c>
      <c r="F72" s="49">
        <v>23.96281726485439</v>
      </c>
      <c r="G72" s="49">
        <v>24.683830071951288</v>
      </c>
      <c r="H72" s="49">
        <v>23.890137554063255</v>
      </c>
      <c r="I72" s="49">
        <v>23.376291782907455</v>
      </c>
      <c r="J72" s="17">
        <v>25.377593411254999</v>
      </c>
      <c r="K72" s="17">
        <v>24.28143683411113</v>
      </c>
      <c r="L72" s="17">
        <v>23.039336624491895</v>
      </c>
      <c r="M72" s="17">
        <v>23.990332904241946</v>
      </c>
      <c r="N72" s="17">
        <v>23.594200193575436</v>
      </c>
    </row>
    <row r="73" spans="1:14" x14ac:dyDescent="0.25">
      <c r="A73" s="16">
        <v>65</v>
      </c>
      <c r="B73" s="37">
        <v>23.486088602289765</v>
      </c>
      <c r="C73" s="37">
        <v>23.181220397496279</v>
      </c>
      <c r="D73" s="37">
        <v>21.257590270291374</v>
      </c>
      <c r="E73" s="37">
        <v>23.5484175066128</v>
      </c>
      <c r="F73" s="37">
        <v>23.237236180232802</v>
      </c>
      <c r="G73" s="37">
        <v>23.758309141892305</v>
      </c>
      <c r="H73" s="37">
        <v>23.042654153594789</v>
      </c>
      <c r="I73" s="37">
        <v>22.569893340060538</v>
      </c>
      <c r="J73" s="37">
        <v>24.511193466477337</v>
      </c>
      <c r="K73" s="37">
        <v>23.408837388579581</v>
      </c>
      <c r="L73" s="37">
        <v>22.039336624491892</v>
      </c>
      <c r="M73" s="37">
        <v>23.044645812691058</v>
      </c>
      <c r="N73" s="37">
        <v>22.648990704117729</v>
      </c>
    </row>
    <row r="74" spans="1:14" x14ac:dyDescent="0.25">
      <c r="A74" s="16">
        <v>66</v>
      </c>
      <c r="B74" s="49">
        <v>22.651680111313436</v>
      </c>
      <c r="C74" s="49">
        <v>22.213812970709128</v>
      </c>
      <c r="D74" s="49">
        <v>20.49611664800355</v>
      </c>
      <c r="E74" s="49">
        <v>22.581845233235882</v>
      </c>
      <c r="F74" s="49">
        <v>22.307304704671115</v>
      </c>
      <c r="G74" s="49">
        <v>22.797196453331484</v>
      </c>
      <c r="H74" s="49">
        <v>22.159367438253327</v>
      </c>
      <c r="I74" s="49">
        <v>21.731017675349957</v>
      </c>
      <c r="J74" s="17">
        <v>23.641779175772978</v>
      </c>
      <c r="K74" s="17">
        <v>22.49512302846124</v>
      </c>
      <c r="L74" s="17">
        <v>21.138825477260909</v>
      </c>
      <c r="M74" s="17">
        <v>22.20453691774561</v>
      </c>
      <c r="N74" s="17">
        <v>21.812855000325747</v>
      </c>
    </row>
    <row r="75" spans="1:14" x14ac:dyDescent="0.25">
      <c r="A75" s="16">
        <v>67</v>
      </c>
      <c r="B75" s="49">
        <v>21.779702154833537</v>
      </c>
      <c r="C75" s="49">
        <v>21.403486437920105</v>
      </c>
      <c r="D75" s="49">
        <v>19.525369988553948</v>
      </c>
      <c r="E75" s="49">
        <v>21.683370958446165</v>
      </c>
      <c r="F75" s="49">
        <v>21.414378213859351</v>
      </c>
      <c r="G75" s="49">
        <v>21.989196087459678</v>
      </c>
      <c r="H75" s="49">
        <v>21.280334939027391</v>
      </c>
      <c r="I75" s="49">
        <v>20.808728878867971</v>
      </c>
      <c r="J75" s="17">
        <v>22.686067909170674</v>
      </c>
      <c r="K75" s="17">
        <v>21.749991197968324</v>
      </c>
      <c r="L75" s="17">
        <v>20.187501952443125</v>
      </c>
      <c r="M75" s="17">
        <v>21.313059602334338</v>
      </c>
      <c r="N75" s="17">
        <v>20.990462125328463</v>
      </c>
    </row>
    <row r="76" spans="1:14" x14ac:dyDescent="0.25">
      <c r="A76" s="16">
        <v>68</v>
      </c>
      <c r="B76" s="49">
        <v>20.842484450077716</v>
      </c>
      <c r="C76" s="49">
        <v>20.498063287261637</v>
      </c>
      <c r="D76" s="49">
        <v>18.614874194156069</v>
      </c>
      <c r="E76" s="49">
        <v>20.892245610460424</v>
      </c>
      <c r="F76" s="49">
        <v>20.557260387822527</v>
      </c>
      <c r="G76" s="49">
        <v>20.989196087459678</v>
      </c>
      <c r="H76" s="49">
        <v>20.431099792718232</v>
      </c>
      <c r="I76" s="49">
        <v>19.925002396114326</v>
      </c>
      <c r="J76" s="17">
        <v>21.94470758315186</v>
      </c>
      <c r="K76" s="17">
        <v>20.901776849382379</v>
      </c>
      <c r="L76" s="17">
        <v>19.236905972399068</v>
      </c>
      <c r="M76" s="17">
        <v>20.371687939242321</v>
      </c>
      <c r="N76" s="17">
        <v>20.190694654240463</v>
      </c>
    </row>
    <row r="77" spans="1:14" x14ac:dyDescent="0.25">
      <c r="A77" s="16">
        <v>69</v>
      </c>
      <c r="B77" s="49">
        <v>20.088435232187575</v>
      </c>
      <c r="C77" s="49">
        <v>19.656110712354536</v>
      </c>
      <c r="D77" s="49">
        <v>17.765559627491005</v>
      </c>
      <c r="E77" s="49">
        <v>19.997000296815528</v>
      </c>
      <c r="F77" s="49">
        <v>19.594028967818534</v>
      </c>
      <c r="G77" s="49">
        <v>20.175387799000124</v>
      </c>
      <c r="H77" s="49">
        <v>19.54600992320022</v>
      </c>
      <c r="I77" s="49">
        <v>19.016643534863483</v>
      </c>
      <c r="J77" s="17">
        <v>21.147660685981393</v>
      </c>
      <c r="K77" s="17">
        <v>20.003785733629293</v>
      </c>
      <c r="L77" s="17">
        <v>18.342614891848427</v>
      </c>
      <c r="M77" s="17">
        <v>19.568113190701059</v>
      </c>
      <c r="N77" s="17">
        <v>19.512175383289289</v>
      </c>
    </row>
    <row r="78" spans="1:14" x14ac:dyDescent="0.25">
      <c r="A78" s="16">
        <v>70</v>
      </c>
      <c r="B78" s="37">
        <v>19.244904197302802</v>
      </c>
      <c r="C78" s="37">
        <v>18.849013952086199</v>
      </c>
      <c r="D78" s="37">
        <v>16.943719970528281</v>
      </c>
      <c r="E78" s="37">
        <v>19.283720889415758</v>
      </c>
      <c r="F78" s="37">
        <v>18.732391496570845</v>
      </c>
      <c r="G78" s="37">
        <v>19.212349622348079</v>
      </c>
      <c r="H78" s="37">
        <v>18.726116498956014</v>
      </c>
      <c r="I78" s="37">
        <v>18.197305339511171</v>
      </c>
      <c r="J78" s="37">
        <v>20.147660685981393</v>
      </c>
      <c r="K78" s="37">
        <v>19.284820110194556</v>
      </c>
      <c r="L78" s="37">
        <v>17.460193902667854</v>
      </c>
      <c r="M78" s="37">
        <v>18.568113190701059</v>
      </c>
      <c r="N78" s="37">
        <v>18.512175383289289</v>
      </c>
    </row>
    <row r="79" spans="1:14" x14ac:dyDescent="0.25">
      <c r="A79" s="16">
        <v>71</v>
      </c>
      <c r="B79" s="49">
        <v>18.405549549417923</v>
      </c>
      <c r="C79" s="49">
        <v>18.07457259794656</v>
      </c>
      <c r="D79" s="49">
        <v>16.189614346897162</v>
      </c>
      <c r="E79" s="49">
        <v>18.3856217260672</v>
      </c>
      <c r="F79" s="49">
        <v>17.836279767206577</v>
      </c>
      <c r="G79" s="49">
        <v>18.433319832562251</v>
      </c>
      <c r="H79" s="49">
        <v>17.950984891644588</v>
      </c>
      <c r="I79" s="49">
        <v>17.422627197475851</v>
      </c>
      <c r="J79" s="17">
        <v>19.317955868430449</v>
      </c>
      <c r="K79" s="17">
        <v>18.347124654506974</v>
      </c>
      <c r="L79" s="17">
        <v>16.597245974608605</v>
      </c>
      <c r="M79" s="17">
        <v>17.568113190701062</v>
      </c>
      <c r="N79" s="17">
        <v>17.755583158739149</v>
      </c>
    </row>
    <row r="80" spans="1:14" x14ac:dyDescent="0.25">
      <c r="A80" s="16">
        <v>72</v>
      </c>
      <c r="B80" s="49">
        <v>17.564436800178211</v>
      </c>
      <c r="C80" s="49">
        <v>17.24277511069085</v>
      </c>
      <c r="D80" s="49">
        <v>15.508610673251336</v>
      </c>
      <c r="E80" s="49">
        <v>17.521763470889784</v>
      </c>
      <c r="F80" s="49">
        <v>16.961753444653183</v>
      </c>
      <c r="G80" s="49">
        <v>17.835109575324644</v>
      </c>
      <c r="H80" s="49">
        <v>17.131742275148177</v>
      </c>
      <c r="I80" s="49">
        <v>16.568662184881987</v>
      </c>
      <c r="J80" s="17">
        <v>18.444764682401491</v>
      </c>
      <c r="K80" s="17">
        <v>17.420119029372032</v>
      </c>
      <c r="L80" s="17">
        <v>15.853775790937028</v>
      </c>
      <c r="M80" s="17">
        <v>16.876340968411238</v>
      </c>
      <c r="N80" s="17">
        <v>16.936744136783652</v>
      </c>
    </row>
    <row r="81" spans="1:14" x14ac:dyDescent="0.25">
      <c r="A81" s="16">
        <v>73</v>
      </c>
      <c r="B81" s="49">
        <v>16.597178950860876</v>
      </c>
      <c r="C81" s="49">
        <v>16.463914153854162</v>
      </c>
      <c r="D81" s="49">
        <v>14.624917187443081</v>
      </c>
      <c r="E81" s="49">
        <v>16.688032222742191</v>
      </c>
      <c r="F81" s="49">
        <v>16.00316666086615</v>
      </c>
      <c r="G81" s="49">
        <v>16.926354103644982</v>
      </c>
      <c r="H81" s="49">
        <v>16.324703292517928</v>
      </c>
      <c r="I81" s="49">
        <v>15.728086261694175</v>
      </c>
      <c r="J81" s="17">
        <v>17.591296989038433</v>
      </c>
      <c r="K81" s="17">
        <v>16.487935137706188</v>
      </c>
      <c r="L81" s="17">
        <v>15.284255486010027</v>
      </c>
      <c r="M81" s="17">
        <v>16.054344674589618</v>
      </c>
      <c r="N81" s="17">
        <v>16.091079762481154</v>
      </c>
    </row>
    <row r="82" spans="1:14" x14ac:dyDescent="0.25">
      <c r="A82" s="16">
        <v>74</v>
      </c>
      <c r="B82" s="49">
        <v>15.750586057718165</v>
      </c>
      <c r="C82" s="49">
        <v>15.655748520649494</v>
      </c>
      <c r="D82" s="49">
        <v>13.765646174480798</v>
      </c>
      <c r="E82" s="49">
        <v>15.769277051965487</v>
      </c>
      <c r="F82" s="49">
        <v>15.083079891076798</v>
      </c>
      <c r="G82" s="49">
        <v>16.023171564015687</v>
      </c>
      <c r="H82" s="49">
        <v>15.534224067062645</v>
      </c>
      <c r="I82" s="49">
        <v>14.915074220245407</v>
      </c>
      <c r="J82" s="17">
        <v>16.727763111407068</v>
      </c>
      <c r="K82" s="17">
        <v>15.562820079803174</v>
      </c>
      <c r="L82" s="17">
        <v>14.529298394617928</v>
      </c>
      <c r="M82" s="17">
        <v>15.354911721441592</v>
      </c>
      <c r="N82" s="17">
        <v>15.235441612133755</v>
      </c>
    </row>
    <row r="83" spans="1:14" x14ac:dyDescent="0.25">
      <c r="A83" s="16">
        <v>75</v>
      </c>
      <c r="B83" s="37">
        <v>14.905475077007726</v>
      </c>
      <c r="C83" s="37">
        <v>14.693480027011105</v>
      </c>
      <c r="D83" s="37">
        <v>12.968589081567728</v>
      </c>
      <c r="E83" s="37">
        <v>15.011007031679979</v>
      </c>
      <c r="F83" s="37">
        <v>14.296282813460964</v>
      </c>
      <c r="G83" s="37">
        <v>15.23109931427812</v>
      </c>
      <c r="H83" s="37">
        <v>14.919725208388035</v>
      </c>
      <c r="I83" s="37">
        <v>13.915074220245408</v>
      </c>
      <c r="J83" s="37">
        <v>15.959640555285013</v>
      </c>
      <c r="K83" s="37">
        <v>14.732065249239165</v>
      </c>
      <c r="L83" s="37">
        <v>13.737654311369681</v>
      </c>
      <c r="M83" s="37">
        <v>15.002341287993525</v>
      </c>
      <c r="N83" s="37">
        <v>14.698335065918062</v>
      </c>
    </row>
    <row r="84" spans="1:14" x14ac:dyDescent="0.25">
      <c r="A84" s="16">
        <v>76</v>
      </c>
      <c r="B84" s="49">
        <v>14.089781987798808</v>
      </c>
      <c r="C84" s="49">
        <v>13.840627237916509</v>
      </c>
      <c r="D84" s="49">
        <v>12.268357591428909</v>
      </c>
      <c r="E84" s="49">
        <v>14.139802952079505</v>
      </c>
      <c r="F84" s="49">
        <v>13.627015620632973</v>
      </c>
      <c r="G84" s="49">
        <v>14.292729321330819</v>
      </c>
      <c r="H84" s="49">
        <v>14.279519982569591</v>
      </c>
      <c r="I84" s="49">
        <v>12.979819198816784</v>
      </c>
      <c r="J84" s="17">
        <v>15.229163339498147</v>
      </c>
      <c r="K84" s="17">
        <v>13.874385901731557</v>
      </c>
      <c r="L84" s="17">
        <v>13.058956600480597</v>
      </c>
      <c r="M84" s="17">
        <v>14.306852391153495</v>
      </c>
      <c r="N84" s="17">
        <v>14.017398775264535</v>
      </c>
    </row>
    <row r="85" spans="1:14" x14ac:dyDescent="0.25">
      <c r="A85" s="16">
        <v>77</v>
      </c>
      <c r="B85" s="49">
        <v>13.341622131496257</v>
      </c>
      <c r="C85" s="49">
        <v>13.171275115369806</v>
      </c>
      <c r="D85" s="49">
        <v>11.555905049565686</v>
      </c>
      <c r="E85" s="49">
        <v>13.328589152108288</v>
      </c>
      <c r="F85" s="49">
        <v>12.797128134075299</v>
      </c>
      <c r="G85" s="49">
        <v>13.520477646934491</v>
      </c>
      <c r="H85" s="49">
        <v>13.279519982569591</v>
      </c>
      <c r="I85" s="49">
        <v>12.679256698905389</v>
      </c>
      <c r="J85" s="17">
        <v>14.540432897831179</v>
      </c>
      <c r="K85" s="17">
        <v>13.072036924909856</v>
      </c>
      <c r="L85" s="17">
        <v>12.328317599954714</v>
      </c>
      <c r="M85" s="17">
        <v>13.867130459200304</v>
      </c>
      <c r="N85" s="17">
        <v>13.017398775264533</v>
      </c>
    </row>
    <row r="86" spans="1:14" x14ac:dyDescent="0.25">
      <c r="A86" s="16">
        <v>78</v>
      </c>
      <c r="B86" s="49">
        <v>12.552020543151746</v>
      </c>
      <c r="C86" s="49">
        <v>12.288879421256206</v>
      </c>
      <c r="D86" s="49">
        <v>10.911169294373753</v>
      </c>
      <c r="E86" s="49">
        <v>12.493764119732003</v>
      </c>
      <c r="F86" s="49">
        <v>11.947398538972353</v>
      </c>
      <c r="G86" s="49">
        <v>12.645282819292106</v>
      </c>
      <c r="H86" s="49">
        <v>12.431496704297462</v>
      </c>
      <c r="I86" s="49">
        <v>11.804161077841638</v>
      </c>
      <c r="J86" s="17">
        <v>13.81687435382246</v>
      </c>
      <c r="K86" s="17">
        <v>12.275358276795188</v>
      </c>
      <c r="L86" s="17">
        <v>11.397895938777978</v>
      </c>
      <c r="M86" s="17">
        <v>13.429111919947463</v>
      </c>
      <c r="N86" s="17">
        <v>12.311925805270757</v>
      </c>
    </row>
    <row r="87" spans="1:14" x14ac:dyDescent="0.25">
      <c r="A87" s="16">
        <v>79</v>
      </c>
      <c r="B87" s="49">
        <v>11.700854782701732</v>
      </c>
      <c r="C87" s="49">
        <v>11.49784961446189</v>
      </c>
      <c r="D87" s="49">
        <v>10.135375767126902</v>
      </c>
      <c r="E87" s="49">
        <v>11.691599404181192</v>
      </c>
      <c r="F87" s="49">
        <v>11.171308534844671</v>
      </c>
      <c r="G87" s="49">
        <v>11.793386521132513</v>
      </c>
      <c r="H87" s="49">
        <v>11.871222653553087</v>
      </c>
      <c r="I87" s="49">
        <v>11.152965766888908</v>
      </c>
      <c r="J87" s="17">
        <v>13.334267139291679</v>
      </c>
      <c r="K87" s="17">
        <v>11.343032749650334</v>
      </c>
      <c r="L87" s="17">
        <v>10.65583430419284</v>
      </c>
      <c r="M87" s="17">
        <v>13.21269446055034</v>
      </c>
      <c r="N87" s="17">
        <v>11.455535845456421</v>
      </c>
    </row>
    <row r="88" spans="1:14" x14ac:dyDescent="0.25">
      <c r="A88" s="16">
        <v>80</v>
      </c>
      <c r="B88" s="37">
        <v>11.044622842961916</v>
      </c>
      <c r="C88" s="37">
        <v>10.648776094290408</v>
      </c>
      <c r="D88" s="37">
        <v>9.5879533270833157</v>
      </c>
      <c r="E88" s="37">
        <v>10.856992498824264</v>
      </c>
      <c r="F88" s="37">
        <v>10.510080234363551</v>
      </c>
      <c r="G88" s="37">
        <v>11.099957963254193</v>
      </c>
      <c r="H88" s="37">
        <v>11.169393863583725</v>
      </c>
      <c r="I88" s="37">
        <v>10.391100661586421</v>
      </c>
      <c r="J88" s="37">
        <v>12.706931389766325</v>
      </c>
      <c r="K88" s="37">
        <v>10.600434120561914</v>
      </c>
      <c r="L88" s="37">
        <v>10.225320339941971</v>
      </c>
      <c r="M88" s="37">
        <v>12.376729227783247</v>
      </c>
      <c r="N88" s="37">
        <v>11.13553462207096</v>
      </c>
    </row>
    <row r="89" spans="1:14" x14ac:dyDescent="0.25">
      <c r="A89" s="16">
        <v>81</v>
      </c>
      <c r="B89" s="49">
        <v>10.23572056262833</v>
      </c>
      <c r="C89" s="49">
        <v>10.007324521328512</v>
      </c>
      <c r="D89" s="49">
        <v>8.9645432575165955</v>
      </c>
      <c r="E89" s="49">
        <v>10.261826081840196</v>
      </c>
      <c r="F89" s="49">
        <v>9.7952677054280386</v>
      </c>
      <c r="G89" s="49">
        <v>10.272992085601796</v>
      </c>
      <c r="H89" s="49">
        <v>10.527499936614651</v>
      </c>
      <c r="I89" s="49">
        <v>9.7491889344055824</v>
      </c>
      <c r="J89" s="17">
        <v>12.079214499710643</v>
      </c>
      <c r="K89" s="17">
        <v>10.113472044146011</v>
      </c>
      <c r="L89" s="17">
        <v>9.6143331535396488</v>
      </c>
      <c r="M89" s="17">
        <v>11.7891156593035</v>
      </c>
      <c r="N89" s="17">
        <v>10.693464307163206</v>
      </c>
    </row>
    <row r="90" spans="1:14" x14ac:dyDescent="0.25">
      <c r="A90" s="16">
        <v>82</v>
      </c>
      <c r="B90" s="49">
        <v>9.41104682542937</v>
      </c>
      <c r="C90" s="49">
        <v>9.5579994389513896</v>
      </c>
      <c r="D90" s="49">
        <v>8.2416439355504814</v>
      </c>
      <c r="E90" s="49">
        <v>9.6136035983029053</v>
      </c>
      <c r="F90" s="49">
        <v>9.1077136787197368</v>
      </c>
      <c r="G90" s="49">
        <v>9.4973882850965037</v>
      </c>
      <c r="H90" s="49">
        <v>9.9513803011496567</v>
      </c>
      <c r="I90" s="49">
        <v>9.1589561414844578</v>
      </c>
      <c r="J90" s="17">
        <v>11.599791528724769</v>
      </c>
      <c r="K90" s="17">
        <v>9.4349928482980516</v>
      </c>
      <c r="L90" s="17">
        <v>9.0049474315484908</v>
      </c>
      <c r="M90" s="17">
        <v>11.017949084829921</v>
      </c>
      <c r="N90" s="17">
        <v>10.192445077443923</v>
      </c>
    </row>
    <row r="91" spans="1:14" x14ac:dyDescent="0.25">
      <c r="A91" s="16">
        <v>83</v>
      </c>
      <c r="B91" s="49">
        <v>8.9098196328140506</v>
      </c>
      <c r="C91" s="49">
        <v>9.0118644139034458</v>
      </c>
      <c r="D91" s="49">
        <v>7.6870248704655673</v>
      </c>
      <c r="E91" s="49">
        <v>8.9823621254018686</v>
      </c>
      <c r="F91" s="49">
        <v>8.4169728528054755</v>
      </c>
      <c r="G91" s="49">
        <v>8.782841615261006</v>
      </c>
      <c r="H91" s="49">
        <v>9.1866668500347881</v>
      </c>
      <c r="I91" s="49">
        <v>8.6099138985731649</v>
      </c>
      <c r="J91" s="17">
        <v>10.830129396821489</v>
      </c>
      <c r="K91" s="17">
        <v>9.0373519167226402</v>
      </c>
      <c r="L91" s="17">
        <v>8.4169518053951311</v>
      </c>
      <c r="M91" s="17">
        <v>10.475251218952961</v>
      </c>
      <c r="N91" s="17">
        <v>9.7025737657304454</v>
      </c>
    </row>
    <row r="92" spans="1:14" x14ac:dyDescent="0.25">
      <c r="A92" s="16">
        <v>84</v>
      </c>
      <c r="B92" s="49">
        <v>8.1531925984185545</v>
      </c>
      <c r="C92" s="49">
        <v>8.3513510350013256</v>
      </c>
      <c r="D92" s="49">
        <v>7.0868732639402925</v>
      </c>
      <c r="E92" s="49">
        <v>8.6802779964792371</v>
      </c>
      <c r="F92" s="49">
        <v>7.7234363180753665</v>
      </c>
      <c r="G92" s="49">
        <v>8.2248706957323776</v>
      </c>
      <c r="H92" s="49">
        <v>8.6708508736821273</v>
      </c>
      <c r="I92" s="49">
        <v>8.1514219542232809</v>
      </c>
      <c r="J92" s="17">
        <v>10.310677845276672</v>
      </c>
      <c r="K92" s="17">
        <v>8.3422573423198756</v>
      </c>
      <c r="L92" s="17">
        <v>8.0742081816920859</v>
      </c>
      <c r="M92" s="17">
        <v>9.7377578299780385</v>
      </c>
      <c r="N92" s="17">
        <v>9.0106097076795812</v>
      </c>
    </row>
    <row r="93" spans="1:14" x14ac:dyDescent="0.25">
      <c r="A93" s="16">
        <v>85</v>
      </c>
      <c r="B93" s="37">
        <v>7.588655870463402</v>
      </c>
      <c r="C93" s="37">
        <v>7.7505149783357243</v>
      </c>
      <c r="D93" s="37">
        <v>6.293802355649424</v>
      </c>
      <c r="E93" s="37">
        <v>7.8512942612139955</v>
      </c>
      <c r="F93" s="37">
        <v>7.3584636866973776</v>
      </c>
      <c r="G93" s="37">
        <v>7.3378730539293695</v>
      </c>
      <c r="H93" s="37">
        <v>8.2414375166193228</v>
      </c>
      <c r="I93" s="37">
        <v>7.5843357448616722</v>
      </c>
      <c r="J93" s="37">
        <v>9.9868385760076368</v>
      </c>
      <c r="K93" s="37">
        <v>8.1711138093943347</v>
      </c>
      <c r="L93" s="37">
        <v>7.4989301358056606</v>
      </c>
      <c r="M93" s="37">
        <v>9.1465081764372442</v>
      </c>
      <c r="N93" s="37">
        <v>8.1605763985638013</v>
      </c>
    </row>
    <row r="94" spans="1:14" x14ac:dyDescent="0.25">
      <c r="A94" s="16">
        <v>86</v>
      </c>
      <c r="B94" s="49">
        <v>7.302540222523108</v>
      </c>
      <c r="C94" s="49">
        <v>7.2125399112677737</v>
      </c>
      <c r="D94" s="49">
        <v>6.1800899489510117</v>
      </c>
      <c r="E94" s="49">
        <v>7.4256141253713386</v>
      </c>
      <c r="F94" s="49">
        <v>6.8314611823316804</v>
      </c>
      <c r="G94" s="49">
        <v>6.9399070633368352</v>
      </c>
      <c r="H94" s="49">
        <v>7.6046220122086474</v>
      </c>
      <c r="I94" s="49">
        <v>6.9651172624071647</v>
      </c>
      <c r="J94" s="17">
        <v>9.4615787408019205</v>
      </c>
      <c r="K94" s="17">
        <v>7.4633467164188803</v>
      </c>
      <c r="L94" s="17">
        <v>6.6924489414039732</v>
      </c>
      <c r="M94" s="17">
        <v>8.8116241900093382</v>
      </c>
      <c r="N94" s="17">
        <v>7.8377544227462375</v>
      </c>
    </row>
    <row r="95" spans="1:14" x14ac:dyDescent="0.25">
      <c r="A95" s="16">
        <v>87</v>
      </c>
      <c r="B95" s="49">
        <v>6.7759221577382567</v>
      </c>
      <c r="C95" s="49">
        <v>6.6238490489549156</v>
      </c>
      <c r="D95" s="49">
        <v>5.6298426430576916</v>
      </c>
      <c r="E95" s="49">
        <v>6.9386225791025486</v>
      </c>
      <c r="F95" s="49">
        <v>6.3103111877181099</v>
      </c>
      <c r="G95" s="49">
        <v>6.4949940473286887</v>
      </c>
      <c r="H95" s="49">
        <v>7.3384097400792623</v>
      </c>
      <c r="I95" s="49">
        <v>6.487923175649235</v>
      </c>
      <c r="J95" s="17">
        <v>9.1733223803617516</v>
      </c>
      <c r="K95" s="17">
        <v>7.5457322163803635</v>
      </c>
      <c r="L95" s="17">
        <v>6.0639958778882121</v>
      </c>
      <c r="M95" s="17">
        <v>8.2812074775804874</v>
      </c>
      <c r="N95" s="17">
        <v>7.2797878217068543</v>
      </c>
    </row>
    <row r="96" spans="1:14" x14ac:dyDescent="0.25">
      <c r="A96" s="16">
        <v>88</v>
      </c>
      <c r="B96" s="49">
        <v>6.5022325571019124</v>
      </c>
      <c r="C96" s="49">
        <v>6.7930886219253903</v>
      </c>
      <c r="D96" s="49">
        <v>5.1008594374381842</v>
      </c>
      <c r="E96" s="49">
        <v>6.2850955430004438</v>
      </c>
      <c r="F96" s="49">
        <v>5.6869054313665055</v>
      </c>
      <c r="G96" s="49">
        <v>6.2758154336745058</v>
      </c>
      <c r="H96" s="49">
        <v>6.7081721949651714</v>
      </c>
      <c r="I96" s="49">
        <v>5.7860858731207925</v>
      </c>
      <c r="J96" s="17">
        <v>9.3219903610888206</v>
      </c>
      <c r="K96" s="17">
        <v>7.5404238233987675</v>
      </c>
      <c r="L96" s="17">
        <v>6.06266180468866</v>
      </c>
      <c r="M96" s="17">
        <v>8.3928085458062718</v>
      </c>
      <c r="N96" s="17">
        <v>7.2623657668817607</v>
      </c>
    </row>
    <row r="97" spans="1:14" x14ac:dyDescent="0.25">
      <c r="A97" s="16">
        <v>89</v>
      </c>
      <c r="B97" s="49">
        <v>5.9285981238964638</v>
      </c>
      <c r="C97" s="49">
        <v>6.2972932869512608</v>
      </c>
      <c r="D97" s="49">
        <v>4.8131822320866986</v>
      </c>
      <c r="E97" s="49">
        <v>6.0604176260829767</v>
      </c>
      <c r="F97" s="49">
        <v>5.4553358656430246</v>
      </c>
      <c r="G97" s="49">
        <v>5.9933164151606491</v>
      </c>
      <c r="H97" s="49">
        <v>5.8935623065767091</v>
      </c>
      <c r="I97" s="49">
        <v>5.1101904187870577</v>
      </c>
      <c r="J97" s="17">
        <v>9.4593457792563935</v>
      </c>
      <c r="K97" s="17">
        <v>7.466795379109131</v>
      </c>
      <c r="L97" s="17">
        <v>5.2140267517550178</v>
      </c>
      <c r="M97" s="17">
        <v>8.9454921941616039</v>
      </c>
      <c r="N97" s="17">
        <v>6.6062148736723589</v>
      </c>
    </row>
    <row r="98" spans="1:14" x14ac:dyDescent="0.25">
      <c r="A98" s="16">
        <v>90</v>
      </c>
      <c r="B98" s="37">
        <v>5.465946589654938</v>
      </c>
      <c r="C98" s="37">
        <v>5.5669129674824553</v>
      </c>
      <c r="D98" s="37">
        <v>4.6441196512243792</v>
      </c>
      <c r="E98" s="37">
        <v>5.6491677276682326</v>
      </c>
      <c r="F98" s="37">
        <v>5.0966146247262394</v>
      </c>
      <c r="G98" s="37">
        <v>5.731531087391021</v>
      </c>
      <c r="H98" s="37">
        <v>5.5183554667779333</v>
      </c>
      <c r="I98" s="37">
        <v>4.6728478731898289</v>
      </c>
      <c r="J98" s="37">
        <v>9.4986537549031755</v>
      </c>
      <c r="K98" s="37">
        <v>7.2597639588451308</v>
      </c>
      <c r="L98" s="37">
        <v>5.2425416794106585</v>
      </c>
      <c r="M98" s="37">
        <v>8.5541763162633391</v>
      </c>
      <c r="N98" s="37">
        <v>6.4526208957655564</v>
      </c>
    </row>
    <row r="99" spans="1:14" x14ac:dyDescent="0.25">
      <c r="A99" s="16">
        <v>91</v>
      </c>
      <c r="B99" s="49">
        <v>5.065001982356323</v>
      </c>
      <c r="C99" s="49">
        <v>5.2192626942150877</v>
      </c>
      <c r="D99" s="49">
        <v>4.2208616630561755</v>
      </c>
      <c r="E99" s="49">
        <v>5.5073623489462724</v>
      </c>
      <c r="F99" s="49">
        <v>4.7579980239674242</v>
      </c>
      <c r="G99" s="49">
        <v>5.4331778838334897</v>
      </c>
      <c r="H99" s="49">
        <v>5.0649509807360067</v>
      </c>
      <c r="I99" s="49">
        <v>4.0139679459263</v>
      </c>
      <c r="J99" s="17">
        <v>9.6294391451570487</v>
      </c>
      <c r="K99" s="17">
        <v>6.8974775398682562</v>
      </c>
      <c r="L99" s="17">
        <v>4.7950708071089876</v>
      </c>
      <c r="M99" s="17">
        <v>8.3516195158933737</v>
      </c>
      <c r="N99" s="17">
        <v>6.3785841462179764</v>
      </c>
    </row>
    <row r="100" spans="1:14" x14ac:dyDescent="0.25">
      <c r="A100" s="16">
        <v>92</v>
      </c>
      <c r="B100" s="49">
        <v>4.8578813796690037</v>
      </c>
      <c r="C100" s="49">
        <v>4.7406759947885924</v>
      </c>
      <c r="D100" s="49">
        <v>3.6456668126591576</v>
      </c>
      <c r="E100" s="49">
        <v>5.2843668513689703</v>
      </c>
      <c r="F100" s="49">
        <v>4.5116259928112159</v>
      </c>
      <c r="G100" s="49">
        <v>5.0462752879958659</v>
      </c>
      <c r="H100" s="49">
        <v>4.8539283467739303</v>
      </c>
      <c r="I100" s="49">
        <v>3.7197915519693177</v>
      </c>
      <c r="J100" s="17">
        <v>9.5157173817751115</v>
      </c>
      <c r="K100" s="17">
        <v>6.6808421365868185</v>
      </c>
      <c r="L100" s="17">
        <v>4.0553781287519559</v>
      </c>
      <c r="M100" s="17">
        <v>8.1270881100556824</v>
      </c>
      <c r="N100" s="17">
        <v>6.2183818813919736</v>
      </c>
    </row>
    <row r="101" spans="1:14" x14ac:dyDescent="0.25">
      <c r="A101" s="16">
        <v>93</v>
      </c>
      <c r="B101" s="49">
        <v>4.6903922449744</v>
      </c>
      <c r="C101" s="49">
        <v>4.2725699590032242</v>
      </c>
      <c r="D101" s="49">
        <v>3.3285461884392227</v>
      </c>
      <c r="E101" s="49">
        <v>5.0348557692307692</v>
      </c>
      <c r="F101" s="49">
        <v>3.8900812751518972</v>
      </c>
      <c r="G101" s="49">
        <v>4.323509253620804</v>
      </c>
      <c r="H101" s="49">
        <v>4.5869705254356541</v>
      </c>
      <c r="I101" s="49">
        <v>3.8072330523743512</v>
      </c>
      <c r="J101" s="17">
        <v>9.1299909563192294</v>
      </c>
      <c r="K101" s="17">
        <v>6.2558041958041963</v>
      </c>
      <c r="L101" s="17">
        <v>4.501633638752752</v>
      </c>
      <c r="M101" s="17">
        <v>8.67836026803311</v>
      </c>
      <c r="N101" s="17">
        <v>5.7999122422114961</v>
      </c>
    </row>
    <row r="102" spans="1:14" x14ac:dyDescent="0.25">
      <c r="A102" s="16">
        <v>94</v>
      </c>
      <c r="B102" s="49">
        <v>4.0555693817072829</v>
      </c>
      <c r="C102" s="49">
        <v>4.1285159831044318</v>
      </c>
      <c r="D102" s="49">
        <v>3.5194405219337028</v>
      </c>
      <c r="E102" s="49">
        <v>4.8593750000000009</v>
      </c>
      <c r="F102" s="49">
        <v>4.1815408085430965</v>
      </c>
      <c r="G102" s="49">
        <v>4.6049958653831151</v>
      </c>
      <c r="H102" s="49">
        <v>4.3945494373975285</v>
      </c>
      <c r="I102" s="49">
        <v>3.2113974397450469</v>
      </c>
      <c r="J102" s="17">
        <v>9.075877413566948</v>
      </c>
      <c r="K102" s="17">
        <v>6.0636363636363635</v>
      </c>
      <c r="L102" s="17">
        <v>3.8036437246963564</v>
      </c>
      <c r="M102" s="17">
        <v>8.9612403100775193</v>
      </c>
      <c r="N102" s="17">
        <v>5.2325581395348841</v>
      </c>
    </row>
    <row r="103" spans="1:14" x14ac:dyDescent="0.25">
      <c r="A103" s="16" t="s">
        <v>27</v>
      </c>
      <c r="B103" s="37">
        <v>4.0250000000000004</v>
      </c>
      <c r="C103" s="37">
        <v>4</v>
      </c>
      <c r="D103" s="37">
        <v>3.7142857142857144</v>
      </c>
      <c r="E103" s="37">
        <v>5.3125</v>
      </c>
      <c r="F103" s="37">
        <v>3.7826086956521738</v>
      </c>
      <c r="G103" s="37">
        <v>4.4210526315789469</v>
      </c>
      <c r="H103" s="37">
        <v>4.2777777777777777</v>
      </c>
      <c r="I103" s="37">
        <v>2.9791666666666665</v>
      </c>
      <c r="J103" s="37">
        <v>8.375</v>
      </c>
      <c r="K103" s="37">
        <v>5.5</v>
      </c>
      <c r="L103" s="37">
        <v>3.0789473684210527</v>
      </c>
      <c r="M103" s="37">
        <v>9.3333333333333339</v>
      </c>
      <c r="N103" s="37">
        <v>5</v>
      </c>
    </row>
    <row r="104" spans="1:14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1:14" x14ac:dyDescent="0.25">
      <c r="A105" s="12"/>
    </row>
    <row r="106" spans="1:14" ht="14.5" x14ac:dyDescent="0.25">
      <c r="A106" s="6"/>
    </row>
    <row r="107" spans="1:14" x14ac:dyDescent="0.25">
      <c r="A107" s="12"/>
    </row>
    <row r="108" spans="1:14" x14ac:dyDescent="0.25">
      <c r="A108" s="4" t="s">
        <v>58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2.453125" style="9" customWidth="1"/>
    <col min="8" max="11" width="12.453125" style="8" customWidth="1"/>
    <col min="12" max="12" width="12.453125" style="9" customWidth="1"/>
    <col min="13" max="256" width="10.90625" style="9"/>
    <col min="257" max="257" width="8.7265625" style="9" customWidth="1"/>
    <col min="258" max="260" width="12.7265625" style="9" customWidth="1"/>
    <col min="261" max="512" width="10.90625" style="9"/>
    <col min="513" max="513" width="8.7265625" style="9" customWidth="1"/>
    <col min="514" max="516" width="12.7265625" style="9" customWidth="1"/>
    <col min="517" max="768" width="10.90625" style="9"/>
    <col min="769" max="769" width="8.7265625" style="9" customWidth="1"/>
    <col min="770" max="772" width="12.7265625" style="9" customWidth="1"/>
    <col min="773" max="1024" width="10.90625" style="9"/>
    <col min="1025" max="1025" width="8.7265625" style="9" customWidth="1"/>
    <col min="1026" max="1028" width="12.7265625" style="9" customWidth="1"/>
    <col min="1029" max="1280" width="10.90625" style="9"/>
    <col min="1281" max="1281" width="8.7265625" style="9" customWidth="1"/>
    <col min="1282" max="1284" width="12.7265625" style="9" customWidth="1"/>
    <col min="1285" max="1536" width="10.90625" style="9"/>
    <col min="1537" max="1537" width="8.7265625" style="9" customWidth="1"/>
    <col min="1538" max="1540" width="12.7265625" style="9" customWidth="1"/>
    <col min="1541" max="1792" width="10.90625" style="9"/>
    <col min="1793" max="1793" width="8.7265625" style="9" customWidth="1"/>
    <col min="1794" max="1796" width="12.7265625" style="9" customWidth="1"/>
    <col min="1797" max="2048" width="10.90625" style="9"/>
    <col min="2049" max="2049" width="8.7265625" style="9" customWidth="1"/>
    <col min="2050" max="2052" width="12.7265625" style="9" customWidth="1"/>
    <col min="2053" max="2304" width="10.90625" style="9"/>
    <col min="2305" max="2305" width="8.7265625" style="9" customWidth="1"/>
    <col min="2306" max="2308" width="12.7265625" style="9" customWidth="1"/>
    <col min="2309" max="2560" width="10.90625" style="9"/>
    <col min="2561" max="2561" width="8.7265625" style="9" customWidth="1"/>
    <col min="2562" max="2564" width="12.7265625" style="9" customWidth="1"/>
    <col min="2565" max="2816" width="10.90625" style="9"/>
    <col min="2817" max="2817" width="8.7265625" style="9" customWidth="1"/>
    <col min="2818" max="2820" width="12.7265625" style="9" customWidth="1"/>
    <col min="2821" max="3072" width="10.90625" style="9"/>
    <col min="3073" max="3073" width="8.7265625" style="9" customWidth="1"/>
    <col min="3074" max="3076" width="12.7265625" style="9" customWidth="1"/>
    <col min="3077" max="3328" width="10.90625" style="9"/>
    <col min="3329" max="3329" width="8.7265625" style="9" customWidth="1"/>
    <col min="3330" max="3332" width="12.7265625" style="9" customWidth="1"/>
    <col min="3333" max="3584" width="10.90625" style="9"/>
    <col min="3585" max="3585" width="8.7265625" style="9" customWidth="1"/>
    <col min="3586" max="3588" width="12.7265625" style="9" customWidth="1"/>
    <col min="3589" max="3840" width="10.90625" style="9"/>
    <col min="3841" max="3841" width="8.7265625" style="9" customWidth="1"/>
    <col min="3842" max="3844" width="12.7265625" style="9" customWidth="1"/>
    <col min="3845" max="4096" width="10.90625" style="9"/>
    <col min="4097" max="4097" width="8.7265625" style="9" customWidth="1"/>
    <col min="4098" max="4100" width="12.7265625" style="9" customWidth="1"/>
    <col min="4101" max="4352" width="10.90625" style="9"/>
    <col min="4353" max="4353" width="8.7265625" style="9" customWidth="1"/>
    <col min="4354" max="4356" width="12.7265625" style="9" customWidth="1"/>
    <col min="4357" max="4608" width="10.90625" style="9"/>
    <col min="4609" max="4609" width="8.7265625" style="9" customWidth="1"/>
    <col min="4610" max="4612" width="12.7265625" style="9" customWidth="1"/>
    <col min="4613" max="4864" width="10.90625" style="9"/>
    <col min="4865" max="4865" width="8.7265625" style="9" customWidth="1"/>
    <col min="4866" max="4868" width="12.7265625" style="9" customWidth="1"/>
    <col min="4869" max="5120" width="10.90625" style="9"/>
    <col min="5121" max="5121" width="8.7265625" style="9" customWidth="1"/>
    <col min="5122" max="5124" width="12.7265625" style="9" customWidth="1"/>
    <col min="5125" max="5376" width="10.90625" style="9"/>
    <col min="5377" max="5377" width="8.7265625" style="9" customWidth="1"/>
    <col min="5378" max="5380" width="12.7265625" style="9" customWidth="1"/>
    <col min="5381" max="5632" width="10.90625" style="9"/>
    <col min="5633" max="5633" width="8.7265625" style="9" customWidth="1"/>
    <col min="5634" max="5636" width="12.7265625" style="9" customWidth="1"/>
    <col min="5637" max="5888" width="10.90625" style="9"/>
    <col min="5889" max="5889" width="8.7265625" style="9" customWidth="1"/>
    <col min="5890" max="5892" width="12.7265625" style="9" customWidth="1"/>
    <col min="5893" max="6144" width="10.90625" style="9"/>
    <col min="6145" max="6145" width="8.7265625" style="9" customWidth="1"/>
    <col min="6146" max="6148" width="12.7265625" style="9" customWidth="1"/>
    <col min="6149" max="6400" width="10.90625" style="9"/>
    <col min="6401" max="6401" width="8.7265625" style="9" customWidth="1"/>
    <col min="6402" max="6404" width="12.7265625" style="9" customWidth="1"/>
    <col min="6405" max="6656" width="10.90625" style="9"/>
    <col min="6657" max="6657" width="8.7265625" style="9" customWidth="1"/>
    <col min="6658" max="6660" width="12.7265625" style="9" customWidth="1"/>
    <col min="6661" max="6912" width="10.90625" style="9"/>
    <col min="6913" max="6913" width="8.7265625" style="9" customWidth="1"/>
    <col min="6914" max="6916" width="12.7265625" style="9" customWidth="1"/>
    <col min="6917" max="7168" width="10.90625" style="9"/>
    <col min="7169" max="7169" width="8.7265625" style="9" customWidth="1"/>
    <col min="7170" max="7172" width="12.7265625" style="9" customWidth="1"/>
    <col min="7173" max="7424" width="10.90625" style="9"/>
    <col min="7425" max="7425" width="8.7265625" style="9" customWidth="1"/>
    <col min="7426" max="7428" width="12.7265625" style="9" customWidth="1"/>
    <col min="7429" max="7680" width="10.90625" style="9"/>
    <col min="7681" max="7681" width="8.7265625" style="9" customWidth="1"/>
    <col min="7682" max="7684" width="12.7265625" style="9" customWidth="1"/>
    <col min="7685" max="7936" width="10.90625" style="9"/>
    <col min="7937" max="7937" width="8.7265625" style="9" customWidth="1"/>
    <col min="7938" max="7940" width="12.7265625" style="9" customWidth="1"/>
    <col min="7941" max="8192" width="10.90625" style="9"/>
    <col min="8193" max="8193" width="8.7265625" style="9" customWidth="1"/>
    <col min="8194" max="8196" width="12.7265625" style="9" customWidth="1"/>
    <col min="8197" max="8448" width="10.90625" style="9"/>
    <col min="8449" max="8449" width="8.7265625" style="9" customWidth="1"/>
    <col min="8450" max="8452" width="12.7265625" style="9" customWidth="1"/>
    <col min="8453" max="8704" width="10.90625" style="9"/>
    <col min="8705" max="8705" width="8.7265625" style="9" customWidth="1"/>
    <col min="8706" max="8708" width="12.7265625" style="9" customWidth="1"/>
    <col min="8709" max="8960" width="10.90625" style="9"/>
    <col min="8961" max="8961" width="8.7265625" style="9" customWidth="1"/>
    <col min="8962" max="8964" width="12.7265625" style="9" customWidth="1"/>
    <col min="8965" max="9216" width="10.90625" style="9"/>
    <col min="9217" max="9217" width="8.7265625" style="9" customWidth="1"/>
    <col min="9218" max="9220" width="12.7265625" style="9" customWidth="1"/>
    <col min="9221" max="9472" width="10.90625" style="9"/>
    <col min="9473" max="9473" width="8.7265625" style="9" customWidth="1"/>
    <col min="9474" max="9476" width="12.7265625" style="9" customWidth="1"/>
    <col min="9477" max="9728" width="10.90625" style="9"/>
    <col min="9729" max="9729" width="8.7265625" style="9" customWidth="1"/>
    <col min="9730" max="9732" width="12.7265625" style="9" customWidth="1"/>
    <col min="9733" max="9984" width="10.90625" style="9"/>
    <col min="9985" max="9985" width="8.7265625" style="9" customWidth="1"/>
    <col min="9986" max="9988" width="12.7265625" style="9" customWidth="1"/>
    <col min="9989" max="10240" width="10.90625" style="9"/>
    <col min="10241" max="10241" width="8.7265625" style="9" customWidth="1"/>
    <col min="10242" max="10244" width="12.7265625" style="9" customWidth="1"/>
    <col min="10245" max="10496" width="10.90625" style="9"/>
    <col min="10497" max="10497" width="8.7265625" style="9" customWidth="1"/>
    <col min="10498" max="10500" width="12.7265625" style="9" customWidth="1"/>
    <col min="10501" max="10752" width="10.90625" style="9"/>
    <col min="10753" max="10753" width="8.7265625" style="9" customWidth="1"/>
    <col min="10754" max="10756" width="12.7265625" style="9" customWidth="1"/>
    <col min="10757" max="11008" width="10.90625" style="9"/>
    <col min="11009" max="11009" width="8.7265625" style="9" customWidth="1"/>
    <col min="11010" max="11012" width="12.7265625" style="9" customWidth="1"/>
    <col min="11013" max="11264" width="10.90625" style="9"/>
    <col min="11265" max="11265" width="8.7265625" style="9" customWidth="1"/>
    <col min="11266" max="11268" width="12.7265625" style="9" customWidth="1"/>
    <col min="11269" max="11520" width="10.90625" style="9"/>
    <col min="11521" max="11521" width="8.7265625" style="9" customWidth="1"/>
    <col min="11522" max="11524" width="12.7265625" style="9" customWidth="1"/>
    <col min="11525" max="11776" width="10.90625" style="9"/>
    <col min="11777" max="11777" width="8.7265625" style="9" customWidth="1"/>
    <col min="11778" max="11780" width="12.7265625" style="9" customWidth="1"/>
    <col min="11781" max="12032" width="10.90625" style="9"/>
    <col min="12033" max="12033" width="8.7265625" style="9" customWidth="1"/>
    <col min="12034" max="12036" width="12.7265625" style="9" customWidth="1"/>
    <col min="12037" max="12288" width="10.90625" style="9"/>
    <col min="12289" max="12289" width="8.7265625" style="9" customWidth="1"/>
    <col min="12290" max="12292" width="12.7265625" style="9" customWidth="1"/>
    <col min="12293" max="12544" width="10.90625" style="9"/>
    <col min="12545" max="12545" width="8.7265625" style="9" customWidth="1"/>
    <col min="12546" max="12548" width="12.7265625" style="9" customWidth="1"/>
    <col min="12549" max="12800" width="10.90625" style="9"/>
    <col min="12801" max="12801" width="8.7265625" style="9" customWidth="1"/>
    <col min="12802" max="12804" width="12.7265625" style="9" customWidth="1"/>
    <col min="12805" max="13056" width="10.90625" style="9"/>
    <col min="13057" max="13057" width="8.7265625" style="9" customWidth="1"/>
    <col min="13058" max="13060" width="12.7265625" style="9" customWidth="1"/>
    <col min="13061" max="13312" width="10.90625" style="9"/>
    <col min="13313" max="13313" width="8.7265625" style="9" customWidth="1"/>
    <col min="13314" max="13316" width="12.7265625" style="9" customWidth="1"/>
    <col min="13317" max="13568" width="10.90625" style="9"/>
    <col min="13569" max="13569" width="8.7265625" style="9" customWidth="1"/>
    <col min="13570" max="13572" width="12.7265625" style="9" customWidth="1"/>
    <col min="13573" max="13824" width="10.90625" style="9"/>
    <col min="13825" max="13825" width="8.7265625" style="9" customWidth="1"/>
    <col min="13826" max="13828" width="12.7265625" style="9" customWidth="1"/>
    <col min="13829" max="14080" width="10.90625" style="9"/>
    <col min="14081" max="14081" width="8.7265625" style="9" customWidth="1"/>
    <col min="14082" max="14084" width="12.7265625" style="9" customWidth="1"/>
    <col min="14085" max="14336" width="10.90625" style="9"/>
    <col min="14337" max="14337" width="8.7265625" style="9" customWidth="1"/>
    <col min="14338" max="14340" width="12.7265625" style="9" customWidth="1"/>
    <col min="14341" max="14592" width="10.90625" style="9"/>
    <col min="14593" max="14593" width="8.7265625" style="9" customWidth="1"/>
    <col min="14594" max="14596" width="12.7265625" style="9" customWidth="1"/>
    <col min="14597" max="14848" width="10.90625" style="9"/>
    <col min="14849" max="14849" width="8.7265625" style="9" customWidth="1"/>
    <col min="14850" max="14852" width="12.7265625" style="9" customWidth="1"/>
    <col min="14853" max="15104" width="10.90625" style="9"/>
    <col min="15105" max="15105" width="8.7265625" style="9" customWidth="1"/>
    <col min="15106" max="15108" width="12.7265625" style="9" customWidth="1"/>
    <col min="15109" max="15360" width="10.90625" style="9"/>
    <col min="15361" max="15361" width="8.7265625" style="9" customWidth="1"/>
    <col min="15362" max="15364" width="12.7265625" style="9" customWidth="1"/>
    <col min="15365" max="15616" width="10.90625" style="9"/>
    <col min="15617" max="15617" width="8.7265625" style="9" customWidth="1"/>
    <col min="15618" max="15620" width="12.7265625" style="9" customWidth="1"/>
    <col min="15621" max="15872" width="10.90625" style="9"/>
    <col min="15873" max="15873" width="8.7265625" style="9" customWidth="1"/>
    <col min="15874" max="15876" width="12.7265625" style="9" customWidth="1"/>
    <col min="15877" max="16128" width="10.90625" style="9"/>
    <col min="16129" max="16129" width="8.7265625" style="9" customWidth="1"/>
    <col min="16130" max="16132" width="12.7265625" style="9" customWidth="1"/>
    <col min="16133" max="16384" width="10.9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60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75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44562</v>
      </c>
      <c r="D7" s="59">
        <v>44927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1</v>
      </c>
      <c r="C9" s="53">
        <v>538</v>
      </c>
      <c r="D9" s="53">
        <v>529</v>
      </c>
      <c r="E9" s="13">
        <v>0</v>
      </c>
      <c r="F9" s="14">
        <f>B9/((C9+D9)/2)</f>
        <v>1.8744142455482662E-3</v>
      </c>
      <c r="G9" s="14">
        <f t="shared" ref="G9:G72" si="0">F9/((1+(1-E9)*F9))</f>
        <v>1.8709073900841909E-3</v>
      </c>
      <c r="H9" s="12">
        <v>100000</v>
      </c>
      <c r="I9" s="12">
        <f>H9*G9</f>
        <v>187.09073900841909</v>
      </c>
      <c r="J9" s="12">
        <f t="shared" ref="J9:J72" si="1">H10+I9*E9</f>
        <v>99812.909260991582</v>
      </c>
      <c r="K9" s="12">
        <f t="shared" ref="K9:K72" si="2">K10+J9</f>
        <v>8622226.2541220952</v>
      </c>
      <c r="L9" s="24">
        <f>K9/H9</f>
        <v>86.222262541220957</v>
      </c>
    </row>
    <row r="10" spans="1:13" x14ac:dyDescent="0.25">
      <c r="A10" s="16">
        <v>1</v>
      </c>
      <c r="B10" s="54">
        <v>0</v>
      </c>
      <c r="C10" s="53">
        <v>582</v>
      </c>
      <c r="D10" s="53">
        <v>555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99812.909260991582</v>
      </c>
      <c r="I10" s="12">
        <f t="shared" ref="I10:I73" si="4">H10*G10</f>
        <v>0</v>
      </c>
      <c r="J10" s="12">
        <f t="shared" si="1"/>
        <v>99812.909260991582</v>
      </c>
      <c r="K10" s="12">
        <f t="shared" si="2"/>
        <v>8522413.3448611032</v>
      </c>
      <c r="L10" s="15">
        <f t="shared" ref="L10:L73" si="5">K10/H10</f>
        <v>85.383878778411614</v>
      </c>
    </row>
    <row r="11" spans="1:13" x14ac:dyDescent="0.25">
      <c r="A11" s="16">
        <v>2</v>
      </c>
      <c r="B11" s="54">
        <v>0</v>
      </c>
      <c r="C11" s="53">
        <v>618</v>
      </c>
      <c r="D11" s="53">
        <v>593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99812.909260991582</v>
      </c>
      <c r="I11" s="12">
        <f t="shared" si="4"/>
        <v>0</v>
      </c>
      <c r="J11" s="12">
        <f t="shared" si="1"/>
        <v>99812.909260991582</v>
      </c>
      <c r="K11" s="12">
        <f t="shared" si="2"/>
        <v>8422600.4356001113</v>
      </c>
      <c r="L11" s="15">
        <f t="shared" si="5"/>
        <v>84.383878778411614</v>
      </c>
    </row>
    <row r="12" spans="1:13" x14ac:dyDescent="0.25">
      <c r="A12" s="16">
        <v>3</v>
      </c>
      <c r="B12" s="54">
        <v>0</v>
      </c>
      <c r="C12" s="53">
        <v>696</v>
      </c>
      <c r="D12" s="53">
        <v>624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99812.909260991582</v>
      </c>
      <c r="I12" s="12">
        <f t="shared" si="4"/>
        <v>0</v>
      </c>
      <c r="J12" s="12">
        <f t="shared" si="1"/>
        <v>99812.909260991582</v>
      </c>
      <c r="K12" s="12">
        <f t="shared" si="2"/>
        <v>8322787.5263391193</v>
      </c>
      <c r="L12" s="15">
        <f t="shared" si="5"/>
        <v>83.383878778411599</v>
      </c>
    </row>
    <row r="13" spans="1:13" x14ac:dyDescent="0.25">
      <c r="A13" s="16">
        <v>4</v>
      </c>
      <c r="B13" s="54">
        <v>0</v>
      </c>
      <c r="C13" s="53">
        <v>782</v>
      </c>
      <c r="D13" s="53">
        <v>703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99812.909260991582</v>
      </c>
      <c r="I13" s="12">
        <f t="shared" si="4"/>
        <v>0</v>
      </c>
      <c r="J13" s="12">
        <f t="shared" si="1"/>
        <v>99812.909260991582</v>
      </c>
      <c r="K13" s="12">
        <f t="shared" si="2"/>
        <v>8222974.6170781273</v>
      </c>
      <c r="L13" s="15">
        <f t="shared" si="5"/>
        <v>82.383878778411599</v>
      </c>
    </row>
    <row r="14" spans="1:13" x14ac:dyDescent="0.25">
      <c r="A14" s="16">
        <v>5</v>
      </c>
      <c r="B14" s="54">
        <v>0</v>
      </c>
      <c r="C14" s="53">
        <v>799</v>
      </c>
      <c r="D14" s="53">
        <v>792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99812.909260991582</v>
      </c>
      <c r="I14" s="12">
        <f t="shared" si="4"/>
        <v>0</v>
      </c>
      <c r="J14" s="12">
        <f t="shared" si="1"/>
        <v>99812.909260991582</v>
      </c>
      <c r="K14" s="12">
        <f t="shared" si="2"/>
        <v>8123161.7078171354</v>
      </c>
      <c r="L14" s="15">
        <f t="shared" si="5"/>
        <v>81.383878778411599</v>
      </c>
    </row>
    <row r="15" spans="1:13" x14ac:dyDescent="0.25">
      <c r="A15" s="16">
        <v>6</v>
      </c>
      <c r="B15" s="54">
        <v>0</v>
      </c>
      <c r="C15" s="53">
        <v>870</v>
      </c>
      <c r="D15" s="53">
        <v>794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99812.909260991582</v>
      </c>
      <c r="I15" s="12">
        <f t="shared" si="4"/>
        <v>0</v>
      </c>
      <c r="J15" s="12">
        <f t="shared" si="1"/>
        <v>99812.909260991582</v>
      </c>
      <c r="K15" s="12">
        <f t="shared" si="2"/>
        <v>8023348.7985561434</v>
      </c>
      <c r="L15" s="15">
        <f t="shared" si="5"/>
        <v>80.383878778411599</v>
      </c>
    </row>
    <row r="16" spans="1:13" x14ac:dyDescent="0.25">
      <c r="A16" s="16">
        <v>7</v>
      </c>
      <c r="B16" s="54">
        <v>0</v>
      </c>
      <c r="C16" s="53">
        <v>782</v>
      </c>
      <c r="D16" s="53">
        <v>873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99812.909260991582</v>
      </c>
      <c r="I16" s="12">
        <f t="shared" si="4"/>
        <v>0</v>
      </c>
      <c r="J16" s="12">
        <f t="shared" si="1"/>
        <v>99812.909260991582</v>
      </c>
      <c r="K16" s="12">
        <f t="shared" si="2"/>
        <v>7923535.8892951515</v>
      </c>
      <c r="L16" s="15">
        <f t="shared" si="5"/>
        <v>79.383878778411585</v>
      </c>
    </row>
    <row r="17" spans="1:12" x14ac:dyDescent="0.25">
      <c r="A17" s="16">
        <v>8</v>
      </c>
      <c r="B17" s="54">
        <v>0</v>
      </c>
      <c r="C17" s="53">
        <v>863</v>
      </c>
      <c r="D17" s="53">
        <v>805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99812.909260991582</v>
      </c>
      <c r="I17" s="12">
        <f t="shared" si="4"/>
        <v>0</v>
      </c>
      <c r="J17" s="12">
        <f t="shared" si="1"/>
        <v>99812.909260991582</v>
      </c>
      <c r="K17" s="12">
        <f t="shared" si="2"/>
        <v>7823722.9800341595</v>
      </c>
      <c r="L17" s="15">
        <f t="shared" si="5"/>
        <v>78.383878778411585</v>
      </c>
    </row>
    <row r="18" spans="1:12" x14ac:dyDescent="0.25">
      <c r="A18" s="16">
        <v>9</v>
      </c>
      <c r="B18" s="54">
        <v>0</v>
      </c>
      <c r="C18" s="53">
        <v>907</v>
      </c>
      <c r="D18" s="53">
        <v>885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99812.909260991582</v>
      </c>
      <c r="I18" s="12">
        <f t="shared" si="4"/>
        <v>0</v>
      </c>
      <c r="J18" s="12">
        <f t="shared" si="1"/>
        <v>99812.909260991582</v>
      </c>
      <c r="K18" s="12">
        <f t="shared" si="2"/>
        <v>7723910.0707731675</v>
      </c>
      <c r="L18" s="15">
        <f t="shared" si="5"/>
        <v>77.383878778411585</v>
      </c>
    </row>
    <row r="19" spans="1:12" x14ac:dyDescent="0.25">
      <c r="A19" s="16">
        <v>10</v>
      </c>
      <c r="B19" s="54">
        <v>0</v>
      </c>
      <c r="C19" s="53">
        <v>941</v>
      </c>
      <c r="D19" s="53">
        <v>920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99812.909260991582</v>
      </c>
      <c r="I19" s="12">
        <f t="shared" si="4"/>
        <v>0</v>
      </c>
      <c r="J19" s="12">
        <f t="shared" si="1"/>
        <v>99812.909260991582</v>
      </c>
      <c r="K19" s="12">
        <f t="shared" si="2"/>
        <v>7624097.1615121756</v>
      </c>
      <c r="L19" s="15">
        <f t="shared" si="5"/>
        <v>76.383878778411585</v>
      </c>
    </row>
    <row r="20" spans="1:12" x14ac:dyDescent="0.25">
      <c r="A20" s="16">
        <v>11</v>
      </c>
      <c r="B20" s="54">
        <v>0</v>
      </c>
      <c r="C20" s="53">
        <v>994</v>
      </c>
      <c r="D20" s="53">
        <v>944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99812.909260991582</v>
      </c>
      <c r="I20" s="12">
        <f t="shared" si="4"/>
        <v>0</v>
      </c>
      <c r="J20" s="12">
        <f t="shared" si="1"/>
        <v>99812.909260991582</v>
      </c>
      <c r="K20" s="12">
        <f t="shared" si="2"/>
        <v>7524284.2522511836</v>
      </c>
      <c r="L20" s="15">
        <f t="shared" si="5"/>
        <v>75.383878778411571</v>
      </c>
    </row>
    <row r="21" spans="1:12" x14ac:dyDescent="0.25">
      <c r="A21" s="16">
        <v>12</v>
      </c>
      <c r="B21" s="54">
        <v>0</v>
      </c>
      <c r="C21" s="53">
        <v>894</v>
      </c>
      <c r="D21" s="53">
        <v>1011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99812.909260991582</v>
      </c>
      <c r="I21" s="12">
        <f t="shared" si="4"/>
        <v>0</v>
      </c>
      <c r="J21" s="12">
        <f t="shared" si="1"/>
        <v>99812.909260991582</v>
      </c>
      <c r="K21" s="12">
        <f t="shared" si="2"/>
        <v>7424471.3429901917</v>
      </c>
      <c r="L21" s="15">
        <f t="shared" si="5"/>
        <v>74.383878778411571</v>
      </c>
    </row>
    <row r="22" spans="1:12" x14ac:dyDescent="0.25">
      <c r="A22" s="16">
        <v>13</v>
      </c>
      <c r="B22" s="54">
        <v>0</v>
      </c>
      <c r="C22" s="53">
        <v>949</v>
      </c>
      <c r="D22" s="53">
        <v>910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99812.909260991582</v>
      </c>
      <c r="I22" s="12">
        <f t="shared" si="4"/>
        <v>0</v>
      </c>
      <c r="J22" s="12">
        <f t="shared" si="1"/>
        <v>99812.909260991582</v>
      </c>
      <c r="K22" s="12">
        <f t="shared" si="2"/>
        <v>7324658.4337291997</v>
      </c>
      <c r="L22" s="15">
        <f t="shared" si="5"/>
        <v>73.383878778411571</v>
      </c>
    </row>
    <row r="23" spans="1:12" x14ac:dyDescent="0.25">
      <c r="A23" s="16">
        <v>14</v>
      </c>
      <c r="B23" s="54">
        <v>0</v>
      </c>
      <c r="C23" s="53">
        <v>879</v>
      </c>
      <c r="D23" s="53">
        <v>954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99812.909260991582</v>
      </c>
      <c r="I23" s="12">
        <f t="shared" si="4"/>
        <v>0</v>
      </c>
      <c r="J23" s="12">
        <f t="shared" si="1"/>
        <v>99812.909260991582</v>
      </c>
      <c r="K23" s="12">
        <f t="shared" si="2"/>
        <v>7224845.5244682077</v>
      </c>
      <c r="L23" s="15">
        <f t="shared" si="5"/>
        <v>72.383878778411571</v>
      </c>
    </row>
    <row r="24" spans="1:12" x14ac:dyDescent="0.25">
      <c r="A24" s="16">
        <v>15</v>
      </c>
      <c r="B24" s="54">
        <v>0</v>
      </c>
      <c r="C24" s="53">
        <v>741</v>
      </c>
      <c r="D24" s="53">
        <v>897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99812.909260991582</v>
      </c>
      <c r="I24" s="12">
        <f t="shared" si="4"/>
        <v>0</v>
      </c>
      <c r="J24" s="12">
        <f t="shared" si="1"/>
        <v>99812.909260991582</v>
      </c>
      <c r="K24" s="12">
        <f t="shared" si="2"/>
        <v>7125032.6152072158</v>
      </c>
      <c r="L24" s="15">
        <f t="shared" si="5"/>
        <v>71.383878778411557</v>
      </c>
    </row>
    <row r="25" spans="1:12" x14ac:dyDescent="0.25">
      <c r="A25" s="16">
        <v>16</v>
      </c>
      <c r="B25" s="54">
        <v>0</v>
      </c>
      <c r="C25" s="53">
        <v>704</v>
      </c>
      <c r="D25" s="53">
        <v>755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99812.909260991582</v>
      </c>
      <c r="I25" s="12">
        <f t="shared" si="4"/>
        <v>0</v>
      </c>
      <c r="J25" s="12">
        <f t="shared" si="1"/>
        <v>99812.909260991582</v>
      </c>
      <c r="K25" s="12">
        <f t="shared" si="2"/>
        <v>7025219.7059462238</v>
      </c>
      <c r="L25" s="15">
        <f t="shared" si="5"/>
        <v>70.383878778411557</v>
      </c>
    </row>
    <row r="26" spans="1:12" x14ac:dyDescent="0.25">
      <c r="A26" s="16">
        <v>17</v>
      </c>
      <c r="B26" s="54">
        <v>0</v>
      </c>
      <c r="C26" s="53">
        <v>708</v>
      </c>
      <c r="D26" s="53">
        <v>706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99812.909260991582</v>
      </c>
      <c r="I26" s="12">
        <f t="shared" si="4"/>
        <v>0</v>
      </c>
      <c r="J26" s="12">
        <f t="shared" si="1"/>
        <v>99812.909260991582</v>
      </c>
      <c r="K26" s="12">
        <f t="shared" si="2"/>
        <v>6925406.7966852318</v>
      </c>
      <c r="L26" s="15">
        <f t="shared" si="5"/>
        <v>69.383878778411557</v>
      </c>
    </row>
    <row r="27" spans="1:12" x14ac:dyDescent="0.25">
      <c r="A27" s="16">
        <v>18</v>
      </c>
      <c r="B27" s="54">
        <v>1</v>
      </c>
      <c r="C27" s="53">
        <v>740</v>
      </c>
      <c r="D27" s="53">
        <v>739</v>
      </c>
      <c r="E27" s="13">
        <v>0.99180000000000001</v>
      </c>
      <c r="F27" s="14">
        <f t="shared" si="3"/>
        <v>1.3522650439486139E-3</v>
      </c>
      <c r="G27" s="14">
        <f t="shared" si="0"/>
        <v>1.3522500494247392E-3</v>
      </c>
      <c r="H27" s="12">
        <f t="shared" si="6"/>
        <v>99812.909260991582</v>
      </c>
      <c r="I27" s="12">
        <f t="shared" si="4"/>
        <v>134.97201148140289</v>
      </c>
      <c r="J27" s="12">
        <f t="shared" si="1"/>
        <v>99811.802490497445</v>
      </c>
      <c r="K27" s="12">
        <f t="shared" si="2"/>
        <v>6825593.8874242399</v>
      </c>
      <c r="L27" s="15">
        <f t="shared" si="5"/>
        <v>68.383878778411542</v>
      </c>
    </row>
    <row r="28" spans="1:12" x14ac:dyDescent="0.25">
      <c r="A28" s="16">
        <v>19</v>
      </c>
      <c r="B28" s="54">
        <v>0</v>
      </c>
      <c r="C28" s="53">
        <v>632</v>
      </c>
      <c r="D28" s="53">
        <v>777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99677.937249510185</v>
      </c>
      <c r="I28" s="12">
        <f t="shared" si="4"/>
        <v>0</v>
      </c>
      <c r="J28" s="12">
        <f t="shared" si="1"/>
        <v>99677.937249510185</v>
      </c>
      <c r="K28" s="12">
        <f t="shared" si="2"/>
        <v>6725782.0849337429</v>
      </c>
      <c r="L28" s="15">
        <f t="shared" si="5"/>
        <v>67.475133118957004</v>
      </c>
    </row>
    <row r="29" spans="1:12" x14ac:dyDescent="0.25">
      <c r="A29" s="16">
        <v>20</v>
      </c>
      <c r="B29" s="54">
        <v>1</v>
      </c>
      <c r="C29" s="53">
        <v>671</v>
      </c>
      <c r="D29" s="53">
        <v>679</v>
      </c>
      <c r="E29" s="13">
        <v>0.52049999999999996</v>
      </c>
      <c r="F29" s="14">
        <f t="shared" si="3"/>
        <v>1.4814814814814814E-3</v>
      </c>
      <c r="G29" s="14">
        <f t="shared" si="0"/>
        <v>1.4804298279962604E-3</v>
      </c>
      <c r="H29" s="12">
        <f t="shared" si="6"/>
        <v>99677.937249510185</v>
      </c>
      <c r="I29" s="12">
        <f t="shared" si="4"/>
        <v>147.56619149731441</v>
      </c>
      <c r="J29" s="12">
        <f t="shared" si="1"/>
        <v>99607.179260687219</v>
      </c>
      <c r="K29" s="12">
        <f t="shared" si="2"/>
        <v>6626104.1476842323</v>
      </c>
      <c r="L29" s="15">
        <f t="shared" si="5"/>
        <v>66.475133118957004</v>
      </c>
    </row>
    <row r="30" spans="1:12" x14ac:dyDescent="0.25">
      <c r="A30" s="16">
        <v>21</v>
      </c>
      <c r="B30" s="54">
        <v>0</v>
      </c>
      <c r="C30" s="53">
        <v>665</v>
      </c>
      <c r="D30" s="53">
        <v>708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99530.371058012868</v>
      </c>
      <c r="I30" s="12">
        <f t="shared" si="4"/>
        <v>0</v>
      </c>
      <c r="J30" s="12">
        <f t="shared" si="1"/>
        <v>99530.371058012868</v>
      </c>
      <c r="K30" s="12">
        <f t="shared" si="2"/>
        <v>6526496.9684235454</v>
      </c>
      <c r="L30" s="15">
        <f t="shared" si="5"/>
        <v>65.572919090389732</v>
      </c>
    </row>
    <row r="31" spans="1:12" x14ac:dyDescent="0.25">
      <c r="A31" s="16">
        <v>22</v>
      </c>
      <c r="B31" s="54">
        <v>0</v>
      </c>
      <c r="C31" s="53">
        <v>615</v>
      </c>
      <c r="D31" s="53">
        <v>695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99530.371058012868</v>
      </c>
      <c r="I31" s="12">
        <f t="shared" si="4"/>
        <v>0</v>
      </c>
      <c r="J31" s="12">
        <f t="shared" si="1"/>
        <v>99530.371058012868</v>
      </c>
      <c r="K31" s="12">
        <f t="shared" si="2"/>
        <v>6426966.5973655321</v>
      </c>
      <c r="L31" s="15">
        <f t="shared" si="5"/>
        <v>64.572919090389718</v>
      </c>
    </row>
    <row r="32" spans="1:12" x14ac:dyDescent="0.25">
      <c r="A32" s="16">
        <v>23</v>
      </c>
      <c r="B32" s="54">
        <v>0</v>
      </c>
      <c r="C32" s="53">
        <v>617</v>
      </c>
      <c r="D32" s="53">
        <v>660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99530.371058012868</v>
      </c>
      <c r="I32" s="12">
        <f t="shared" si="4"/>
        <v>0</v>
      </c>
      <c r="J32" s="12">
        <f t="shared" si="1"/>
        <v>99530.371058012868</v>
      </c>
      <c r="K32" s="12">
        <f t="shared" si="2"/>
        <v>6327436.2263075188</v>
      </c>
      <c r="L32" s="15">
        <f t="shared" si="5"/>
        <v>63.572919090389718</v>
      </c>
    </row>
    <row r="33" spans="1:12" x14ac:dyDescent="0.25">
      <c r="A33" s="16">
        <v>24</v>
      </c>
      <c r="B33" s="54">
        <v>0</v>
      </c>
      <c r="C33" s="53">
        <v>656</v>
      </c>
      <c r="D33" s="53">
        <v>649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99530.371058012868</v>
      </c>
      <c r="I33" s="12">
        <f t="shared" si="4"/>
        <v>0</v>
      </c>
      <c r="J33" s="12">
        <f t="shared" si="1"/>
        <v>99530.371058012868</v>
      </c>
      <c r="K33" s="12">
        <f t="shared" si="2"/>
        <v>6227905.8552495055</v>
      </c>
      <c r="L33" s="15">
        <f t="shared" si="5"/>
        <v>62.572919090389718</v>
      </c>
    </row>
    <row r="34" spans="1:12" x14ac:dyDescent="0.25">
      <c r="A34" s="16">
        <v>25</v>
      </c>
      <c r="B34" s="54">
        <v>0</v>
      </c>
      <c r="C34" s="53">
        <v>636</v>
      </c>
      <c r="D34" s="53">
        <v>684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99530.371058012868</v>
      </c>
      <c r="I34" s="12">
        <f t="shared" si="4"/>
        <v>0</v>
      </c>
      <c r="J34" s="12">
        <f t="shared" si="1"/>
        <v>99530.371058012868</v>
      </c>
      <c r="K34" s="12">
        <f t="shared" si="2"/>
        <v>6128375.4841914922</v>
      </c>
      <c r="L34" s="15">
        <f t="shared" si="5"/>
        <v>61.572919090389711</v>
      </c>
    </row>
    <row r="35" spans="1:12" x14ac:dyDescent="0.25">
      <c r="A35" s="16">
        <v>26</v>
      </c>
      <c r="B35" s="54">
        <v>0</v>
      </c>
      <c r="C35" s="53">
        <v>670</v>
      </c>
      <c r="D35" s="53">
        <v>642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99530.371058012868</v>
      </c>
      <c r="I35" s="12">
        <f t="shared" si="4"/>
        <v>0</v>
      </c>
      <c r="J35" s="12">
        <f t="shared" si="1"/>
        <v>99530.371058012868</v>
      </c>
      <c r="K35" s="12">
        <f t="shared" si="2"/>
        <v>6028845.1131334789</v>
      </c>
      <c r="L35" s="15">
        <f t="shared" si="5"/>
        <v>60.572919090389711</v>
      </c>
    </row>
    <row r="36" spans="1:12" x14ac:dyDescent="0.25">
      <c r="A36" s="16">
        <v>27</v>
      </c>
      <c r="B36" s="54">
        <v>0</v>
      </c>
      <c r="C36" s="53">
        <v>651</v>
      </c>
      <c r="D36" s="53">
        <v>722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99530.371058012868</v>
      </c>
      <c r="I36" s="12">
        <f t="shared" si="4"/>
        <v>0</v>
      </c>
      <c r="J36" s="12">
        <f t="shared" si="1"/>
        <v>99530.371058012868</v>
      </c>
      <c r="K36" s="12">
        <f t="shared" si="2"/>
        <v>5929314.7420754656</v>
      </c>
      <c r="L36" s="15">
        <f t="shared" si="5"/>
        <v>59.572919090389703</v>
      </c>
    </row>
    <row r="37" spans="1:12" x14ac:dyDescent="0.25">
      <c r="A37" s="16">
        <v>28</v>
      </c>
      <c r="B37" s="54">
        <v>0</v>
      </c>
      <c r="C37" s="53">
        <v>699</v>
      </c>
      <c r="D37" s="53">
        <v>713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99530.371058012868</v>
      </c>
      <c r="I37" s="12">
        <f t="shared" si="4"/>
        <v>0</v>
      </c>
      <c r="J37" s="12">
        <f t="shared" si="1"/>
        <v>99530.371058012868</v>
      </c>
      <c r="K37" s="12">
        <f t="shared" si="2"/>
        <v>5829784.3710174523</v>
      </c>
      <c r="L37" s="15">
        <f t="shared" si="5"/>
        <v>58.572919090389696</v>
      </c>
    </row>
    <row r="38" spans="1:12" x14ac:dyDescent="0.25">
      <c r="A38" s="16">
        <v>29</v>
      </c>
      <c r="B38" s="54">
        <v>0</v>
      </c>
      <c r="C38" s="53">
        <v>784</v>
      </c>
      <c r="D38" s="53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99530.371058012868</v>
      </c>
      <c r="I38" s="12">
        <f t="shared" si="4"/>
        <v>0</v>
      </c>
      <c r="J38" s="12">
        <f t="shared" si="1"/>
        <v>99530.371058012868</v>
      </c>
      <c r="K38" s="12">
        <f t="shared" si="2"/>
        <v>5730253.999959439</v>
      </c>
      <c r="L38" s="15">
        <f t="shared" si="5"/>
        <v>57.572919090389696</v>
      </c>
    </row>
    <row r="39" spans="1:12" x14ac:dyDescent="0.25">
      <c r="A39" s="16">
        <v>30</v>
      </c>
      <c r="B39" s="54">
        <v>0</v>
      </c>
      <c r="C39" s="53">
        <v>704</v>
      </c>
      <c r="D39" s="53">
        <v>816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99530.371058012868</v>
      </c>
      <c r="I39" s="12">
        <f t="shared" si="4"/>
        <v>0</v>
      </c>
      <c r="J39" s="12">
        <f t="shared" si="1"/>
        <v>99530.371058012868</v>
      </c>
      <c r="K39" s="12">
        <f t="shared" si="2"/>
        <v>5630723.6289014257</v>
      </c>
      <c r="L39" s="15">
        <f t="shared" si="5"/>
        <v>56.572919090389689</v>
      </c>
    </row>
    <row r="40" spans="1:12" x14ac:dyDescent="0.25">
      <c r="A40" s="16">
        <v>31</v>
      </c>
      <c r="B40" s="54">
        <v>0</v>
      </c>
      <c r="C40" s="53">
        <v>780</v>
      </c>
      <c r="D40" s="53">
        <v>746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99530.371058012868</v>
      </c>
      <c r="I40" s="12">
        <f t="shared" si="4"/>
        <v>0</v>
      </c>
      <c r="J40" s="12">
        <f t="shared" si="1"/>
        <v>99530.371058012868</v>
      </c>
      <c r="K40" s="12">
        <f t="shared" si="2"/>
        <v>5531193.2578434125</v>
      </c>
      <c r="L40" s="15">
        <f t="shared" si="5"/>
        <v>55.572919090389689</v>
      </c>
    </row>
    <row r="41" spans="1:12" x14ac:dyDescent="0.25">
      <c r="A41" s="16">
        <v>32</v>
      </c>
      <c r="B41" s="54">
        <v>0</v>
      </c>
      <c r="C41" s="53">
        <v>835</v>
      </c>
      <c r="D41" s="53">
        <v>818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99530.371058012868</v>
      </c>
      <c r="I41" s="12">
        <f t="shared" si="4"/>
        <v>0</v>
      </c>
      <c r="J41" s="12">
        <f t="shared" si="1"/>
        <v>99530.371058012868</v>
      </c>
      <c r="K41" s="12">
        <f t="shared" si="2"/>
        <v>5431662.8867853992</v>
      </c>
      <c r="L41" s="15">
        <f t="shared" si="5"/>
        <v>54.572919090389682</v>
      </c>
    </row>
    <row r="42" spans="1:12" x14ac:dyDescent="0.25">
      <c r="A42" s="16">
        <v>33</v>
      </c>
      <c r="B42" s="54">
        <v>0</v>
      </c>
      <c r="C42" s="53">
        <v>829</v>
      </c>
      <c r="D42" s="53">
        <v>869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99530.371058012868</v>
      </c>
      <c r="I42" s="12">
        <f t="shared" si="4"/>
        <v>0</v>
      </c>
      <c r="J42" s="12">
        <f t="shared" si="1"/>
        <v>99530.371058012868</v>
      </c>
      <c r="K42" s="12">
        <f t="shared" si="2"/>
        <v>5332132.5157273859</v>
      </c>
      <c r="L42" s="15">
        <f t="shared" si="5"/>
        <v>53.572919090389675</v>
      </c>
    </row>
    <row r="43" spans="1:12" x14ac:dyDescent="0.25">
      <c r="A43" s="16">
        <v>34</v>
      </c>
      <c r="B43" s="54">
        <v>0</v>
      </c>
      <c r="C43" s="53">
        <v>856</v>
      </c>
      <c r="D43" s="53">
        <v>860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99530.371058012868</v>
      </c>
      <c r="I43" s="12">
        <f t="shared" si="4"/>
        <v>0</v>
      </c>
      <c r="J43" s="12">
        <f t="shared" si="1"/>
        <v>99530.371058012868</v>
      </c>
      <c r="K43" s="12">
        <f t="shared" si="2"/>
        <v>5232602.1446693726</v>
      </c>
      <c r="L43" s="15">
        <f t="shared" si="5"/>
        <v>52.572919090389675</v>
      </c>
    </row>
    <row r="44" spans="1:12" x14ac:dyDescent="0.25">
      <c r="A44" s="16">
        <v>35</v>
      </c>
      <c r="B44" s="54">
        <v>1</v>
      </c>
      <c r="C44" s="53">
        <v>925</v>
      </c>
      <c r="D44" s="53">
        <v>895</v>
      </c>
      <c r="E44" s="13">
        <v>0.75339999999999996</v>
      </c>
      <c r="F44" s="14">
        <f t="shared" si="3"/>
        <v>1.0989010989010989E-3</v>
      </c>
      <c r="G44" s="14">
        <f t="shared" si="0"/>
        <v>1.0986033894551212E-3</v>
      </c>
      <c r="H44" s="12">
        <f t="shared" si="6"/>
        <v>99530.371058012868</v>
      </c>
      <c r="I44" s="12">
        <f t="shared" si="4"/>
        <v>109.34440299805884</v>
      </c>
      <c r="J44" s="12">
        <f t="shared" si="1"/>
        <v>99503.406728233545</v>
      </c>
      <c r="K44" s="12">
        <f t="shared" si="2"/>
        <v>5133071.7736113593</v>
      </c>
      <c r="L44" s="15">
        <f t="shared" si="5"/>
        <v>51.572919090389668</v>
      </c>
    </row>
    <row r="45" spans="1:12" x14ac:dyDescent="0.25">
      <c r="A45" s="16">
        <v>36</v>
      </c>
      <c r="B45" s="54">
        <v>1</v>
      </c>
      <c r="C45" s="53">
        <v>902</v>
      </c>
      <c r="D45" s="53">
        <v>933</v>
      </c>
      <c r="E45" s="13">
        <v>0.26579999999999998</v>
      </c>
      <c r="F45" s="14">
        <f t="shared" si="3"/>
        <v>1.0899182561307902E-3</v>
      </c>
      <c r="G45" s="14">
        <f t="shared" si="0"/>
        <v>1.0890467813113474E-3</v>
      </c>
      <c r="H45" s="12">
        <f t="shared" si="6"/>
        <v>99421.026655014808</v>
      </c>
      <c r="I45" s="12">
        <f t="shared" si="4"/>
        <v>108.27414907331355</v>
      </c>
      <c r="J45" s="12">
        <f t="shared" si="1"/>
        <v>99341.531774765172</v>
      </c>
      <c r="K45" s="12">
        <f t="shared" si="2"/>
        <v>5033568.3668831261</v>
      </c>
      <c r="L45" s="15">
        <f t="shared" si="5"/>
        <v>50.62881098934249</v>
      </c>
    </row>
    <row r="46" spans="1:12" x14ac:dyDescent="0.25">
      <c r="A46" s="16">
        <v>37</v>
      </c>
      <c r="B46" s="54">
        <v>0</v>
      </c>
      <c r="C46" s="53">
        <v>1074</v>
      </c>
      <c r="D46" s="53">
        <v>916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99312.752505941491</v>
      </c>
      <c r="I46" s="12">
        <f t="shared" si="4"/>
        <v>0</v>
      </c>
      <c r="J46" s="12">
        <f t="shared" si="1"/>
        <v>99312.752505941491</v>
      </c>
      <c r="K46" s="12">
        <f t="shared" si="2"/>
        <v>4934226.8351083612</v>
      </c>
      <c r="L46" s="15">
        <f t="shared" si="5"/>
        <v>49.683718461163039</v>
      </c>
    </row>
    <row r="47" spans="1:12" x14ac:dyDescent="0.25">
      <c r="A47" s="16">
        <v>38</v>
      </c>
      <c r="B47" s="54">
        <v>1</v>
      </c>
      <c r="C47" s="53">
        <v>1092</v>
      </c>
      <c r="D47" s="53">
        <v>1116</v>
      </c>
      <c r="E47" s="13">
        <v>0.3342</v>
      </c>
      <c r="F47" s="14">
        <f t="shared" si="3"/>
        <v>9.0579710144927537E-4</v>
      </c>
      <c r="G47" s="14">
        <f t="shared" si="0"/>
        <v>9.052511628403813E-4</v>
      </c>
      <c r="H47" s="12">
        <f t="shared" si="6"/>
        <v>99312.752505941491</v>
      </c>
      <c r="I47" s="12">
        <f t="shared" si="4"/>
        <v>89.902984690882533</v>
      </c>
      <c r="J47" s="12">
        <f t="shared" si="1"/>
        <v>99252.895098734298</v>
      </c>
      <c r="K47" s="12">
        <f t="shared" si="2"/>
        <v>4834914.0826024199</v>
      </c>
      <c r="L47" s="15">
        <f t="shared" si="5"/>
        <v>48.683718461163039</v>
      </c>
    </row>
    <row r="48" spans="1:12" x14ac:dyDescent="0.25">
      <c r="A48" s="16">
        <v>39</v>
      </c>
      <c r="B48" s="54">
        <v>0</v>
      </c>
      <c r="C48" s="53">
        <v>1232</v>
      </c>
      <c r="D48" s="53">
        <v>1096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99222.84952125061</v>
      </c>
      <c r="I48" s="12">
        <f t="shared" si="4"/>
        <v>0</v>
      </c>
      <c r="J48" s="12">
        <f t="shared" si="1"/>
        <v>99222.84952125061</v>
      </c>
      <c r="K48" s="12">
        <f t="shared" si="2"/>
        <v>4735661.1875036852</v>
      </c>
      <c r="L48" s="15">
        <f t="shared" si="5"/>
        <v>47.727526576319967</v>
      </c>
    </row>
    <row r="49" spans="1:12" x14ac:dyDescent="0.25">
      <c r="A49" s="16">
        <v>40</v>
      </c>
      <c r="B49" s="54">
        <v>1</v>
      </c>
      <c r="C49" s="53">
        <v>1317</v>
      </c>
      <c r="D49" s="53">
        <v>1262</v>
      </c>
      <c r="E49" s="13">
        <v>0.9123</v>
      </c>
      <c r="F49" s="14">
        <f t="shared" si="3"/>
        <v>7.7549437766576189E-4</v>
      </c>
      <c r="G49" s="14">
        <f t="shared" si="0"/>
        <v>7.7544163921538633E-4</v>
      </c>
      <c r="H49" s="12">
        <f t="shared" si="6"/>
        <v>99222.84952125061</v>
      </c>
      <c r="I49" s="12">
        <f t="shared" si="4"/>
        <v>76.941529080380178</v>
      </c>
      <c r="J49" s="12">
        <f t="shared" si="1"/>
        <v>99216.101749150272</v>
      </c>
      <c r="K49" s="12">
        <f t="shared" si="2"/>
        <v>4636438.3379824348</v>
      </c>
      <c r="L49" s="15">
        <f t="shared" si="5"/>
        <v>46.727526576319967</v>
      </c>
    </row>
    <row r="50" spans="1:12" x14ac:dyDescent="0.25">
      <c r="A50" s="16">
        <v>41</v>
      </c>
      <c r="B50" s="54">
        <v>0</v>
      </c>
      <c r="C50" s="53">
        <v>1449</v>
      </c>
      <c r="D50" s="53">
        <v>1329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99145.907992170236</v>
      </c>
      <c r="I50" s="12">
        <f t="shared" si="4"/>
        <v>0</v>
      </c>
      <c r="J50" s="12">
        <f t="shared" si="1"/>
        <v>99145.907992170236</v>
      </c>
      <c r="K50" s="12">
        <f t="shared" si="2"/>
        <v>4537222.2362332847</v>
      </c>
      <c r="L50" s="15">
        <f t="shared" si="5"/>
        <v>45.763081181238448</v>
      </c>
    </row>
    <row r="51" spans="1:12" x14ac:dyDescent="0.25">
      <c r="A51" s="16">
        <v>42</v>
      </c>
      <c r="B51" s="54">
        <v>0</v>
      </c>
      <c r="C51" s="53">
        <v>1447</v>
      </c>
      <c r="D51" s="53">
        <v>1462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99145.907992170236</v>
      </c>
      <c r="I51" s="12">
        <f t="shared" si="4"/>
        <v>0</v>
      </c>
      <c r="J51" s="12">
        <f t="shared" si="1"/>
        <v>99145.907992170236</v>
      </c>
      <c r="K51" s="12">
        <f t="shared" si="2"/>
        <v>4438076.3282411145</v>
      </c>
      <c r="L51" s="15">
        <f t="shared" si="5"/>
        <v>44.763081181238455</v>
      </c>
    </row>
    <row r="52" spans="1:12" x14ac:dyDescent="0.25">
      <c r="A52" s="16">
        <v>43</v>
      </c>
      <c r="B52" s="54">
        <v>1</v>
      </c>
      <c r="C52" s="53">
        <v>1509</v>
      </c>
      <c r="D52" s="53">
        <v>1455</v>
      </c>
      <c r="E52" s="13">
        <v>0.22189999999999999</v>
      </c>
      <c r="F52" s="14">
        <f t="shared" si="3"/>
        <v>6.7476383265856947E-4</v>
      </c>
      <c r="G52" s="14">
        <f t="shared" si="0"/>
        <v>6.744097447891899E-4</v>
      </c>
      <c r="H52" s="12">
        <f t="shared" si="6"/>
        <v>99145.907992170236</v>
      </c>
      <c r="I52" s="12">
        <f t="shared" si="4"/>
        <v>66.864966505892028</v>
      </c>
      <c r="J52" s="12">
        <f t="shared" si="1"/>
        <v>99093.880361732008</v>
      </c>
      <c r="K52" s="12">
        <f t="shared" si="2"/>
        <v>4338930.4202489443</v>
      </c>
      <c r="L52" s="15">
        <f t="shared" si="5"/>
        <v>43.763081181238455</v>
      </c>
    </row>
    <row r="53" spans="1:12" x14ac:dyDescent="0.25">
      <c r="A53" s="16">
        <v>44</v>
      </c>
      <c r="B53" s="54">
        <v>1</v>
      </c>
      <c r="C53" s="53">
        <v>1406</v>
      </c>
      <c r="D53" s="53">
        <v>1520</v>
      </c>
      <c r="E53" s="13">
        <v>0.92330000000000001</v>
      </c>
      <c r="F53" s="14">
        <f t="shared" si="3"/>
        <v>6.8352699931647305E-4</v>
      </c>
      <c r="G53" s="14">
        <f t="shared" si="0"/>
        <v>6.8349116625259648E-4</v>
      </c>
      <c r="H53" s="12">
        <f t="shared" si="6"/>
        <v>99079.043025664345</v>
      </c>
      <c r="I53" s="12">
        <f t="shared" si="4"/>
        <v>67.719650668802515</v>
      </c>
      <c r="J53" s="12">
        <f t="shared" si="1"/>
        <v>99073.848928458043</v>
      </c>
      <c r="K53" s="12">
        <f t="shared" si="2"/>
        <v>4239836.5398872122</v>
      </c>
      <c r="L53" s="15">
        <f t="shared" si="5"/>
        <v>42.792465595261874</v>
      </c>
    </row>
    <row r="54" spans="1:12" x14ac:dyDescent="0.25">
      <c r="A54" s="16">
        <v>45</v>
      </c>
      <c r="B54" s="54">
        <v>0</v>
      </c>
      <c r="C54" s="53">
        <v>1409</v>
      </c>
      <c r="D54" s="53">
        <v>1422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99011.32337499554</v>
      </c>
      <c r="I54" s="12">
        <f t="shared" si="4"/>
        <v>0</v>
      </c>
      <c r="J54" s="12">
        <f t="shared" si="1"/>
        <v>99011.32337499554</v>
      </c>
      <c r="K54" s="12">
        <f t="shared" si="2"/>
        <v>4140762.6909587546</v>
      </c>
      <c r="L54" s="15">
        <f t="shared" si="5"/>
        <v>41.821102373069266</v>
      </c>
    </row>
    <row r="55" spans="1:12" x14ac:dyDescent="0.25">
      <c r="A55" s="16">
        <v>46</v>
      </c>
      <c r="B55" s="54">
        <v>1</v>
      </c>
      <c r="C55" s="53">
        <v>1269</v>
      </c>
      <c r="D55" s="53">
        <v>1421</v>
      </c>
      <c r="E55" s="13">
        <v>0.84660000000000002</v>
      </c>
      <c r="F55" s="14">
        <f t="shared" si="3"/>
        <v>7.4349442379182155E-4</v>
      </c>
      <c r="G55" s="14">
        <f t="shared" si="0"/>
        <v>7.4340963640280729E-4</v>
      </c>
      <c r="H55" s="12">
        <f t="shared" si="6"/>
        <v>99011.32337499554</v>
      </c>
      <c r="I55" s="12">
        <f t="shared" si="4"/>
        <v>73.605971909966215</v>
      </c>
      <c r="J55" s="12">
        <f t="shared" si="1"/>
        <v>99000.03221890454</v>
      </c>
      <c r="K55" s="12">
        <f t="shared" si="2"/>
        <v>4041751.3675837591</v>
      </c>
      <c r="L55" s="15">
        <f t="shared" si="5"/>
        <v>40.821102373069266</v>
      </c>
    </row>
    <row r="56" spans="1:12" x14ac:dyDescent="0.25">
      <c r="A56" s="16">
        <v>47</v>
      </c>
      <c r="B56" s="54">
        <v>1</v>
      </c>
      <c r="C56" s="53">
        <v>1235</v>
      </c>
      <c r="D56" s="53">
        <v>1283</v>
      </c>
      <c r="E56" s="13">
        <v>0.97260000000000002</v>
      </c>
      <c r="F56" s="14">
        <f t="shared" si="3"/>
        <v>7.9428117553613975E-4</v>
      </c>
      <c r="G56" s="14">
        <f t="shared" si="0"/>
        <v>7.9426388972948477E-4</v>
      </c>
      <c r="H56" s="12">
        <f t="shared" si="6"/>
        <v>98937.717403085568</v>
      </c>
      <c r="I56" s="12">
        <f t="shared" si="4"/>
        <v>78.582656265531284</v>
      </c>
      <c r="J56" s="12">
        <f t="shared" si="1"/>
        <v>98935.564238303894</v>
      </c>
      <c r="K56" s="12">
        <f t="shared" si="2"/>
        <v>3942751.3353648544</v>
      </c>
      <c r="L56" s="15">
        <f t="shared" si="5"/>
        <v>39.850841912003645</v>
      </c>
    </row>
    <row r="57" spans="1:12" x14ac:dyDescent="0.25">
      <c r="A57" s="16">
        <v>48</v>
      </c>
      <c r="B57" s="54">
        <v>1</v>
      </c>
      <c r="C57" s="53">
        <v>1057</v>
      </c>
      <c r="D57" s="53">
        <v>1251</v>
      </c>
      <c r="E57" s="13">
        <v>0.77810000000000001</v>
      </c>
      <c r="F57" s="14">
        <f t="shared" si="3"/>
        <v>8.6655112651646442E-4</v>
      </c>
      <c r="G57" s="14">
        <f t="shared" si="0"/>
        <v>8.6638453143195421E-4</v>
      </c>
      <c r="H57" s="12">
        <f t="shared" si="6"/>
        <v>98859.13474682004</v>
      </c>
      <c r="I57" s="12">
        <f t="shared" si="4"/>
        <v>85.650025135392099</v>
      </c>
      <c r="J57" s="12">
        <f t="shared" si="1"/>
        <v>98840.129006242496</v>
      </c>
      <c r="K57" s="12">
        <f t="shared" si="2"/>
        <v>3843815.7711265506</v>
      </c>
      <c r="L57" s="15">
        <f t="shared" si="5"/>
        <v>38.881746041684764</v>
      </c>
    </row>
    <row r="58" spans="1:12" x14ac:dyDescent="0.25">
      <c r="A58" s="16">
        <v>49</v>
      </c>
      <c r="B58" s="54">
        <v>1</v>
      </c>
      <c r="C58" s="53">
        <v>1035</v>
      </c>
      <c r="D58" s="53">
        <v>1071</v>
      </c>
      <c r="E58" s="13">
        <v>0.93700000000000006</v>
      </c>
      <c r="F58" s="14">
        <f t="shared" si="3"/>
        <v>9.4966761633428305E-4</v>
      </c>
      <c r="G58" s="14">
        <f t="shared" si="0"/>
        <v>9.4961080201279508E-4</v>
      </c>
      <c r="H58" s="12">
        <f t="shared" si="6"/>
        <v>98773.484721684654</v>
      </c>
      <c r="I58" s="12">
        <f t="shared" si="4"/>
        <v>93.796368044157532</v>
      </c>
      <c r="J58" s="12">
        <f t="shared" si="1"/>
        <v>98767.575550497873</v>
      </c>
      <c r="K58" s="12">
        <f t="shared" si="2"/>
        <v>3744975.6421203082</v>
      </c>
      <c r="L58" s="15">
        <f t="shared" si="5"/>
        <v>37.914787077448722</v>
      </c>
    </row>
    <row r="59" spans="1:12" x14ac:dyDescent="0.25">
      <c r="A59" s="16">
        <v>50</v>
      </c>
      <c r="B59" s="54">
        <v>0</v>
      </c>
      <c r="C59" s="53">
        <v>978</v>
      </c>
      <c r="D59" s="53">
        <v>1043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98679.688353640493</v>
      </c>
      <c r="I59" s="12">
        <f t="shared" si="4"/>
        <v>0</v>
      </c>
      <c r="J59" s="12">
        <f t="shared" si="1"/>
        <v>98679.688353640493</v>
      </c>
      <c r="K59" s="12">
        <f t="shared" si="2"/>
        <v>3646208.0665698103</v>
      </c>
      <c r="L59" s="15">
        <f t="shared" si="5"/>
        <v>36.949934960301221</v>
      </c>
    </row>
    <row r="60" spans="1:12" x14ac:dyDescent="0.25">
      <c r="A60" s="16">
        <v>51</v>
      </c>
      <c r="B60" s="54">
        <v>1</v>
      </c>
      <c r="C60" s="53">
        <v>929</v>
      </c>
      <c r="D60" s="53">
        <v>986</v>
      </c>
      <c r="E60" s="13">
        <v>0.31230000000000002</v>
      </c>
      <c r="F60" s="14">
        <f t="shared" si="3"/>
        <v>1.0443864229765013E-3</v>
      </c>
      <c r="G60" s="14">
        <f t="shared" si="0"/>
        <v>1.0436368573714732E-3</v>
      </c>
      <c r="H60" s="12">
        <f t="shared" si="6"/>
        <v>98679.688353640493</v>
      </c>
      <c r="I60" s="12">
        <f t="shared" si="4"/>
        <v>102.98575983978972</v>
      </c>
      <c r="J60" s="12">
        <f t="shared" si="1"/>
        <v>98608.865046598672</v>
      </c>
      <c r="K60" s="12">
        <f t="shared" si="2"/>
        <v>3547528.3782161698</v>
      </c>
      <c r="L60" s="15">
        <f t="shared" si="5"/>
        <v>35.949934960301221</v>
      </c>
    </row>
    <row r="61" spans="1:12" x14ac:dyDescent="0.25">
      <c r="A61" s="16">
        <v>52</v>
      </c>
      <c r="B61" s="54">
        <v>2</v>
      </c>
      <c r="C61" s="53">
        <v>962</v>
      </c>
      <c r="D61" s="53">
        <v>952</v>
      </c>
      <c r="E61" s="13">
        <v>0.35210000000000002</v>
      </c>
      <c r="F61" s="14">
        <f t="shared" si="3"/>
        <v>2.0898641588296763E-3</v>
      </c>
      <c r="G61" s="14">
        <f t="shared" si="0"/>
        <v>2.0870382610463285E-3</v>
      </c>
      <c r="H61" s="12">
        <f t="shared" si="6"/>
        <v>98576.702593800699</v>
      </c>
      <c r="I61" s="12">
        <f t="shared" si="4"/>
        <v>205.73334996104691</v>
      </c>
      <c r="J61" s="12">
        <f t="shared" si="1"/>
        <v>98443.407956360927</v>
      </c>
      <c r="K61" s="12">
        <f t="shared" si="2"/>
        <v>3448919.5131695713</v>
      </c>
      <c r="L61" s="15">
        <f t="shared" si="5"/>
        <v>34.98716656593124</v>
      </c>
    </row>
    <row r="62" spans="1:12" x14ac:dyDescent="0.25">
      <c r="A62" s="16">
        <v>53</v>
      </c>
      <c r="B62" s="54">
        <v>1</v>
      </c>
      <c r="C62" s="53">
        <v>832</v>
      </c>
      <c r="D62" s="53">
        <v>968</v>
      </c>
      <c r="E62" s="13">
        <v>0.28770000000000001</v>
      </c>
      <c r="F62" s="14">
        <f t="shared" si="3"/>
        <v>1.1111111111111111E-3</v>
      </c>
      <c r="G62" s="14">
        <f t="shared" si="0"/>
        <v>1.110232423827231E-3</v>
      </c>
      <c r="H62" s="12">
        <f t="shared" si="6"/>
        <v>98370.969243839645</v>
      </c>
      <c r="I62" s="12">
        <f t="shared" si="4"/>
        <v>109.21463961782207</v>
      </c>
      <c r="J62" s="12">
        <f t="shared" si="1"/>
        <v>98293.175656039864</v>
      </c>
      <c r="K62" s="12">
        <f t="shared" si="2"/>
        <v>3350476.1052132105</v>
      </c>
      <c r="L62" s="15">
        <f t="shared" si="5"/>
        <v>34.059602451492871</v>
      </c>
    </row>
    <row r="63" spans="1:12" x14ac:dyDescent="0.25">
      <c r="A63" s="16">
        <v>54</v>
      </c>
      <c r="B63" s="54">
        <v>2</v>
      </c>
      <c r="C63" s="53">
        <v>835</v>
      </c>
      <c r="D63" s="53">
        <v>838</v>
      </c>
      <c r="E63" s="13">
        <v>6.5799999999999997E-2</v>
      </c>
      <c r="F63" s="14">
        <f t="shared" si="3"/>
        <v>2.390914524805738E-3</v>
      </c>
      <c r="G63" s="14">
        <f t="shared" si="0"/>
        <v>2.3855860979493022E-3</v>
      </c>
      <c r="H63" s="12">
        <f t="shared" si="6"/>
        <v>98261.754604221816</v>
      </c>
      <c r="I63" s="12">
        <f t="shared" si="4"/>
        <v>234.4118757439374</v>
      </c>
      <c r="J63" s="12">
        <f t="shared" si="1"/>
        <v>98042.767029901821</v>
      </c>
      <c r="K63" s="12">
        <f t="shared" si="2"/>
        <v>3252182.9295571707</v>
      </c>
      <c r="L63" s="15">
        <f t="shared" si="5"/>
        <v>33.097138786665234</v>
      </c>
    </row>
    <row r="64" spans="1:12" x14ac:dyDescent="0.25">
      <c r="A64" s="16">
        <v>55</v>
      </c>
      <c r="B64" s="54">
        <v>3</v>
      </c>
      <c r="C64" s="53">
        <v>809</v>
      </c>
      <c r="D64" s="53">
        <v>825</v>
      </c>
      <c r="E64" s="13">
        <v>0.29499999999999998</v>
      </c>
      <c r="F64" s="14">
        <f t="shared" si="3"/>
        <v>3.6719706242350062E-3</v>
      </c>
      <c r="G64" s="14">
        <f t="shared" si="0"/>
        <v>3.6624893940411301E-3</v>
      </c>
      <c r="H64" s="12">
        <f t="shared" si="6"/>
        <v>98027.342728477874</v>
      </c>
      <c r="I64" s="12">
        <f t="shared" si="4"/>
        <v>359.02410306908513</v>
      </c>
      <c r="J64" s="12">
        <f t="shared" si="1"/>
        <v>97774.23073581417</v>
      </c>
      <c r="K64" s="12">
        <f t="shared" si="2"/>
        <v>3154140.1625272688</v>
      </c>
      <c r="L64" s="15">
        <f t="shared" si="5"/>
        <v>32.176126320834783</v>
      </c>
    </row>
    <row r="65" spans="1:12" x14ac:dyDescent="0.25">
      <c r="A65" s="16">
        <v>56</v>
      </c>
      <c r="B65" s="54">
        <v>4</v>
      </c>
      <c r="C65" s="53">
        <v>703</v>
      </c>
      <c r="D65" s="53">
        <v>806</v>
      </c>
      <c r="E65" s="13">
        <v>0.63219999999999998</v>
      </c>
      <c r="F65" s="14">
        <f t="shared" si="3"/>
        <v>5.3015241882041087E-3</v>
      </c>
      <c r="G65" s="14">
        <f t="shared" si="0"/>
        <v>5.2912068607904646E-3</v>
      </c>
      <c r="H65" s="12">
        <f t="shared" si="6"/>
        <v>97668.318625408792</v>
      </c>
      <c r="I65" s="12">
        <f t="shared" si="4"/>
        <v>516.78327759263209</v>
      </c>
      <c r="J65" s="12">
        <f t="shared" si="1"/>
        <v>97478.245735910212</v>
      </c>
      <c r="K65" s="12">
        <f t="shared" si="2"/>
        <v>3056365.9317914546</v>
      </c>
      <c r="L65" s="15">
        <f t="shared" si="5"/>
        <v>31.293319827831347</v>
      </c>
    </row>
    <row r="66" spans="1:12" x14ac:dyDescent="0.25">
      <c r="A66" s="16">
        <v>57</v>
      </c>
      <c r="B66" s="54">
        <v>2</v>
      </c>
      <c r="C66" s="53">
        <v>742</v>
      </c>
      <c r="D66" s="53">
        <v>703</v>
      </c>
      <c r="E66" s="13">
        <v>0.68489999999999995</v>
      </c>
      <c r="F66" s="14">
        <f t="shared" si="3"/>
        <v>2.7681660899653978E-3</v>
      </c>
      <c r="G66" s="14">
        <f t="shared" si="0"/>
        <v>2.7657536637247346E-3</v>
      </c>
      <c r="H66" s="12">
        <f t="shared" si="6"/>
        <v>97151.535347816156</v>
      </c>
      <c r="I66" s="12">
        <f t="shared" si="4"/>
        <v>268.69721482470561</v>
      </c>
      <c r="J66" s="12">
        <f t="shared" si="1"/>
        <v>97066.868855424895</v>
      </c>
      <c r="K66" s="12">
        <f t="shared" si="2"/>
        <v>2958887.6860555443</v>
      </c>
      <c r="L66" s="15">
        <f t="shared" si="5"/>
        <v>30.456417137025269</v>
      </c>
    </row>
    <row r="67" spans="1:12" x14ac:dyDescent="0.25">
      <c r="A67" s="16">
        <v>58</v>
      </c>
      <c r="B67" s="54">
        <v>2</v>
      </c>
      <c r="C67" s="53">
        <v>606</v>
      </c>
      <c r="D67" s="53">
        <v>749</v>
      </c>
      <c r="E67" s="13">
        <v>0.71919999999999995</v>
      </c>
      <c r="F67" s="14">
        <f t="shared" si="3"/>
        <v>2.9520295202952029E-3</v>
      </c>
      <c r="G67" s="14">
        <f t="shared" si="0"/>
        <v>2.949584521524298E-3</v>
      </c>
      <c r="H67" s="12">
        <f t="shared" si="6"/>
        <v>96882.838132991455</v>
      </c>
      <c r="I67" s="12">
        <f t="shared" si="4"/>
        <v>285.76411975841563</v>
      </c>
      <c r="J67" s="12">
        <f t="shared" si="1"/>
        <v>96802.595568163291</v>
      </c>
      <c r="K67" s="12">
        <f t="shared" si="2"/>
        <v>2861820.8172001196</v>
      </c>
      <c r="L67" s="15">
        <f t="shared" si="5"/>
        <v>29.538986185269334</v>
      </c>
    </row>
    <row r="68" spans="1:12" x14ac:dyDescent="0.25">
      <c r="A68" s="16">
        <v>59</v>
      </c>
      <c r="B68" s="54">
        <v>5</v>
      </c>
      <c r="C68" s="53">
        <v>628</v>
      </c>
      <c r="D68" s="53">
        <v>626</v>
      </c>
      <c r="E68" s="13">
        <v>0.53480000000000005</v>
      </c>
      <c r="F68" s="14">
        <f t="shared" si="3"/>
        <v>7.9744816586921844E-3</v>
      </c>
      <c r="G68" s="14">
        <f t="shared" si="0"/>
        <v>7.9450078337777244E-3</v>
      </c>
      <c r="H68" s="12">
        <f t="shared" si="6"/>
        <v>96597.074013233039</v>
      </c>
      <c r="I68" s="12">
        <f t="shared" si="4"/>
        <v>767.46450975514313</v>
      </c>
      <c r="J68" s="12">
        <f t="shared" si="1"/>
        <v>96240.049523294947</v>
      </c>
      <c r="K68" s="12">
        <f t="shared" si="2"/>
        <v>2765018.2216319563</v>
      </c>
      <c r="L68" s="15">
        <f t="shared" si="5"/>
        <v>28.62424405581033</v>
      </c>
    </row>
    <row r="69" spans="1:12" x14ac:dyDescent="0.25">
      <c r="A69" s="16">
        <v>60</v>
      </c>
      <c r="B69" s="54">
        <v>5</v>
      </c>
      <c r="C69" s="53">
        <v>651</v>
      </c>
      <c r="D69" s="53">
        <v>620</v>
      </c>
      <c r="E69" s="13">
        <v>0.57420000000000004</v>
      </c>
      <c r="F69" s="14">
        <f t="shared" si="3"/>
        <v>7.8678206136900079E-3</v>
      </c>
      <c r="G69" s="14">
        <f t="shared" si="0"/>
        <v>7.8415504940960966E-3</v>
      </c>
      <c r="H69" s="12">
        <f t="shared" si="6"/>
        <v>95829.609503477899</v>
      </c>
      <c r="I69" s="12">
        <f t="shared" si="4"/>
        <v>751.4527217510331</v>
      </c>
      <c r="J69" s="12">
        <f t="shared" si="1"/>
        <v>95509.640934556315</v>
      </c>
      <c r="K69" s="12">
        <f t="shared" si="2"/>
        <v>2668778.1721086614</v>
      </c>
      <c r="L69" s="15">
        <f t="shared" si="5"/>
        <v>27.849202203122875</v>
      </c>
    </row>
    <row r="70" spans="1:12" x14ac:dyDescent="0.25">
      <c r="A70" s="16">
        <v>61</v>
      </c>
      <c r="B70" s="54">
        <v>3</v>
      </c>
      <c r="C70" s="53">
        <v>656</v>
      </c>
      <c r="D70" s="53">
        <v>644</v>
      </c>
      <c r="E70" s="13">
        <v>0.53149999999999997</v>
      </c>
      <c r="F70" s="14">
        <f t="shared" si="3"/>
        <v>4.6153846153846158E-3</v>
      </c>
      <c r="G70" s="14">
        <f t="shared" si="0"/>
        <v>4.6054262667416844E-3</v>
      </c>
      <c r="H70" s="12">
        <f t="shared" si="6"/>
        <v>95078.156781726866</v>
      </c>
      <c r="I70" s="12">
        <f t="shared" si="4"/>
        <v>437.87544063594891</v>
      </c>
      <c r="J70" s="12">
        <f t="shared" si="1"/>
        <v>94873.012137788915</v>
      </c>
      <c r="K70" s="12">
        <f t="shared" si="2"/>
        <v>2573268.5311741051</v>
      </c>
      <c r="L70" s="15">
        <f t="shared" si="5"/>
        <v>27.064770902970043</v>
      </c>
    </row>
    <row r="71" spans="1:12" x14ac:dyDescent="0.25">
      <c r="A71" s="16">
        <v>62</v>
      </c>
      <c r="B71" s="54">
        <v>3</v>
      </c>
      <c r="C71" s="53">
        <v>642</v>
      </c>
      <c r="D71" s="53">
        <v>652</v>
      </c>
      <c r="E71" s="13">
        <v>0.60270000000000001</v>
      </c>
      <c r="F71" s="14">
        <f t="shared" si="3"/>
        <v>4.6367851622874804E-3</v>
      </c>
      <c r="G71" s="14">
        <f t="shared" si="0"/>
        <v>4.6282590078648008E-3</v>
      </c>
      <c r="H71" s="12">
        <f t="shared" si="6"/>
        <v>94640.281341090915</v>
      </c>
      <c r="I71" s="12">
        <f t="shared" si="4"/>
        <v>438.01973462376304</v>
      </c>
      <c r="J71" s="12">
        <f t="shared" si="1"/>
        <v>94466.256100524886</v>
      </c>
      <c r="K71" s="12">
        <f t="shared" si="2"/>
        <v>2478395.5190363163</v>
      </c>
      <c r="L71" s="15">
        <f t="shared" si="5"/>
        <v>26.187533298891903</v>
      </c>
    </row>
    <row r="72" spans="1:12" x14ac:dyDescent="0.25">
      <c r="A72" s="16">
        <v>63</v>
      </c>
      <c r="B72" s="54">
        <v>3</v>
      </c>
      <c r="C72" s="53">
        <v>701</v>
      </c>
      <c r="D72" s="53">
        <v>642</v>
      </c>
      <c r="E72" s="13">
        <v>0.71779999999999999</v>
      </c>
      <c r="F72" s="14">
        <f t="shared" si="3"/>
        <v>4.4676098287416231E-3</v>
      </c>
      <c r="G72" s="14">
        <f t="shared" si="0"/>
        <v>4.4619843396248304E-3</v>
      </c>
      <c r="H72" s="12">
        <f t="shared" si="6"/>
        <v>94202.261606467146</v>
      </c>
      <c r="I72" s="12">
        <f t="shared" si="4"/>
        <v>420.32901604529781</v>
      </c>
      <c r="J72" s="12">
        <f t="shared" si="1"/>
        <v>94083.644758139155</v>
      </c>
      <c r="K72" s="12">
        <f t="shared" si="2"/>
        <v>2383929.2629357916</v>
      </c>
      <c r="L72" s="15">
        <f t="shared" si="5"/>
        <v>25.306497129492811</v>
      </c>
    </row>
    <row r="73" spans="1:12" x14ac:dyDescent="0.25">
      <c r="A73" s="16">
        <v>64</v>
      </c>
      <c r="B73" s="54">
        <v>2</v>
      </c>
      <c r="C73" s="53">
        <v>709</v>
      </c>
      <c r="D73" s="53">
        <v>695</v>
      </c>
      <c r="E73" s="13">
        <v>6.7100000000000007E-2</v>
      </c>
      <c r="F73" s="14">
        <f t="shared" si="3"/>
        <v>2.8490028490028491E-3</v>
      </c>
      <c r="G73" s="14">
        <f t="shared" ref="G73:G103" si="7">F73/((1+(1-E73)*F73))</f>
        <v>2.8414507424568717E-3</v>
      </c>
      <c r="H73" s="12">
        <f t="shared" si="6"/>
        <v>93781.932590421842</v>
      </c>
      <c r="I73" s="12">
        <f t="shared" si="4"/>
        <v>266.47674198809443</v>
      </c>
      <c r="J73" s="12">
        <f t="shared" ref="J73:J103" si="8">H74+I73*E73</f>
        <v>93533.336437821141</v>
      </c>
      <c r="K73" s="12">
        <f t="shared" ref="K73:K97" si="9">K74+J73</f>
        <v>2289845.6181776524</v>
      </c>
      <c r="L73" s="15">
        <f t="shared" si="5"/>
        <v>24.416703248995738</v>
      </c>
    </row>
    <row r="74" spans="1:12" x14ac:dyDescent="0.25">
      <c r="A74" s="16">
        <v>65</v>
      </c>
      <c r="B74" s="54">
        <v>5</v>
      </c>
      <c r="C74" s="53">
        <v>698</v>
      </c>
      <c r="D74" s="53">
        <v>699</v>
      </c>
      <c r="E74" s="13">
        <v>0.42299999999999999</v>
      </c>
      <c r="F74" s="14">
        <f t="shared" ref="F74:F103" si="10">B74/((C74+D74)/2)</f>
        <v>7.1581961345740875E-3</v>
      </c>
      <c r="G74" s="14">
        <f t="shared" si="7"/>
        <v>7.1287523970429943E-3</v>
      </c>
      <c r="H74" s="12">
        <f t="shared" si="6"/>
        <v>93515.455848433747</v>
      </c>
      <c r="I74" s="12">
        <f t="shared" ref="I74:I103" si="11">H74*G74</f>
        <v>666.64853004009035</v>
      </c>
      <c r="J74" s="12">
        <f t="shared" si="8"/>
        <v>93130.799646600615</v>
      </c>
      <c r="K74" s="12">
        <f t="shared" si="9"/>
        <v>2196312.2817398314</v>
      </c>
      <c r="L74" s="15">
        <f t="shared" ref="L74:L103" si="12">K74/H74</f>
        <v>23.486088602289765</v>
      </c>
    </row>
    <row r="75" spans="1:12" x14ac:dyDescent="0.25">
      <c r="A75" s="16">
        <v>66</v>
      </c>
      <c r="B75" s="54">
        <v>4</v>
      </c>
      <c r="C75" s="53">
        <v>687</v>
      </c>
      <c r="D75" s="53">
        <v>694</v>
      </c>
      <c r="E75" s="13">
        <v>0.63290000000000002</v>
      </c>
      <c r="F75" s="14">
        <f t="shared" si="10"/>
        <v>5.7929036929761039E-3</v>
      </c>
      <c r="G75" s="14">
        <f t="shared" si="7"/>
        <v>5.7806107908973869E-3</v>
      </c>
      <c r="H75" s="12">
        <f t="shared" ref="H75:H104" si="13">H74-I74</f>
        <v>92848.80731839365</v>
      </c>
      <c r="I75" s="12">
        <f t="shared" si="11"/>
        <v>536.72281750665866</v>
      </c>
      <c r="J75" s="12">
        <f t="shared" si="8"/>
        <v>92651.776372086955</v>
      </c>
      <c r="K75" s="12">
        <f t="shared" si="9"/>
        <v>2103181.4820932308</v>
      </c>
      <c r="L75" s="15">
        <f t="shared" si="12"/>
        <v>22.651680111313436</v>
      </c>
    </row>
    <row r="76" spans="1:12" x14ac:dyDescent="0.25">
      <c r="A76" s="16">
        <v>67</v>
      </c>
      <c r="B76" s="54">
        <v>2</v>
      </c>
      <c r="C76" s="53">
        <v>676</v>
      </c>
      <c r="D76" s="53">
        <v>692</v>
      </c>
      <c r="E76" s="13">
        <v>0.32879999999999998</v>
      </c>
      <c r="F76" s="14">
        <f t="shared" si="10"/>
        <v>2.9239766081871343E-3</v>
      </c>
      <c r="G76" s="14">
        <f t="shared" si="7"/>
        <v>2.9182493305536031E-3</v>
      </c>
      <c r="H76" s="12">
        <f t="shared" si="13"/>
        <v>92312.084500886995</v>
      </c>
      <c r="I76" s="12">
        <f t="shared" si="11"/>
        <v>269.38967879672111</v>
      </c>
      <c r="J76" s="12">
        <f t="shared" si="8"/>
        <v>92131.270148478638</v>
      </c>
      <c r="K76" s="12">
        <f t="shared" si="9"/>
        <v>2010529.7057211439</v>
      </c>
      <c r="L76" s="15">
        <f t="shared" si="12"/>
        <v>21.779702154833537</v>
      </c>
    </row>
    <row r="77" spans="1:12" x14ac:dyDescent="0.25">
      <c r="A77" s="16">
        <v>68</v>
      </c>
      <c r="B77" s="54">
        <v>8</v>
      </c>
      <c r="C77" s="53">
        <v>655</v>
      </c>
      <c r="D77" s="53">
        <v>676</v>
      </c>
      <c r="E77" s="13">
        <v>0.50719999999999998</v>
      </c>
      <c r="F77" s="14">
        <f t="shared" si="10"/>
        <v>1.2021036814425245E-2</v>
      </c>
      <c r="G77" s="14">
        <f t="shared" si="7"/>
        <v>1.1950243964230532E-2</v>
      </c>
      <c r="H77" s="12">
        <f t="shared" si="13"/>
        <v>92042.69482209027</v>
      </c>
      <c r="I77" s="12">
        <f t="shared" si="11"/>
        <v>1099.9326582491969</v>
      </c>
      <c r="J77" s="12">
        <f t="shared" si="8"/>
        <v>91500.648008105069</v>
      </c>
      <c r="K77" s="12">
        <f t="shared" si="9"/>
        <v>1918398.4355726652</v>
      </c>
      <c r="L77" s="15">
        <f t="shared" si="12"/>
        <v>20.842484450077716</v>
      </c>
    </row>
    <row r="78" spans="1:12" x14ac:dyDescent="0.25">
      <c r="A78" s="16">
        <v>69</v>
      </c>
      <c r="B78" s="54">
        <v>5</v>
      </c>
      <c r="C78" s="53">
        <v>609</v>
      </c>
      <c r="D78" s="53">
        <v>653</v>
      </c>
      <c r="E78" s="13">
        <v>0.40550000000000003</v>
      </c>
      <c r="F78" s="14">
        <f t="shared" si="10"/>
        <v>7.9239302694136295E-3</v>
      </c>
      <c r="G78" s="14">
        <f t="shared" si="7"/>
        <v>7.8867774233109481E-3</v>
      </c>
      <c r="H78" s="12">
        <f t="shared" si="13"/>
        <v>90942.762163841078</v>
      </c>
      <c r="I78" s="12">
        <f t="shared" si="11"/>
        <v>717.24532344731892</v>
      </c>
      <c r="J78" s="12">
        <f t="shared" si="8"/>
        <v>90516.35981905165</v>
      </c>
      <c r="K78" s="12">
        <f t="shared" si="9"/>
        <v>1826897.7875645601</v>
      </c>
      <c r="L78" s="15">
        <f t="shared" si="12"/>
        <v>20.088435232187575</v>
      </c>
    </row>
    <row r="79" spans="1:12" x14ac:dyDescent="0.25">
      <c r="A79" s="16">
        <v>70</v>
      </c>
      <c r="B79" s="54">
        <v>5</v>
      </c>
      <c r="C79" s="53">
        <v>576</v>
      </c>
      <c r="D79" s="53">
        <v>607</v>
      </c>
      <c r="E79" s="13">
        <v>0.28660000000000002</v>
      </c>
      <c r="F79" s="14">
        <f t="shared" si="10"/>
        <v>8.4530853761623E-3</v>
      </c>
      <c r="G79" s="14">
        <f t="shared" si="7"/>
        <v>8.402415190222277E-3</v>
      </c>
      <c r="H79" s="12">
        <f t="shared" si="13"/>
        <v>90225.516840393757</v>
      </c>
      <c r="I79" s="12">
        <f t="shared" si="11"/>
        <v>758.11225324538032</v>
      </c>
      <c r="J79" s="12">
        <f t="shared" si="8"/>
        <v>89684.679558928503</v>
      </c>
      <c r="K79" s="12">
        <f t="shared" si="9"/>
        <v>1736381.4277455085</v>
      </c>
      <c r="L79" s="15">
        <f t="shared" si="12"/>
        <v>19.244904197302802</v>
      </c>
    </row>
    <row r="80" spans="1:12" x14ac:dyDescent="0.25">
      <c r="A80" s="16">
        <v>71</v>
      </c>
      <c r="B80" s="54">
        <v>5</v>
      </c>
      <c r="C80" s="53">
        <v>554</v>
      </c>
      <c r="D80" s="53">
        <v>572</v>
      </c>
      <c r="E80" s="13">
        <v>0.61209999999999998</v>
      </c>
      <c r="F80" s="14">
        <f t="shared" si="10"/>
        <v>8.8809946714031966E-3</v>
      </c>
      <c r="G80" s="14">
        <f t="shared" si="7"/>
        <v>8.8505052310911166E-3</v>
      </c>
      <c r="H80" s="12">
        <f t="shared" si="13"/>
        <v>89467.404587148383</v>
      </c>
      <c r="I80" s="12">
        <f t="shared" si="11"/>
        <v>791.83173231070214</v>
      </c>
      <c r="J80" s="12">
        <f t="shared" si="8"/>
        <v>89160.253058185059</v>
      </c>
      <c r="K80" s="12">
        <f t="shared" si="9"/>
        <v>1646696.7481865799</v>
      </c>
      <c r="L80" s="15">
        <f t="shared" si="12"/>
        <v>18.405549549417923</v>
      </c>
    </row>
    <row r="81" spans="1:12" x14ac:dyDescent="0.25">
      <c r="A81" s="16">
        <v>72</v>
      </c>
      <c r="B81" s="54">
        <v>1</v>
      </c>
      <c r="C81" s="53">
        <v>483</v>
      </c>
      <c r="D81" s="53">
        <v>547</v>
      </c>
      <c r="E81" s="13">
        <v>0.72599999999999998</v>
      </c>
      <c r="F81" s="14">
        <f t="shared" si="10"/>
        <v>1.9417475728155339E-3</v>
      </c>
      <c r="G81" s="14">
        <f t="shared" si="7"/>
        <v>1.9407150370482501E-3</v>
      </c>
      <c r="H81" s="12">
        <f t="shared" si="13"/>
        <v>88675.572854837679</v>
      </c>
      <c r="I81" s="12">
        <f t="shared" si="11"/>
        <v>172.09401765825112</v>
      </c>
      <c r="J81" s="12">
        <f t="shared" si="8"/>
        <v>88628.419093999313</v>
      </c>
      <c r="K81" s="12">
        <f t="shared" si="9"/>
        <v>1557536.4951283948</v>
      </c>
      <c r="L81" s="15">
        <f t="shared" si="12"/>
        <v>17.564436800178211</v>
      </c>
    </row>
    <row r="82" spans="1:12" x14ac:dyDescent="0.25">
      <c r="A82" s="16">
        <v>73</v>
      </c>
      <c r="B82" s="54">
        <v>5</v>
      </c>
      <c r="C82" s="53">
        <v>564</v>
      </c>
      <c r="D82" s="53">
        <v>487</v>
      </c>
      <c r="E82" s="13">
        <v>0.56000000000000005</v>
      </c>
      <c r="F82" s="14">
        <f t="shared" si="10"/>
        <v>9.5147478591817315E-3</v>
      </c>
      <c r="G82" s="14">
        <f t="shared" si="7"/>
        <v>9.4750805381845753E-3</v>
      </c>
      <c r="H82" s="12">
        <f t="shared" si="13"/>
        <v>88503.478837179428</v>
      </c>
      <c r="I82" s="12">
        <f t="shared" si="11"/>
        <v>838.57758989178922</v>
      </c>
      <c r="J82" s="12">
        <f t="shared" si="8"/>
        <v>88134.504697627039</v>
      </c>
      <c r="K82" s="12">
        <f t="shared" si="9"/>
        <v>1468908.0760343955</v>
      </c>
      <c r="L82" s="15">
        <f t="shared" si="12"/>
        <v>16.597178950860876</v>
      </c>
    </row>
    <row r="83" spans="1:12" x14ac:dyDescent="0.25">
      <c r="A83" s="16">
        <v>74</v>
      </c>
      <c r="B83" s="54">
        <v>5</v>
      </c>
      <c r="C83" s="53">
        <v>441</v>
      </c>
      <c r="D83" s="53">
        <v>557</v>
      </c>
      <c r="E83" s="13">
        <v>0.3463</v>
      </c>
      <c r="F83" s="14">
        <f t="shared" si="10"/>
        <v>1.002004008016032E-2</v>
      </c>
      <c r="G83" s="14">
        <f t="shared" si="7"/>
        <v>9.9548349139952051E-3</v>
      </c>
      <c r="H83" s="12">
        <f t="shared" si="13"/>
        <v>87664.901247287635</v>
      </c>
      <c r="I83" s="12">
        <f t="shared" si="11"/>
        <v>872.68961966844074</v>
      </c>
      <c r="J83" s="12">
        <f t="shared" si="8"/>
        <v>87094.424042910381</v>
      </c>
      <c r="K83" s="12">
        <f t="shared" si="9"/>
        <v>1380773.5713367683</v>
      </c>
      <c r="L83" s="15">
        <f t="shared" si="12"/>
        <v>15.750586057718165</v>
      </c>
    </row>
    <row r="84" spans="1:12" x14ac:dyDescent="0.25">
      <c r="A84" s="16">
        <v>75</v>
      </c>
      <c r="B84" s="54">
        <v>5</v>
      </c>
      <c r="C84" s="53">
        <v>355</v>
      </c>
      <c r="D84" s="53">
        <v>428</v>
      </c>
      <c r="E84" s="13">
        <v>0.58140000000000003</v>
      </c>
      <c r="F84" s="14">
        <f t="shared" si="10"/>
        <v>1.277139208173691E-2</v>
      </c>
      <c r="G84" s="14">
        <f t="shared" si="7"/>
        <v>1.2703477958195396E-2</v>
      </c>
      <c r="H84" s="12">
        <f t="shared" si="13"/>
        <v>86792.211627619195</v>
      </c>
      <c r="I84" s="12">
        <f t="shared" si="11"/>
        <v>1102.5629473544907</v>
      </c>
      <c r="J84" s="12">
        <f t="shared" si="8"/>
        <v>86330.678777856592</v>
      </c>
      <c r="K84" s="12">
        <f t="shared" si="9"/>
        <v>1293679.147293858</v>
      </c>
      <c r="L84" s="15">
        <f t="shared" si="12"/>
        <v>14.905475077007726</v>
      </c>
    </row>
    <row r="85" spans="1:12" x14ac:dyDescent="0.25">
      <c r="A85" s="16">
        <v>76</v>
      </c>
      <c r="B85" s="54">
        <v>7</v>
      </c>
      <c r="C85" s="53">
        <v>410</v>
      </c>
      <c r="D85" s="53">
        <v>355</v>
      </c>
      <c r="E85" s="13">
        <v>0.43909999999999999</v>
      </c>
      <c r="F85" s="14">
        <f t="shared" si="10"/>
        <v>1.8300653594771243E-2</v>
      </c>
      <c r="G85" s="14">
        <f t="shared" si="7"/>
        <v>1.8114709066127228E-2</v>
      </c>
      <c r="H85" s="12">
        <f t="shared" si="13"/>
        <v>85689.648680264698</v>
      </c>
      <c r="I85" s="12">
        <f t="shared" si="11"/>
        <v>1552.2430558216481</v>
      </c>
      <c r="J85" s="12">
        <f t="shared" si="8"/>
        <v>84818.995550254345</v>
      </c>
      <c r="K85" s="12">
        <f t="shared" si="9"/>
        <v>1207348.4685160015</v>
      </c>
      <c r="L85" s="15">
        <f t="shared" si="12"/>
        <v>14.089781987798808</v>
      </c>
    </row>
    <row r="86" spans="1:12" x14ac:dyDescent="0.25">
      <c r="A86" s="16">
        <v>77</v>
      </c>
      <c r="B86" s="54">
        <v>6</v>
      </c>
      <c r="C86" s="53">
        <v>324</v>
      </c>
      <c r="D86" s="53">
        <v>408</v>
      </c>
      <c r="E86" s="13">
        <v>0.64249999999999996</v>
      </c>
      <c r="F86" s="14">
        <f t="shared" si="10"/>
        <v>1.6393442622950821E-2</v>
      </c>
      <c r="G86" s="14">
        <f t="shared" si="7"/>
        <v>1.6297926088905186E-2</v>
      </c>
      <c r="H86" s="12">
        <f t="shared" si="13"/>
        <v>84137.405624443054</v>
      </c>
      <c r="I86" s="12">
        <f t="shared" si="11"/>
        <v>1371.2652181794083</v>
      </c>
      <c r="J86" s="12">
        <f t="shared" si="8"/>
        <v>83647.178308943912</v>
      </c>
      <c r="K86" s="12">
        <f t="shared" si="9"/>
        <v>1122529.4729657471</v>
      </c>
      <c r="L86" s="15">
        <f t="shared" si="12"/>
        <v>13.341622131496257</v>
      </c>
    </row>
    <row r="87" spans="1:12" x14ac:dyDescent="0.25">
      <c r="A87" s="16">
        <v>78</v>
      </c>
      <c r="B87" s="54">
        <v>4</v>
      </c>
      <c r="C87" s="53">
        <v>323</v>
      </c>
      <c r="D87" s="53">
        <v>319</v>
      </c>
      <c r="E87" s="13">
        <v>0.71440000000000003</v>
      </c>
      <c r="F87" s="14">
        <f t="shared" si="10"/>
        <v>1.2461059190031152E-2</v>
      </c>
      <c r="G87" s="14">
        <f t="shared" si="7"/>
        <v>1.241686906163237E-2</v>
      </c>
      <c r="H87" s="12">
        <f t="shared" si="13"/>
        <v>82766.140406263643</v>
      </c>
      <c r="I87" s="12">
        <f t="shared" si="11"/>
        <v>1027.6963281612559</v>
      </c>
      <c r="J87" s="12">
        <f t="shared" si="8"/>
        <v>82472.630334940783</v>
      </c>
      <c r="K87" s="12">
        <f t="shared" si="9"/>
        <v>1038882.2946568031</v>
      </c>
      <c r="L87" s="15">
        <f t="shared" si="12"/>
        <v>12.552020543151746</v>
      </c>
    </row>
    <row r="88" spans="1:12" x14ac:dyDescent="0.25">
      <c r="A88" s="16">
        <v>79</v>
      </c>
      <c r="B88" s="54">
        <v>8</v>
      </c>
      <c r="C88" s="53">
        <v>227</v>
      </c>
      <c r="D88" s="53">
        <v>310</v>
      </c>
      <c r="E88" s="13">
        <v>0.24859999999999999</v>
      </c>
      <c r="F88" s="14">
        <f t="shared" si="10"/>
        <v>2.9795158286778398E-2</v>
      </c>
      <c r="G88" s="14">
        <f t="shared" si="7"/>
        <v>2.9142708931366005E-2</v>
      </c>
      <c r="H88" s="12">
        <f t="shared" si="13"/>
        <v>81738.444078102388</v>
      </c>
      <c r="I88" s="12">
        <f t="shared" si="11"/>
        <v>2382.0796842708751</v>
      </c>
      <c r="J88" s="12">
        <f t="shared" si="8"/>
        <v>79948.54940334124</v>
      </c>
      <c r="K88" s="12">
        <f t="shared" si="9"/>
        <v>956409.66432186239</v>
      </c>
      <c r="L88" s="15">
        <f t="shared" si="12"/>
        <v>11.700854782701732</v>
      </c>
    </row>
    <row r="89" spans="1:12" x14ac:dyDescent="0.25">
      <c r="A89" s="16">
        <v>80</v>
      </c>
      <c r="B89" s="54">
        <v>4</v>
      </c>
      <c r="C89" s="53">
        <v>209</v>
      </c>
      <c r="D89" s="53">
        <v>233</v>
      </c>
      <c r="E89" s="13">
        <v>0.60140000000000005</v>
      </c>
      <c r="F89" s="14">
        <f t="shared" si="10"/>
        <v>1.8099547511312219E-2</v>
      </c>
      <c r="G89" s="14">
        <f t="shared" si="7"/>
        <v>1.7969904004772806E-2</v>
      </c>
      <c r="H89" s="12">
        <f t="shared" si="13"/>
        <v>79356.364393831507</v>
      </c>
      <c r="I89" s="12">
        <f t="shared" si="11"/>
        <v>1426.0262503249228</v>
      </c>
      <c r="J89" s="12">
        <f t="shared" si="8"/>
        <v>78787.950330451989</v>
      </c>
      <c r="K89" s="12">
        <f t="shared" si="9"/>
        <v>876461.11491852114</v>
      </c>
      <c r="L89" s="15">
        <f t="shared" si="12"/>
        <v>11.044622842961916</v>
      </c>
    </row>
    <row r="90" spans="1:12" x14ac:dyDescent="0.25">
      <c r="A90" s="16">
        <v>81</v>
      </c>
      <c r="B90" s="54">
        <v>4</v>
      </c>
      <c r="C90" s="53">
        <v>243</v>
      </c>
      <c r="D90" s="53">
        <v>205</v>
      </c>
      <c r="E90" s="13">
        <v>0.50619999999999998</v>
      </c>
      <c r="F90" s="14">
        <f t="shared" si="10"/>
        <v>1.7857142857142856E-2</v>
      </c>
      <c r="G90" s="14">
        <f t="shared" si="7"/>
        <v>1.7701057461172728E-2</v>
      </c>
      <c r="H90" s="12">
        <f t="shared" si="13"/>
        <v>77930.338143506582</v>
      </c>
      <c r="I90" s="12">
        <f t="shared" si="11"/>
        <v>1379.4493934468308</v>
      </c>
      <c r="J90" s="12">
        <f t="shared" si="8"/>
        <v>77249.166033022528</v>
      </c>
      <c r="K90" s="12">
        <f t="shared" si="9"/>
        <v>797673.16458806919</v>
      </c>
      <c r="L90" s="15">
        <f t="shared" si="12"/>
        <v>10.23572056262833</v>
      </c>
    </row>
    <row r="91" spans="1:12" x14ac:dyDescent="0.25">
      <c r="A91" s="16">
        <v>82</v>
      </c>
      <c r="B91" s="54">
        <v>10</v>
      </c>
      <c r="C91" s="53">
        <v>135</v>
      </c>
      <c r="D91" s="53">
        <v>235</v>
      </c>
      <c r="E91" s="13">
        <v>0.36659999999999998</v>
      </c>
      <c r="F91" s="14">
        <f t="shared" si="10"/>
        <v>5.4054054054054057E-2</v>
      </c>
      <c r="G91" s="14">
        <f t="shared" si="7"/>
        <v>5.2264626255657649E-2</v>
      </c>
      <c r="H91" s="12">
        <f t="shared" si="13"/>
        <v>76550.888750059748</v>
      </c>
      <c r="I91" s="12">
        <f t="shared" si="11"/>
        <v>4000.9035900603003</v>
      </c>
      <c r="J91" s="12">
        <f t="shared" si="8"/>
        <v>74016.716416115552</v>
      </c>
      <c r="K91" s="12">
        <f t="shared" si="9"/>
        <v>720423.99855504662</v>
      </c>
      <c r="L91" s="15">
        <f t="shared" si="12"/>
        <v>9.41104682542937</v>
      </c>
    </row>
    <row r="92" spans="1:12" x14ac:dyDescent="0.25">
      <c r="A92" s="16">
        <v>83</v>
      </c>
      <c r="B92" s="54">
        <v>4</v>
      </c>
      <c r="C92" s="53">
        <v>144</v>
      </c>
      <c r="D92" s="53">
        <v>133</v>
      </c>
      <c r="E92" s="13">
        <v>0.63839999999999997</v>
      </c>
      <c r="F92" s="14">
        <f t="shared" si="10"/>
        <v>2.8880866425992781E-2</v>
      </c>
      <c r="G92" s="14">
        <f t="shared" si="7"/>
        <v>2.8582371536531127E-2</v>
      </c>
      <c r="H92" s="12">
        <f t="shared" si="13"/>
        <v>72549.985159999444</v>
      </c>
      <c r="I92" s="12">
        <f t="shared" si="11"/>
        <v>2073.6506308129237</v>
      </c>
      <c r="J92" s="12">
        <f t="shared" si="8"/>
        <v>71800.15309189749</v>
      </c>
      <c r="K92" s="12">
        <f t="shared" si="9"/>
        <v>646407.2821389311</v>
      </c>
      <c r="L92" s="15">
        <f t="shared" si="12"/>
        <v>8.9098196328140506</v>
      </c>
    </row>
    <row r="93" spans="1:12" x14ac:dyDescent="0.25">
      <c r="A93" s="16">
        <v>84</v>
      </c>
      <c r="B93" s="54">
        <v>8</v>
      </c>
      <c r="C93" s="53">
        <v>151</v>
      </c>
      <c r="D93" s="53">
        <v>139</v>
      </c>
      <c r="E93" s="13">
        <v>0.46129999999999999</v>
      </c>
      <c r="F93" s="14">
        <f t="shared" si="10"/>
        <v>5.5172413793103448E-2</v>
      </c>
      <c r="G93" s="14">
        <f t="shared" si="7"/>
        <v>5.3579943955378621E-2</v>
      </c>
      <c r="H93" s="12">
        <f t="shared" si="13"/>
        <v>70476.334529186526</v>
      </c>
      <c r="I93" s="12">
        <f t="shared" si="11"/>
        <v>3776.1180542543293</v>
      </c>
      <c r="J93" s="12">
        <f t="shared" si="8"/>
        <v>68442.139733359712</v>
      </c>
      <c r="K93" s="12">
        <f t="shared" si="9"/>
        <v>574607.12904703361</v>
      </c>
      <c r="L93" s="15">
        <f t="shared" si="12"/>
        <v>8.1531925984185545</v>
      </c>
    </row>
    <row r="94" spans="1:12" x14ac:dyDescent="0.25">
      <c r="A94" s="16">
        <v>85</v>
      </c>
      <c r="B94" s="54">
        <v>14</v>
      </c>
      <c r="C94" s="53">
        <v>155</v>
      </c>
      <c r="D94" s="53">
        <v>138</v>
      </c>
      <c r="E94" s="13">
        <v>0.41370000000000001</v>
      </c>
      <c r="F94" s="14">
        <f t="shared" si="10"/>
        <v>9.556313993174062E-2</v>
      </c>
      <c r="G94" s="14">
        <f t="shared" si="7"/>
        <v>9.0492940904231323E-2</v>
      </c>
      <c r="H94" s="12">
        <f t="shared" si="13"/>
        <v>66700.216474932196</v>
      </c>
      <c r="I94" s="12">
        <f t="shared" si="11"/>
        <v>6035.8987477654755</v>
      </c>
      <c r="J94" s="12">
        <f t="shared" si="8"/>
        <v>63161.3690391173</v>
      </c>
      <c r="K94" s="12">
        <f t="shared" si="9"/>
        <v>506164.98931367393</v>
      </c>
      <c r="L94" s="15">
        <f t="shared" si="12"/>
        <v>7.588655870463402</v>
      </c>
    </row>
    <row r="95" spans="1:12" x14ac:dyDescent="0.25">
      <c r="A95" s="16">
        <v>86</v>
      </c>
      <c r="B95" s="54">
        <v>9</v>
      </c>
      <c r="C95" s="53">
        <v>125</v>
      </c>
      <c r="D95" s="53">
        <v>143</v>
      </c>
      <c r="E95" s="13">
        <v>0.48309999999999997</v>
      </c>
      <c r="F95" s="14">
        <f t="shared" si="10"/>
        <v>6.7164179104477612E-2</v>
      </c>
      <c r="G95" s="14">
        <f t="shared" si="7"/>
        <v>6.4910664894365103E-2</v>
      </c>
      <c r="H95" s="12">
        <f t="shared" si="13"/>
        <v>60664.317727166723</v>
      </c>
      <c r="I95" s="12">
        <f t="shared" si="11"/>
        <v>3937.7611990334117</v>
      </c>
      <c r="J95" s="12">
        <f t="shared" si="8"/>
        <v>58628.888963386351</v>
      </c>
      <c r="K95" s="12">
        <f t="shared" si="9"/>
        <v>443003.62027455663</v>
      </c>
      <c r="L95" s="15">
        <f t="shared" si="12"/>
        <v>7.302540222523108</v>
      </c>
    </row>
    <row r="96" spans="1:12" x14ac:dyDescent="0.25">
      <c r="A96" s="16">
        <v>87</v>
      </c>
      <c r="B96" s="54">
        <v>12</v>
      </c>
      <c r="C96" s="53">
        <v>102</v>
      </c>
      <c r="D96" s="53">
        <v>117</v>
      </c>
      <c r="E96" s="13">
        <v>0.54200000000000004</v>
      </c>
      <c r="F96" s="14">
        <f t="shared" si="10"/>
        <v>0.1095890410958904</v>
      </c>
      <c r="G96" s="14">
        <f t="shared" si="7"/>
        <v>0.10435145570280704</v>
      </c>
      <c r="H96" s="12">
        <f t="shared" si="13"/>
        <v>56726.556528133311</v>
      </c>
      <c r="I96" s="12">
        <f t="shared" si="11"/>
        <v>5919.4987507182832</v>
      </c>
      <c r="J96" s="12">
        <f t="shared" si="8"/>
        <v>54015.426100304336</v>
      </c>
      <c r="K96" s="12">
        <f t="shared" si="9"/>
        <v>384374.73131117027</v>
      </c>
      <c r="L96" s="15">
        <f t="shared" si="12"/>
        <v>6.7759221577382567</v>
      </c>
    </row>
    <row r="97" spans="1:12" x14ac:dyDescent="0.25">
      <c r="A97" s="16">
        <v>88</v>
      </c>
      <c r="B97" s="54">
        <v>7</v>
      </c>
      <c r="C97" s="53">
        <v>105</v>
      </c>
      <c r="D97" s="53">
        <v>95</v>
      </c>
      <c r="E97" s="13">
        <v>0.71699999999999997</v>
      </c>
      <c r="F97" s="14">
        <f t="shared" si="10"/>
        <v>7.0000000000000007E-2</v>
      </c>
      <c r="G97" s="14">
        <f t="shared" si="7"/>
        <v>6.8640236906874805E-2</v>
      </c>
      <c r="H97" s="12">
        <f t="shared" si="13"/>
        <v>50807.05777741503</v>
      </c>
      <c r="I97" s="12">
        <f t="shared" si="11"/>
        <v>3487.4084823830435</v>
      </c>
      <c r="J97" s="12">
        <f t="shared" si="8"/>
        <v>49820.121176900633</v>
      </c>
      <c r="K97" s="12">
        <f t="shared" si="9"/>
        <v>330359.30521086592</v>
      </c>
      <c r="L97" s="15">
        <f t="shared" si="12"/>
        <v>6.5022325571019124</v>
      </c>
    </row>
    <row r="98" spans="1:12" x14ac:dyDescent="0.25">
      <c r="A98" s="16">
        <v>89</v>
      </c>
      <c r="B98" s="54">
        <v>9</v>
      </c>
      <c r="C98" s="53">
        <v>90</v>
      </c>
      <c r="D98" s="53">
        <v>100</v>
      </c>
      <c r="E98" s="13">
        <v>0.55459999999999998</v>
      </c>
      <c r="F98" s="14">
        <f t="shared" si="10"/>
        <v>9.4736842105263161E-2</v>
      </c>
      <c r="G98" s="14">
        <f t="shared" si="7"/>
        <v>9.0901194441694963E-2</v>
      </c>
      <c r="H98" s="12">
        <f t="shared" si="13"/>
        <v>47319.649295031988</v>
      </c>
      <c r="I98" s="12">
        <f t="shared" si="11"/>
        <v>4301.4126414805169</v>
      </c>
      <c r="J98" s="12">
        <f t="shared" si="8"/>
        <v>45403.800104516566</v>
      </c>
      <c r="K98" s="12">
        <f>K99+J98</f>
        <v>280539.18403396528</v>
      </c>
      <c r="L98" s="15">
        <f t="shared" si="12"/>
        <v>5.9285981238964638</v>
      </c>
    </row>
    <row r="99" spans="1:12" x14ac:dyDescent="0.25">
      <c r="A99" s="16">
        <v>90</v>
      </c>
      <c r="B99" s="54">
        <v>9</v>
      </c>
      <c r="C99" s="53">
        <v>78</v>
      </c>
      <c r="D99" s="53">
        <v>81</v>
      </c>
      <c r="E99" s="13">
        <v>0.43469999999999998</v>
      </c>
      <c r="F99" s="26">
        <f t="shared" si="10"/>
        <v>0.11320754716981132</v>
      </c>
      <c r="G99" s="26">
        <f t="shared" si="7"/>
        <v>0.10639844800130516</v>
      </c>
      <c r="H99" s="27">
        <f t="shared" si="13"/>
        <v>43018.236653551474</v>
      </c>
      <c r="I99" s="27">
        <f t="shared" si="11"/>
        <v>4577.073615690736</v>
      </c>
      <c r="J99" s="27">
        <f t="shared" si="8"/>
        <v>40430.8169386015</v>
      </c>
      <c r="K99" s="27">
        <f t="shared" ref="K99:K102" si="14">K100+J99</f>
        <v>235135.38392944873</v>
      </c>
      <c r="L99" s="18">
        <f t="shared" si="12"/>
        <v>5.465946589654938</v>
      </c>
    </row>
    <row r="100" spans="1:12" x14ac:dyDescent="0.25">
      <c r="A100" s="16">
        <v>91</v>
      </c>
      <c r="B100" s="54">
        <v>10</v>
      </c>
      <c r="C100" s="53">
        <v>60</v>
      </c>
      <c r="D100" s="53">
        <v>66</v>
      </c>
      <c r="E100" s="13">
        <v>0.33729999999999999</v>
      </c>
      <c r="F100" s="26">
        <f t="shared" si="10"/>
        <v>0.15873015873015872</v>
      </c>
      <c r="G100" s="26">
        <f t="shared" si="7"/>
        <v>0.14362244531575394</v>
      </c>
      <c r="H100" s="27">
        <f t="shared" si="13"/>
        <v>38441.163037860737</v>
      </c>
      <c r="I100" s="27">
        <f t="shared" si="11"/>
        <v>5521.0138362791349</v>
      </c>
      <c r="J100" s="27">
        <f t="shared" si="8"/>
        <v>34782.387168558555</v>
      </c>
      <c r="K100" s="27">
        <f t="shared" si="14"/>
        <v>194704.56699084723</v>
      </c>
      <c r="L100" s="18">
        <f t="shared" si="12"/>
        <v>5.065001982356323</v>
      </c>
    </row>
    <row r="101" spans="1:12" x14ac:dyDescent="0.25">
      <c r="A101" s="16">
        <v>92</v>
      </c>
      <c r="B101" s="54">
        <v>10</v>
      </c>
      <c r="C101" s="53">
        <v>63</v>
      </c>
      <c r="D101" s="53">
        <v>51</v>
      </c>
      <c r="E101" s="13">
        <v>0.67210000000000003</v>
      </c>
      <c r="F101" s="26">
        <f t="shared" si="10"/>
        <v>0.17543859649122806</v>
      </c>
      <c r="G101" s="26">
        <f t="shared" si="7"/>
        <v>0.16589525373679059</v>
      </c>
      <c r="H101" s="27">
        <f t="shared" si="13"/>
        <v>32920.149201581604</v>
      </c>
      <c r="I101" s="27">
        <f t="shared" si="11"/>
        <v>5461.2965048493843</v>
      </c>
      <c r="J101" s="27">
        <f t="shared" si="8"/>
        <v>31129.390077641488</v>
      </c>
      <c r="K101" s="27">
        <f t="shared" si="14"/>
        <v>159922.17982228869</v>
      </c>
      <c r="L101" s="18">
        <f t="shared" si="12"/>
        <v>4.8578813796690037</v>
      </c>
    </row>
    <row r="102" spans="1:12" x14ac:dyDescent="0.25">
      <c r="A102" s="16">
        <v>93</v>
      </c>
      <c r="B102" s="54">
        <v>4</v>
      </c>
      <c r="C102" s="53">
        <v>48</v>
      </c>
      <c r="D102" s="53">
        <v>47</v>
      </c>
      <c r="E102" s="13">
        <v>0.5575</v>
      </c>
      <c r="F102" s="26">
        <f t="shared" si="10"/>
        <v>8.4210526315789472E-2</v>
      </c>
      <c r="G102" s="26">
        <f t="shared" si="7"/>
        <v>8.1185305459711782E-2</v>
      </c>
      <c r="H102" s="27">
        <f t="shared" si="13"/>
        <v>27458.852696732218</v>
      </c>
      <c r="I102" s="27">
        <f t="shared" si="11"/>
        <v>2229.2553437574356</v>
      </c>
      <c r="J102" s="27">
        <f t="shared" si="8"/>
        <v>26472.407207119551</v>
      </c>
      <c r="K102" s="27">
        <f t="shared" si="14"/>
        <v>128792.78974464719</v>
      </c>
      <c r="L102" s="18">
        <f t="shared" si="12"/>
        <v>4.6903922449744</v>
      </c>
    </row>
    <row r="103" spans="1:12" x14ac:dyDescent="0.25">
      <c r="A103" s="16">
        <v>94</v>
      </c>
      <c r="B103" s="54">
        <v>9</v>
      </c>
      <c r="C103" s="53">
        <v>37</v>
      </c>
      <c r="D103" s="53">
        <v>38</v>
      </c>
      <c r="E103" s="13">
        <v>0.53239999999999998</v>
      </c>
      <c r="F103" s="26">
        <f t="shared" si="10"/>
        <v>0.24</v>
      </c>
      <c r="G103" s="26">
        <f t="shared" si="7"/>
        <v>0.21578387087493164</v>
      </c>
      <c r="H103" s="27">
        <f t="shared" si="13"/>
        <v>25229.597352974783</v>
      </c>
      <c r="I103" s="27">
        <f t="shared" si="11"/>
        <v>5444.1401774408278</v>
      </c>
      <c r="J103" s="27">
        <f t="shared" si="8"/>
        <v>22683.917406003453</v>
      </c>
      <c r="K103" s="27">
        <f>K104+J103</f>
        <v>102320.38253752764</v>
      </c>
      <c r="L103" s="18">
        <f t="shared" si="12"/>
        <v>4.0555693817072829</v>
      </c>
    </row>
    <row r="104" spans="1:12" x14ac:dyDescent="0.25">
      <c r="A104" s="16" t="s">
        <v>27</v>
      </c>
      <c r="B104" s="22">
        <v>20</v>
      </c>
      <c r="C104" s="22">
        <v>77</v>
      </c>
      <c r="D104" s="22">
        <v>84</v>
      </c>
      <c r="E104" s="25"/>
      <c r="F104" s="26">
        <f>B104/((C104+D104)/2)</f>
        <v>0.2484472049689441</v>
      </c>
      <c r="G104" s="26">
        <v>1</v>
      </c>
      <c r="H104" s="27">
        <f t="shared" si="13"/>
        <v>19785.457175533957</v>
      </c>
      <c r="I104" s="27">
        <f>H104*G104</f>
        <v>19785.457175533957</v>
      </c>
      <c r="J104" s="27">
        <f>H104/F104</f>
        <v>79636.465131524179</v>
      </c>
      <c r="K104" s="27">
        <f>J104</f>
        <v>79636.465131524179</v>
      </c>
      <c r="L104" s="18">
        <f>K104/H104</f>
        <v>4.0250000000000004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2.453125" style="9" customWidth="1"/>
    <col min="8" max="11" width="12.453125" style="8" customWidth="1"/>
    <col min="12" max="12" width="12.453125" style="9" customWidth="1"/>
    <col min="13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59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75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44197</v>
      </c>
      <c r="D7" s="59">
        <v>44562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4</v>
      </c>
      <c r="C9" s="53">
        <v>582</v>
      </c>
      <c r="D9" s="53">
        <v>529</v>
      </c>
      <c r="E9" s="13">
        <v>0</v>
      </c>
      <c r="F9" s="14">
        <f>B9/((C9+D9)/2)</f>
        <v>7.2007200720072004E-3</v>
      </c>
      <c r="G9" s="14">
        <f t="shared" ref="G9:G72" si="0">F9/((1+(1-E9)*F9))</f>
        <v>7.1492403932082215E-3</v>
      </c>
      <c r="H9" s="12">
        <v>100000</v>
      </c>
      <c r="I9" s="12">
        <f>H9*G9</f>
        <v>714.9240393208222</v>
      </c>
      <c r="J9" s="12">
        <f t="shared" ref="J9:J72" si="1">H10+I9*E9</f>
        <v>99285.075960679183</v>
      </c>
      <c r="K9" s="12">
        <f t="shared" ref="K9:K72" si="2">K10+J9</f>
        <v>8604682.1125215814</v>
      </c>
      <c r="L9" s="24">
        <f>K9/H9</f>
        <v>86.046821125215814</v>
      </c>
    </row>
    <row r="10" spans="1:13" x14ac:dyDescent="0.25">
      <c r="A10" s="16">
        <v>1</v>
      </c>
      <c r="B10" s="54">
        <v>0</v>
      </c>
      <c r="C10" s="53">
        <v>623</v>
      </c>
      <c r="D10" s="53">
        <v>583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99285.075960679183</v>
      </c>
      <c r="I10" s="12">
        <f t="shared" ref="I10:I73" si="4">H10*G10</f>
        <v>0</v>
      </c>
      <c r="J10" s="12">
        <f t="shared" si="1"/>
        <v>99285.075960679183</v>
      </c>
      <c r="K10" s="12">
        <f t="shared" si="2"/>
        <v>8505397.0365609024</v>
      </c>
      <c r="L10" s="15">
        <f t="shared" ref="L10:L73" si="5">K10/H10</f>
        <v>85.666420197224568</v>
      </c>
    </row>
    <row r="11" spans="1:13" x14ac:dyDescent="0.25">
      <c r="A11" s="16">
        <v>2</v>
      </c>
      <c r="B11" s="54">
        <v>0</v>
      </c>
      <c r="C11" s="53">
        <v>712</v>
      </c>
      <c r="D11" s="53">
        <v>613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99285.075960679183</v>
      </c>
      <c r="I11" s="12">
        <f t="shared" si="4"/>
        <v>0</v>
      </c>
      <c r="J11" s="12">
        <f t="shared" si="1"/>
        <v>99285.075960679183</v>
      </c>
      <c r="K11" s="12">
        <f t="shared" si="2"/>
        <v>8406111.9606002234</v>
      </c>
      <c r="L11" s="15">
        <f t="shared" si="5"/>
        <v>84.666420197224568</v>
      </c>
    </row>
    <row r="12" spans="1:13" x14ac:dyDescent="0.25">
      <c r="A12" s="16">
        <v>3</v>
      </c>
      <c r="B12" s="54">
        <v>0</v>
      </c>
      <c r="C12" s="53">
        <v>783</v>
      </c>
      <c r="D12" s="53">
        <v>691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99285.075960679183</v>
      </c>
      <c r="I12" s="12">
        <f t="shared" si="4"/>
        <v>0</v>
      </c>
      <c r="J12" s="12">
        <f t="shared" si="1"/>
        <v>99285.075960679183</v>
      </c>
      <c r="K12" s="12">
        <f t="shared" si="2"/>
        <v>8306826.8846395444</v>
      </c>
      <c r="L12" s="15">
        <f t="shared" si="5"/>
        <v>83.666420197224568</v>
      </c>
    </row>
    <row r="13" spans="1:13" x14ac:dyDescent="0.25">
      <c r="A13" s="16">
        <v>4</v>
      </c>
      <c r="B13" s="54">
        <v>0</v>
      </c>
      <c r="C13" s="53">
        <v>812</v>
      </c>
      <c r="D13" s="53">
        <v>785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99285.075960679183</v>
      </c>
      <c r="I13" s="12">
        <f t="shared" si="4"/>
        <v>0</v>
      </c>
      <c r="J13" s="12">
        <f t="shared" si="1"/>
        <v>99285.075960679183</v>
      </c>
      <c r="K13" s="12">
        <f t="shared" si="2"/>
        <v>8207541.8086788654</v>
      </c>
      <c r="L13" s="15">
        <f t="shared" si="5"/>
        <v>82.666420197224568</v>
      </c>
    </row>
    <row r="14" spans="1:13" x14ac:dyDescent="0.25">
      <c r="A14" s="16">
        <v>5</v>
      </c>
      <c r="B14" s="54">
        <v>0</v>
      </c>
      <c r="C14" s="53">
        <v>895</v>
      </c>
      <c r="D14" s="53">
        <v>795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99285.075960679183</v>
      </c>
      <c r="I14" s="12">
        <f t="shared" si="4"/>
        <v>0</v>
      </c>
      <c r="J14" s="12">
        <f t="shared" si="1"/>
        <v>99285.075960679183</v>
      </c>
      <c r="K14" s="12">
        <f t="shared" si="2"/>
        <v>8108256.7327181865</v>
      </c>
      <c r="L14" s="15">
        <f t="shared" si="5"/>
        <v>81.666420197224568</v>
      </c>
    </row>
    <row r="15" spans="1:13" x14ac:dyDescent="0.25">
      <c r="A15" s="16">
        <v>6</v>
      </c>
      <c r="B15" s="54">
        <v>1</v>
      </c>
      <c r="C15" s="53">
        <v>792</v>
      </c>
      <c r="D15" s="53">
        <v>873</v>
      </c>
      <c r="E15" s="13">
        <v>0</v>
      </c>
      <c r="F15" s="14">
        <f t="shared" si="3"/>
        <v>1.2012012012012011E-3</v>
      </c>
      <c r="G15" s="14">
        <f t="shared" si="0"/>
        <v>1.1997600479904018E-3</v>
      </c>
      <c r="H15" s="12">
        <f t="shared" si="6"/>
        <v>99285.075960679183</v>
      </c>
      <c r="I15" s="12">
        <f t="shared" si="4"/>
        <v>119.11826749931515</v>
      </c>
      <c r="J15" s="12">
        <f t="shared" si="1"/>
        <v>99165.957693179866</v>
      </c>
      <c r="K15" s="12">
        <f t="shared" si="2"/>
        <v>8008971.6567575075</v>
      </c>
      <c r="L15" s="15">
        <f t="shared" si="5"/>
        <v>80.666420197224582</v>
      </c>
    </row>
    <row r="16" spans="1:13" x14ac:dyDescent="0.25">
      <c r="A16" s="16">
        <v>7</v>
      </c>
      <c r="B16" s="54">
        <v>0</v>
      </c>
      <c r="C16" s="53">
        <v>878</v>
      </c>
      <c r="D16" s="53">
        <v>784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99165.957693179866</v>
      </c>
      <c r="I16" s="12">
        <f t="shared" si="4"/>
        <v>0</v>
      </c>
      <c r="J16" s="12">
        <f t="shared" si="1"/>
        <v>99165.957693179866</v>
      </c>
      <c r="K16" s="12">
        <f t="shared" si="2"/>
        <v>7909805.6990643274</v>
      </c>
      <c r="L16" s="15">
        <f t="shared" si="5"/>
        <v>79.763316798062078</v>
      </c>
    </row>
    <row r="17" spans="1:12" x14ac:dyDescent="0.25">
      <c r="A17" s="16">
        <v>8</v>
      </c>
      <c r="B17" s="54">
        <v>0</v>
      </c>
      <c r="C17" s="53">
        <v>902</v>
      </c>
      <c r="D17" s="53">
        <v>865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99165.957693179866</v>
      </c>
      <c r="I17" s="12">
        <f t="shared" si="4"/>
        <v>0</v>
      </c>
      <c r="J17" s="12">
        <f t="shared" si="1"/>
        <v>99165.957693179866</v>
      </c>
      <c r="K17" s="12">
        <f t="shared" si="2"/>
        <v>7810639.7413711473</v>
      </c>
      <c r="L17" s="15">
        <f t="shared" si="5"/>
        <v>78.763316798062078</v>
      </c>
    </row>
    <row r="18" spans="1:12" x14ac:dyDescent="0.25">
      <c r="A18" s="16">
        <v>9</v>
      </c>
      <c r="B18" s="54">
        <v>0</v>
      </c>
      <c r="C18" s="53">
        <v>956</v>
      </c>
      <c r="D18" s="53">
        <v>908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99165.957693179866</v>
      </c>
      <c r="I18" s="12">
        <f t="shared" si="4"/>
        <v>0</v>
      </c>
      <c r="J18" s="12">
        <f t="shared" si="1"/>
        <v>99165.957693179866</v>
      </c>
      <c r="K18" s="12">
        <f t="shared" si="2"/>
        <v>7711473.7836779673</v>
      </c>
      <c r="L18" s="15">
        <f t="shared" si="5"/>
        <v>77.763316798062078</v>
      </c>
    </row>
    <row r="19" spans="1:12" x14ac:dyDescent="0.25">
      <c r="A19" s="16">
        <v>10</v>
      </c>
      <c r="B19" s="54">
        <v>0</v>
      </c>
      <c r="C19" s="53">
        <v>996</v>
      </c>
      <c r="D19" s="53">
        <v>951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99165.957693179866</v>
      </c>
      <c r="I19" s="12">
        <f t="shared" si="4"/>
        <v>0</v>
      </c>
      <c r="J19" s="12">
        <f t="shared" si="1"/>
        <v>99165.957693179866</v>
      </c>
      <c r="K19" s="12">
        <f t="shared" si="2"/>
        <v>7612307.8259847872</v>
      </c>
      <c r="L19" s="15">
        <f t="shared" si="5"/>
        <v>76.763316798062078</v>
      </c>
    </row>
    <row r="20" spans="1:12" x14ac:dyDescent="0.25">
      <c r="A20" s="16">
        <v>11</v>
      </c>
      <c r="B20" s="54">
        <v>0</v>
      </c>
      <c r="C20" s="53">
        <v>897</v>
      </c>
      <c r="D20" s="53">
        <v>993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99165.957693179866</v>
      </c>
      <c r="I20" s="12">
        <f t="shared" si="4"/>
        <v>0</v>
      </c>
      <c r="J20" s="12">
        <f t="shared" si="1"/>
        <v>99165.957693179866</v>
      </c>
      <c r="K20" s="12">
        <f t="shared" si="2"/>
        <v>7513141.8682916071</v>
      </c>
      <c r="L20" s="15">
        <f t="shared" si="5"/>
        <v>75.763316798062078</v>
      </c>
    </row>
    <row r="21" spans="1:12" x14ac:dyDescent="0.25">
      <c r="A21" s="16">
        <v>12</v>
      </c>
      <c r="B21" s="54">
        <v>0</v>
      </c>
      <c r="C21" s="53">
        <v>963</v>
      </c>
      <c r="D21" s="53">
        <v>901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99165.957693179866</v>
      </c>
      <c r="I21" s="12">
        <f t="shared" si="4"/>
        <v>0</v>
      </c>
      <c r="J21" s="12">
        <f t="shared" si="1"/>
        <v>99165.957693179866</v>
      </c>
      <c r="K21" s="12">
        <f t="shared" si="2"/>
        <v>7413975.9105984271</v>
      </c>
      <c r="L21" s="15">
        <f t="shared" si="5"/>
        <v>74.763316798062078</v>
      </c>
    </row>
    <row r="22" spans="1:12" x14ac:dyDescent="0.25">
      <c r="A22" s="16">
        <v>13</v>
      </c>
      <c r="B22" s="54">
        <v>0</v>
      </c>
      <c r="C22" s="53">
        <v>896</v>
      </c>
      <c r="D22" s="53">
        <v>955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99165.957693179866</v>
      </c>
      <c r="I22" s="12">
        <f t="shared" si="4"/>
        <v>0</v>
      </c>
      <c r="J22" s="12">
        <f t="shared" si="1"/>
        <v>99165.957693179866</v>
      </c>
      <c r="K22" s="12">
        <f t="shared" si="2"/>
        <v>7314809.952905247</v>
      </c>
      <c r="L22" s="15">
        <f t="shared" si="5"/>
        <v>73.763316798062064</v>
      </c>
    </row>
    <row r="23" spans="1:12" x14ac:dyDescent="0.25">
      <c r="A23" s="16">
        <v>14</v>
      </c>
      <c r="B23" s="54">
        <v>0</v>
      </c>
      <c r="C23" s="53">
        <v>741</v>
      </c>
      <c r="D23" s="53">
        <v>876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99165.957693179866</v>
      </c>
      <c r="I23" s="12">
        <f t="shared" si="4"/>
        <v>0</v>
      </c>
      <c r="J23" s="12">
        <f t="shared" si="1"/>
        <v>99165.957693179866</v>
      </c>
      <c r="K23" s="12">
        <f t="shared" si="2"/>
        <v>7215643.9952120669</v>
      </c>
      <c r="L23" s="15">
        <f t="shared" si="5"/>
        <v>72.763316798062064</v>
      </c>
    </row>
    <row r="24" spans="1:12" x14ac:dyDescent="0.25">
      <c r="A24" s="16">
        <v>15</v>
      </c>
      <c r="B24" s="54">
        <v>0</v>
      </c>
      <c r="C24" s="53">
        <v>716</v>
      </c>
      <c r="D24" s="53">
        <v>741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99165.957693179866</v>
      </c>
      <c r="I24" s="12">
        <f t="shared" si="4"/>
        <v>0</v>
      </c>
      <c r="J24" s="12">
        <f t="shared" si="1"/>
        <v>99165.957693179866</v>
      </c>
      <c r="K24" s="12">
        <f t="shared" si="2"/>
        <v>7116478.0375188868</v>
      </c>
      <c r="L24" s="15">
        <f t="shared" si="5"/>
        <v>71.763316798062064</v>
      </c>
    </row>
    <row r="25" spans="1:12" x14ac:dyDescent="0.25">
      <c r="A25" s="16">
        <v>16</v>
      </c>
      <c r="B25" s="54">
        <v>0</v>
      </c>
      <c r="C25" s="53">
        <v>709</v>
      </c>
      <c r="D25" s="53">
        <v>702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99165.957693179866</v>
      </c>
      <c r="I25" s="12">
        <f t="shared" si="4"/>
        <v>0</v>
      </c>
      <c r="J25" s="12">
        <f t="shared" si="1"/>
        <v>99165.957693179866</v>
      </c>
      <c r="K25" s="12">
        <f t="shared" si="2"/>
        <v>7017312.0798257068</v>
      </c>
      <c r="L25" s="15">
        <f t="shared" si="5"/>
        <v>70.763316798062064</v>
      </c>
    </row>
    <row r="26" spans="1:12" x14ac:dyDescent="0.25">
      <c r="A26" s="16">
        <v>17</v>
      </c>
      <c r="B26" s="54">
        <v>0</v>
      </c>
      <c r="C26" s="53">
        <v>729</v>
      </c>
      <c r="D26" s="53">
        <v>708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99165.957693179866</v>
      </c>
      <c r="I26" s="12">
        <f t="shared" si="4"/>
        <v>0</v>
      </c>
      <c r="J26" s="12">
        <f t="shared" si="1"/>
        <v>99165.957693179866</v>
      </c>
      <c r="K26" s="12">
        <f t="shared" si="2"/>
        <v>6918146.1221325267</v>
      </c>
      <c r="L26" s="15">
        <f t="shared" si="5"/>
        <v>69.763316798062064</v>
      </c>
    </row>
    <row r="27" spans="1:12" x14ac:dyDescent="0.25">
      <c r="A27" s="16">
        <v>18</v>
      </c>
      <c r="B27" s="54">
        <v>0</v>
      </c>
      <c r="C27" s="53">
        <v>622</v>
      </c>
      <c r="D27" s="53">
        <v>743</v>
      </c>
      <c r="E27" s="13">
        <v>2.46E-2</v>
      </c>
      <c r="F27" s="14">
        <f t="shared" si="3"/>
        <v>0</v>
      </c>
      <c r="G27" s="14">
        <f t="shared" si="0"/>
        <v>0</v>
      </c>
      <c r="H27" s="12">
        <f t="shared" si="6"/>
        <v>99165.957693179866</v>
      </c>
      <c r="I27" s="12">
        <f t="shared" si="4"/>
        <v>0</v>
      </c>
      <c r="J27" s="12">
        <f t="shared" si="1"/>
        <v>99165.957693179866</v>
      </c>
      <c r="K27" s="12">
        <f t="shared" si="2"/>
        <v>6818980.1644393466</v>
      </c>
      <c r="L27" s="15">
        <f t="shared" si="5"/>
        <v>68.763316798062064</v>
      </c>
    </row>
    <row r="28" spans="1:12" x14ac:dyDescent="0.25">
      <c r="A28" s="16">
        <v>19</v>
      </c>
      <c r="B28" s="54">
        <v>0</v>
      </c>
      <c r="C28" s="53">
        <v>668</v>
      </c>
      <c r="D28" s="53">
        <v>632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99165.957693179866</v>
      </c>
      <c r="I28" s="12">
        <f t="shared" si="4"/>
        <v>0</v>
      </c>
      <c r="J28" s="12">
        <f t="shared" si="1"/>
        <v>99165.957693179866</v>
      </c>
      <c r="K28" s="12">
        <f t="shared" si="2"/>
        <v>6719814.2067461666</v>
      </c>
      <c r="L28" s="15">
        <f t="shared" si="5"/>
        <v>67.763316798062064</v>
      </c>
    </row>
    <row r="29" spans="1:12" x14ac:dyDescent="0.25">
      <c r="A29" s="16">
        <v>20</v>
      </c>
      <c r="B29" s="54">
        <v>0</v>
      </c>
      <c r="C29" s="53">
        <v>676</v>
      </c>
      <c r="D29" s="53">
        <v>671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99165.957693179866</v>
      </c>
      <c r="I29" s="12">
        <f t="shared" si="4"/>
        <v>0</v>
      </c>
      <c r="J29" s="12">
        <f t="shared" si="1"/>
        <v>99165.957693179866</v>
      </c>
      <c r="K29" s="12">
        <f t="shared" si="2"/>
        <v>6620648.2490529865</v>
      </c>
      <c r="L29" s="15">
        <f t="shared" si="5"/>
        <v>66.76331679806205</v>
      </c>
    </row>
    <row r="30" spans="1:12" x14ac:dyDescent="0.25">
      <c r="A30" s="16">
        <v>21</v>
      </c>
      <c r="B30" s="54">
        <v>0</v>
      </c>
      <c r="C30" s="53">
        <v>615</v>
      </c>
      <c r="D30" s="53">
        <v>668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99165.957693179866</v>
      </c>
      <c r="I30" s="12">
        <f t="shared" si="4"/>
        <v>0</v>
      </c>
      <c r="J30" s="12">
        <f t="shared" si="1"/>
        <v>99165.957693179866</v>
      </c>
      <c r="K30" s="12">
        <f t="shared" si="2"/>
        <v>6521482.2913598064</v>
      </c>
      <c r="L30" s="15">
        <f t="shared" si="5"/>
        <v>65.76331679806205</v>
      </c>
    </row>
    <row r="31" spans="1:12" x14ac:dyDescent="0.25">
      <c r="A31" s="16">
        <v>22</v>
      </c>
      <c r="B31" s="54">
        <v>0</v>
      </c>
      <c r="C31" s="53">
        <v>627</v>
      </c>
      <c r="D31" s="53">
        <v>620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99165.957693179866</v>
      </c>
      <c r="I31" s="12">
        <f t="shared" si="4"/>
        <v>0</v>
      </c>
      <c r="J31" s="12">
        <f t="shared" si="1"/>
        <v>99165.957693179866</v>
      </c>
      <c r="K31" s="12">
        <f t="shared" si="2"/>
        <v>6422316.3336666264</v>
      </c>
      <c r="L31" s="15">
        <f t="shared" si="5"/>
        <v>64.76331679806205</v>
      </c>
    </row>
    <row r="32" spans="1:12" x14ac:dyDescent="0.25">
      <c r="A32" s="16">
        <v>23</v>
      </c>
      <c r="B32" s="54">
        <v>0</v>
      </c>
      <c r="C32" s="53">
        <v>690</v>
      </c>
      <c r="D32" s="53">
        <v>619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99165.957693179866</v>
      </c>
      <c r="I32" s="12">
        <f t="shared" si="4"/>
        <v>0</v>
      </c>
      <c r="J32" s="12">
        <f t="shared" si="1"/>
        <v>99165.957693179866</v>
      </c>
      <c r="K32" s="12">
        <f t="shared" si="2"/>
        <v>6323150.3759734463</v>
      </c>
      <c r="L32" s="15">
        <f t="shared" si="5"/>
        <v>63.76331679806205</v>
      </c>
    </row>
    <row r="33" spans="1:12" x14ac:dyDescent="0.25">
      <c r="A33" s="16">
        <v>24</v>
      </c>
      <c r="B33" s="54">
        <v>0</v>
      </c>
      <c r="C33" s="53">
        <v>648</v>
      </c>
      <c r="D33" s="53">
        <v>657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99165.957693179866</v>
      </c>
      <c r="I33" s="12">
        <f t="shared" si="4"/>
        <v>0</v>
      </c>
      <c r="J33" s="12">
        <f t="shared" si="1"/>
        <v>99165.957693179866</v>
      </c>
      <c r="K33" s="12">
        <f t="shared" si="2"/>
        <v>6223984.4182802662</v>
      </c>
      <c r="L33" s="15">
        <f t="shared" si="5"/>
        <v>62.76331679806205</v>
      </c>
    </row>
    <row r="34" spans="1:12" x14ac:dyDescent="0.25">
      <c r="A34" s="16">
        <v>25</v>
      </c>
      <c r="B34" s="54">
        <v>0</v>
      </c>
      <c r="C34" s="53">
        <v>649</v>
      </c>
      <c r="D34" s="53">
        <v>644</v>
      </c>
      <c r="E34" s="13">
        <v>0.16120000000000001</v>
      </c>
      <c r="F34" s="14">
        <f t="shared" si="3"/>
        <v>0</v>
      </c>
      <c r="G34" s="14">
        <f t="shared" si="0"/>
        <v>0</v>
      </c>
      <c r="H34" s="12">
        <f t="shared" si="6"/>
        <v>99165.957693179866</v>
      </c>
      <c r="I34" s="12">
        <f t="shared" si="4"/>
        <v>0</v>
      </c>
      <c r="J34" s="12">
        <f t="shared" si="1"/>
        <v>99165.957693179866</v>
      </c>
      <c r="K34" s="12">
        <f t="shared" si="2"/>
        <v>6124818.4605870862</v>
      </c>
      <c r="L34" s="15">
        <f t="shared" si="5"/>
        <v>61.763316798062043</v>
      </c>
    </row>
    <row r="35" spans="1:12" x14ac:dyDescent="0.25">
      <c r="A35" s="16">
        <v>26</v>
      </c>
      <c r="B35" s="54">
        <v>0</v>
      </c>
      <c r="C35" s="53">
        <v>673</v>
      </c>
      <c r="D35" s="53">
        <v>667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99165.957693179866</v>
      </c>
      <c r="I35" s="12">
        <f t="shared" si="4"/>
        <v>0</v>
      </c>
      <c r="J35" s="12">
        <f t="shared" si="1"/>
        <v>99165.957693179866</v>
      </c>
      <c r="K35" s="12">
        <f t="shared" si="2"/>
        <v>6025652.5028939061</v>
      </c>
      <c r="L35" s="15">
        <f t="shared" si="5"/>
        <v>60.763316798062043</v>
      </c>
    </row>
    <row r="36" spans="1:12" x14ac:dyDescent="0.25">
      <c r="A36" s="16">
        <v>27</v>
      </c>
      <c r="B36" s="54">
        <v>0</v>
      </c>
      <c r="C36" s="53">
        <v>714</v>
      </c>
      <c r="D36" s="53">
        <v>655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99165.957693179866</v>
      </c>
      <c r="I36" s="12">
        <f t="shared" si="4"/>
        <v>0</v>
      </c>
      <c r="J36" s="12">
        <f t="shared" si="1"/>
        <v>99165.957693179866</v>
      </c>
      <c r="K36" s="12">
        <f t="shared" si="2"/>
        <v>5926486.545200726</v>
      </c>
      <c r="L36" s="15">
        <f t="shared" si="5"/>
        <v>59.763316798062043</v>
      </c>
    </row>
    <row r="37" spans="1:12" x14ac:dyDescent="0.25">
      <c r="A37" s="16">
        <v>28</v>
      </c>
      <c r="B37" s="54">
        <v>0</v>
      </c>
      <c r="C37" s="53">
        <v>777</v>
      </c>
      <c r="D37" s="53">
        <v>709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99165.957693179866</v>
      </c>
      <c r="I37" s="12">
        <f t="shared" si="4"/>
        <v>0</v>
      </c>
      <c r="J37" s="12">
        <f t="shared" si="1"/>
        <v>99165.957693179866</v>
      </c>
      <c r="K37" s="12">
        <f t="shared" si="2"/>
        <v>5827320.5875075459</v>
      </c>
      <c r="L37" s="15">
        <f t="shared" si="5"/>
        <v>58.763316798062043</v>
      </c>
    </row>
    <row r="38" spans="1:12" x14ac:dyDescent="0.25">
      <c r="A38" s="16">
        <v>29</v>
      </c>
      <c r="B38" s="54">
        <v>0</v>
      </c>
      <c r="C38" s="53">
        <v>722</v>
      </c>
      <c r="D38" s="53">
        <v>783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99165.957693179866</v>
      </c>
      <c r="I38" s="12">
        <f t="shared" si="4"/>
        <v>0</v>
      </c>
      <c r="J38" s="12">
        <f t="shared" si="1"/>
        <v>99165.957693179866</v>
      </c>
      <c r="K38" s="12">
        <f t="shared" si="2"/>
        <v>5728154.6298143659</v>
      </c>
      <c r="L38" s="15">
        <f t="shared" si="5"/>
        <v>57.763316798062036</v>
      </c>
    </row>
    <row r="39" spans="1:12" x14ac:dyDescent="0.25">
      <c r="A39" s="16">
        <v>30</v>
      </c>
      <c r="B39" s="54">
        <v>0</v>
      </c>
      <c r="C39" s="53">
        <v>819</v>
      </c>
      <c r="D39" s="53">
        <v>710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99165.957693179866</v>
      </c>
      <c r="I39" s="12">
        <f t="shared" si="4"/>
        <v>0</v>
      </c>
      <c r="J39" s="12">
        <f t="shared" si="1"/>
        <v>99165.957693179866</v>
      </c>
      <c r="K39" s="12">
        <f t="shared" si="2"/>
        <v>5628988.6721211858</v>
      </c>
      <c r="L39" s="15">
        <f t="shared" si="5"/>
        <v>56.763316798062036</v>
      </c>
    </row>
    <row r="40" spans="1:12" x14ac:dyDescent="0.25">
      <c r="A40" s="16">
        <v>31</v>
      </c>
      <c r="B40" s="54">
        <v>0</v>
      </c>
      <c r="C40" s="53">
        <v>860</v>
      </c>
      <c r="D40" s="53">
        <v>792</v>
      </c>
      <c r="E40" s="13">
        <v>0.4536</v>
      </c>
      <c r="F40" s="14">
        <f t="shared" si="3"/>
        <v>0</v>
      </c>
      <c r="G40" s="14">
        <f t="shared" si="0"/>
        <v>0</v>
      </c>
      <c r="H40" s="12">
        <f t="shared" si="6"/>
        <v>99165.957693179866</v>
      </c>
      <c r="I40" s="12">
        <f t="shared" si="4"/>
        <v>0</v>
      </c>
      <c r="J40" s="12">
        <f t="shared" si="1"/>
        <v>99165.957693179866</v>
      </c>
      <c r="K40" s="12">
        <f t="shared" si="2"/>
        <v>5529822.7144280057</v>
      </c>
      <c r="L40" s="15">
        <f t="shared" si="5"/>
        <v>55.763316798062036</v>
      </c>
    </row>
    <row r="41" spans="1:12" x14ac:dyDescent="0.25">
      <c r="A41" s="16">
        <v>32</v>
      </c>
      <c r="B41" s="54">
        <v>0</v>
      </c>
      <c r="C41" s="53">
        <v>868</v>
      </c>
      <c r="D41" s="53">
        <v>840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99165.957693179866</v>
      </c>
      <c r="I41" s="12">
        <f t="shared" si="4"/>
        <v>0</v>
      </c>
      <c r="J41" s="12">
        <f t="shared" si="1"/>
        <v>99165.957693179866</v>
      </c>
      <c r="K41" s="12">
        <f t="shared" si="2"/>
        <v>5430656.7567348257</v>
      </c>
      <c r="L41" s="15">
        <f t="shared" si="5"/>
        <v>54.763316798062029</v>
      </c>
    </row>
    <row r="42" spans="1:12" x14ac:dyDescent="0.25">
      <c r="A42" s="16">
        <v>33</v>
      </c>
      <c r="B42" s="54">
        <v>0</v>
      </c>
      <c r="C42" s="53">
        <v>885</v>
      </c>
      <c r="D42" s="53">
        <v>835</v>
      </c>
      <c r="E42" s="13">
        <v>0.27050000000000002</v>
      </c>
      <c r="F42" s="14">
        <f t="shared" si="3"/>
        <v>0</v>
      </c>
      <c r="G42" s="14">
        <f t="shared" si="0"/>
        <v>0</v>
      </c>
      <c r="H42" s="12">
        <f t="shared" si="6"/>
        <v>99165.957693179866</v>
      </c>
      <c r="I42" s="12">
        <f t="shared" si="4"/>
        <v>0</v>
      </c>
      <c r="J42" s="12">
        <f t="shared" si="1"/>
        <v>99165.957693179866</v>
      </c>
      <c r="K42" s="12">
        <f t="shared" si="2"/>
        <v>5331490.7990416456</v>
      </c>
      <c r="L42" s="15">
        <f t="shared" si="5"/>
        <v>53.763316798062029</v>
      </c>
    </row>
    <row r="43" spans="1:12" x14ac:dyDescent="0.25">
      <c r="A43" s="16">
        <v>34</v>
      </c>
      <c r="B43" s="54">
        <v>0</v>
      </c>
      <c r="C43" s="53">
        <v>974</v>
      </c>
      <c r="D43" s="53">
        <v>863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99165.957693179866</v>
      </c>
      <c r="I43" s="12">
        <f t="shared" si="4"/>
        <v>0</v>
      </c>
      <c r="J43" s="12">
        <f t="shared" si="1"/>
        <v>99165.957693179866</v>
      </c>
      <c r="K43" s="12">
        <f t="shared" si="2"/>
        <v>5232324.8413484655</v>
      </c>
      <c r="L43" s="15">
        <f t="shared" si="5"/>
        <v>52.763316798062029</v>
      </c>
    </row>
    <row r="44" spans="1:12" x14ac:dyDescent="0.25">
      <c r="A44" s="16">
        <v>35</v>
      </c>
      <c r="B44" s="54">
        <v>0</v>
      </c>
      <c r="C44" s="53">
        <v>920</v>
      </c>
      <c r="D44" s="53">
        <v>943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99165.957693179866</v>
      </c>
      <c r="I44" s="12">
        <f t="shared" si="4"/>
        <v>0</v>
      </c>
      <c r="J44" s="12">
        <f t="shared" si="1"/>
        <v>99165.957693179866</v>
      </c>
      <c r="K44" s="12">
        <f t="shared" si="2"/>
        <v>5133158.8836552855</v>
      </c>
      <c r="L44" s="15">
        <f t="shared" si="5"/>
        <v>51.763316798062029</v>
      </c>
    </row>
    <row r="45" spans="1:12" x14ac:dyDescent="0.25">
      <c r="A45" s="16">
        <v>36</v>
      </c>
      <c r="B45" s="54">
        <v>0</v>
      </c>
      <c r="C45" s="53">
        <v>1079</v>
      </c>
      <c r="D45" s="53">
        <v>909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99165.957693179866</v>
      </c>
      <c r="I45" s="12">
        <f t="shared" si="4"/>
        <v>0</v>
      </c>
      <c r="J45" s="12">
        <f t="shared" si="1"/>
        <v>99165.957693179866</v>
      </c>
      <c r="K45" s="12">
        <f t="shared" si="2"/>
        <v>5033992.9259621054</v>
      </c>
      <c r="L45" s="15">
        <f t="shared" si="5"/>
        <v>50.763316798062021</v>
      </c>
    </row>
    <row r="46" spans="1:12" x14ac:dyDescent="0.25">
      <c r="A46" s="16">
        <v>37</v>
      </c>
      <c r="B46" s="54">
        <v>0</v>
      </c>
      <c r="C46" s="53">
        <v>1127</v>
      </c>
      <c r="D46" s="53">
        <v>1081</v>
      </c>
      <c r="E46" s="13">
        <v>0.7732</v>
      </c>
      <c r="F46" s="14">
        <f t="shared" si="3"/>
        <v>0</v>
      </c>
      <c r="G46" s="14">
        <f t="shared" si="0"/>
        <v>0</v>
      </c>
      <c r="H46" s="12">
        <f t="shared" si="6"/>
        <v>99165.957693179866</v>
      </c>
      <c r="I46" s="12">
        <f t="shared" si="4"/>
        <v>0</v>
      </c>
      <c r="J46" s="12">
        <f t="shared" si="1"/>
        <v>99165.957693179866</v>
      </c>
      <c r="K46" s="12">
        <f t="shared" si="2"/>
        <v>4934826.9682689253</v>
      </c>
      <c r="L46" s="15">
        <f t="shared" si="5"/>
        <v>49.763316798062021</v>
      </c>
    </row>
    <row r="47" spans="1:12" x14ac:dyDescent="0.25">
      <c r="A47" s="16">
        <v>38</v>
      </c>
      <c r="B47" s="54">
        <v>1</v>
      </c>
      <c r="C47" s="53">
        <v>1254</v>
      </c>
      <c r="D47" s="53">
        <v>1102</v>
      </c>
      <c r="E47" s="13">
        <v>0.89070000000000005</v>
      </c>
      <c r="F47" s="14">
        <f t="shared" si="3"/>
        <v>8.4889643463497452E-4</v>
      </c>
      <c r="G47" s="14">
        <f t="shared" si="0"/>
        <v>8.4881767761276481E-4</v>
      </c>
      <c r="H47" s="12">
        <f t="shared" si="6"/>
        <v>99165.957693179866</v>
      </c>
      <c r="I47" s="12">
        <f t="shared" si="4"/>
        <v>84.173817907370619</v>
      </c>
      <c r="J47" s="12">
        <f t="shared" si="1"/>
        <v>99156.757494882593</v>
      </c>
      <c r="K47" s="12">
        <f t="shared" si="2"/>
        <v>4835661.0105757453</v>
      </c>
      <c r="L47" s="15">
        <f t="shared" si="5"/>
        <v>48.763316798062021</v>
      </c>
    </row>
    <row r="48" spans="1:12" x14ac:dyDescent="0.25">
      <c r="A48" s="16">
        <v>39</v>
      </c>
      <c r="B48" s="54">
        <v>0</v>
      </c>
      <c r="C48" s="53">
        <v>1329</v>
      </c>
      <c r="D48" s="53">
        <v>1238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99081.783875272493</v>
      </c>
      <c r="I48" s="12">
        <f t="shared" si="4"/>
        <v>0</v>
      </c>
      <c r="J48" s="12">
        <f t="shared" si="1"/>
        <v>99081.783875272493</v>
      </c>
      <c r="K48" s="12">
        <f t="shared" si="2"/>
        <v>4736504.2530808626</v>
      </c>
      <c r="L48" s="15">
        <f t="shared" si="5"/>
        <v>47.803986442587011</v>
      </c>
    </row>
    <row r="49" spans="1:12" x14ac:dyDescent="0.25">
      <c r="A49" s="16">
        <v>40</v>
      </c>
      <c r="B49" s="54">
        <v>2</v>
      </c>
      <c r="C49" s="53">
        <v>1501</v>
      </c>
      <c r="D49" s="53">
        <v>1328</v>
      </c>
      <c r="E49" s="13">
        <v>0.29780000000000001</v>
      </c>
      <c r="F49" s="14">
        <f t="shared" si="3"/>
        <v>1.4139271827500884E-3</v>
      </c>
      <c r="G49" s="14">
        <f t="shared" si="0"/>
        <v>1.4125247439022014E-3</v>
      </c>
      <c r="H49" s="12">
        <f t="shared" si="6"/>
        <v>99081.783875272493</v>
      </c>
      <c r="I49" s="12">
        <f t="shared" si="4"/>
        <v>139.95547139379255</v>
      </c>
      <c r="J49" s="12">
        <f t="shared" si="1"/>
        <v>98983.507143259762</v>
      </c>
      <c r="K49" s="12">
        <f t="shared" si="2"/>
        <v>4637422.46920559</v>
      </c>
      <c r="L49" s="15">
        <f t="shared" si="5"/>
        <v>46.803986442587011</v>
      </c>
    </row>
    <row r="50" spans="1:12" x14ac:dyDescent="0.25">
      <c r="A50" s="16">
        <v>41</v>
      </c>
      <c r="B50" s="54">
        <v>1</v>
      </c>
      <c r="C50" s="53">
        <v>1471</v>
      </c>
      <c r="D50" s="53">
        <v>1462</v>
      </c>
      <c r="E50" s="13">
        <v>0</v>
      </c>
      <c r="F50" s="14">
        <f t="shared" si="3"/>
        <v>6.8189566996249571E-4</v>
      </c>
      <c r="G50" s="14">
        <f t="shared" si="0"/>
        <v>6.814310051107325E-4</v>
      </c>
      <c r="H50" s="12">
        <f t="shared" si="6"/>
        <v>98941.828403878695</v>
      </c>
      <c r="I50" s="12">
        <f t="shared" si="4"/>
        <v>67.422029576748685</v>
      </c>
      <c r="J50" s="12">
        <f t="shared" si="1"/>
        <v>98874.406374301951</v>
      </c>
      <c r="K50" s="12">
        <f t="shared" si="2"/>
        <v>4538438.96206233</v>
      </c>
      <c r="L50" s="15">
        <f t="shared" si="5"/>
        <v>45.8697705032952</v>
      </c>
    </row>
    <row r="51" spans="1:12" x14ac:dyDescent="0.25">
      <c r="A51" s="16">
        <v>42</v>
      </c>
      <c r="B51" s="54">
        <v>0</v>
      </c>
      <c r="C51" s="53">
        <v>1563</v>
      </c>
      <c r="D51" s="53">
        <v>1457</v>
      </c>
      <c r="E51" s="13">
        <v>0.73499999999999999</v>
      </c>
      <c r="F51" s="14">
        <f t="shared" si="3"/>
        <v>0</v>
      </c>
      <c r="G51" s="14">
        <f t="shared" si="0"/>
        <v>0</v>
      </c>
      <c r="H51" s="12">
        <f t="shared" si="6"/>
        <v>98874.406374301951</v>
      </c>
      <c r="I51" s="12">
        <f t="shared" si="4"/>
        <v>0</v>
      </c>
      <c r="J51" s="12">
        <f t="shared" si="1"/>
        <v>98874.406374301951</v>
      </c>
      <c r="K51" s="12">
        <f t="shared" si="2"/>
        <v>4439564.5556880282</v>
      </c>
      <c r="L51" s="15">
        <f t="shared" si="5"/>
        <v>44.901048901183572</v>
      </c>
    </row>
    <row r="52" spans="1:12" x14ac:dyDescent="0.25">
      <c r="A52" s="16">
        <v>43</v>
      </c>
      <c r="B52" s="54">
        <v>0</v>
      </c>
      <c r="C52" s="53">
        <v>1456</v>
      </c>
      <c r="D52" s="53">
        <v>1514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98874.406374301951</v>
      </c>
      <c r="I52" s="12">
        <f t="shared" si="4"/>
        <v>0</v>
      </c>
      <c r="J52" s="12">
        <f t="shared" si="1"/>
        <v>98874.406374301951</v>
      </c>
      <c r="K52" s="12">
        <f t="shared" si="2"/>
        <v>4340690.1493137265</v>
      </c>
      <c r="L52" s="15">
        <f t="shared" si="5"/>
        <v>43.901048901183572</v>
      </c>
    </row>
    <row r="53" spans="1:12" x14ac:dyDescent="0.25">
      <c r="A53" s="16">
        <v>44</v>
      </c>
      <c r="B53" s="54">
        <v>1</v>
      </c>
      <c r="C53" s="53">
        <v>1460</v>
      </c>
      <c r="D53" s="53">
        <v>1419</v>
      </c>
      <c r="E53" s="13">
        <v>0.87019999999999997</v>
      </c>
      <c r="F53" s="14">
        <f t="shared" si="3"/>
        <v>6.9468565474122956E-4</v>
      </c>
      <c r="G53" s="14">
        <f t="shared" si="0"/>
        <v>6.9462302044595071E-4</v>
      </c>
      <c r="H53" s="12">
        <f t="shared" si="6"/>
        <v>98874.406374301951</v>
      </c>
      <c r="I53" s="12">
        <f t="shared" si="4"/>
        <v>68.68043880051799</v>
      </c>
      <c r="J53" s="12">
        <f t="shared" si="1"/>
        <v>98865.491653345656</v>
      </c>
      <c r="K53" s="12">
        <f t="shared" si="2"/>
        <v>4241815.7429394247</v>
      </c>
      <c r="L53" s="15">
        <f t="shared" si="5"/>
        <v>42.901048901183572</v>
      </c>
    </row>
    <row r="54" spans="1:12" x14ac:dyDescent="0.25">
      <c r="A54" s="16">
        <v>45</v>
      </c>
      <c r="B54" s="54">
        <v>2</v>
      </c>
      <c r="C54" s="53">
        <v>1305</v>
      </c>
      <c r="D54" s="53">
        <v>1417</v>
      </c>
      <c r="E54" s="13">
        <v>0.123</v>
      </c>
      <c r="F54" s="14">
        <f t="shared" si="3"/>
        <v>1.4695077149155032E-3</v>
      </c>
      <c r="G54" s="14">
        <f t="shared" si="0"/>
        <v>1.4676163122617875E-3</v>
      </c>
      <c r="H54" s="12">
        <f t="shared" si="6"/>
        <v>98805.725935501439</v>
      </c>
      <c r="I54" s="12">
        <f t="shared" si="4"/>
        <v>145.00889512780947</v>
      </c>
      <c r="J54" s="12">
        <f t="shared" si="1"/>
        <v>98678.55313447435</v>
      </c>
      <c r="K54" s="12">
        <f t="shared" si="2"/>
        <v>4142950.2512860787</v>
      </c>
      <c r="L54" s="15">
        <f t="shared" si="5"/>
        <v>41.930264790428446</v>
      </c>
    </row>
    <row r="55" spans="1:12" x14ac:dyDescent="0.25">
      <c r="A55" s="16">
        <v>46</v>
      </c>
      <c r="B55" s="54">
        <v>2</v>
      </c>
      <c r="C55" s="53">
        <v>1259</v>
      </c>
      <c r="D55" s="53">
        <v>1279</v>
      </c>
      <c r="E55" s="13">
        <v>0.46989999999999998</v>
      </c>
      <c r="F55" s="14">
        <f t="shared" si="3"/>
        <v>1.5760441292356187E-3</v>
      </c>
      <c r="G55" s="14">
        <f t="shared" si="0"/>
        <v>1.5747285049952753E-3</v>
      </c>
      <c r="H55" s="12">
        <f t="shared" si="6"/>
        <v>98660.717040373624</v>
      </c>
      <c r="I55" s="12">
        <f t="shared" si="4"/>
        <v>155.36384344674943</v>
      </c>
      <c r="J55" s="12">
        <f t="shared" si="1"/>
        <v>98578.358666962507</v>
      </c>
      <c r="K55" s="12">
        <f t="shared" si="2"/>
        <v>4044271.6981516043</v>
      </c>
      <c r="L55" s="15">
        <f t="shared" si="5"/>
        <v>40.991711995125883</v>
      </c>
    </row>
    <row r="56" spans="1:12" x14ac:dyDescent="0.25">
      <c r="A56" s="16">
        <v>47</v>
      </c>
      <c r="B56" s="54">
        <v>1</v>
      </c>
      <c r="C56" s="53">
        <v>1060</v>
      </c>
      <c r="D56" s="53">
        <v>1240</v>
      </c>
      <c r="E56" s="13">
        <v>0.31690000000000002</v>
      </c>
      <c r="F56" s="14">
        <f t="shared" si="3"/>
        <v>8.6956521739130438E-4</v>
      </c>
      <c r="G56" s="14">
        <f t="shared" si="0"/>
        <v>8.6904900228394776E-4</v>
      </c>
      <c r="H56" s="12">
        <f t="shared" si="6"/>
        <v>98505.353196926881</v>
      </c>
      <c r="I56" s="12">
        <f t="shared" si="4"/>
        <v>85.605978915417197</v>
      </c>
      <c r="J56" s="12">
        <f t="shared" si="1"/>
        <v>98446.875752729757</v>
      </c>
      <c r="K56" s="12">
        <f t="shared" si="2"/>
        <v>3945693.3394846418</v>
      </c>
      <c r="L56" s="15">
        <f t="shared" si="5"/>
        <v>40.055623490802709</v>
      </c>
    </row>
    <row r="57" spans="1:12" x14ac:dyDescent="0.25">
      <c r="A57" s="16">
        <v>48</v>
      </c>
      <c r="B57" s="54">
        <v>2</v>
      </c>
      <c r="C57" s="53">
        <v>1047</v>
      </c>
      <c r="D57" s="53">
        <v>1055</v>
      </c>
      <c r="E57" s="13">
        <v>0</v>
      </c>
      <c r="F57" s="14">
        <f t="shared" si="3"/>
        <v>1.9029495718363464E-3</v>
      </c>
      <c r="G57" s="14">
        <f t="shared" si="0"/>
        <v>1.8993352326685661E-3</v>
      </c>
      <c r="H57" s="12">
        <f t="shared" si="6"/>
        <v>98419.747218011456</v>
      </c>
      <c r="I57" s="12">
        <f t="shared" si="4"/>
        <v>186.93209348150324</v>
      </c>
      <c r="J57" s="12">
        <f t="shared" si="1"/>
        <v>98232.815124529952</v>
      </c>
      <c r="K57" s="12">
        <f t="shared" si="2"/>
        <v>3847246.463731912</v>
      </c>
      <c r="L57" s="15">
        <f t="shared" si="5"/>
        <v>39.090188427428117</v>
      </c>
    </row>
    <row r="58" spans="1:12" x14ac:dyDescent="0.25">
      <c r="A58" s="16">
        <v>49</v>
      </c>
      <c r="B58" s="54">
        <v>1</v>
      </c>
      <c r="C58" s="53">
        <v>986</v>
      </c>
      <c r="D58" s="53">
        <v>1042</v>
      </c>
      <c r="E58" s="13">
        <v>0</v>
      </c>
      <c r="F58" s="14">
        <f t="shared" si="3"/>
        <v>9.8619329388560163E-4</v>
      </c>
      <c r="G58" s="14">
        <f t="shared" si="0"/>
        <v>9.8522167487684743E-4</v>
      </c>
      <c r="H58" s="12">
        <f t="shared" si="6"/>
        <v>98232.815124529952</v>
      </c>
      <c r="I58" s="12">
        <f t="shared" si="4"/>
        <v>96.78109864485711</v>
      </c>
      <c r="J58" s="12">
        <f t="shared" si="1"/>
        <v>98136.034025885092</v>
      </c>
      <c r="K58" s="12">
        <f t="shared" si="2"/>
        <v>3749013.6486073821</v>
      </c>
      <c r="L58" s="15">
        <f t="shared" si="5"/>
        <v>38.164575084759093</v>
      </c>
    </row>
    <row r="59" spans="1:12" x14ac:dyDescent="0.25">
      <c r="A59" s="16">
        <v>50</v>
      </c>
      <c r="B59" s="54">
        <v>1</v>
      </c>
      <c r="C59" s="53">
        <v>936</v>
      </c>
      <c r="D59" s="53">
        <v>985</v>
      </c>
      <c r="E59" s="13">
        <v>0</v>
      </c>
      <c r="F59" s="14">
        <f t="shared" si="3"/>
        <v>1.0411244143675169E-3</v>
      </c>
      <c r="G59" s="14">
        <f t="shared" si="0"/>
        <v>1.0400416016640665E-3</v>
      </c>
      <c r="H59" s="12">
        <f t="shared" si="6"/>
        <v>98136.034025885092</v>
      </c>
      <c r="I59" s="12">
        <f t="shared" si="4"/>
        <v>102.06555800924086</v>
      </c>
      <c r="J59" s="12">
        <f t="shared" si="1"/>
        <v>98033.968467875849</v>
      </c>
      <c r="K59" s="12">
        <f t="shared" si="2"/>
        <v>3650877.6145814969</v>
      </c>
      <c r="L59" s="15">
        <f t="shared" si="5"/>
        <v>37.202212732771677</v>
      </c>
    </row>
    <row r="60" spans="1:12" x14ac:dyDescent="0.25">
      <c r="A60" s="16">
        <v>51</v>
      </c>
      <c r="B60" s="54">
        <v>0</v>
      </c>
      <c r="C60" s="53">
        <v>982</v>
      </c>
      <c r="D60" s="53">
        <v>935</v>
      </c>
      <c r="E60" s="13">
        <v>0.50549999999999995</v>
      </c>
      <c r="F60" s="14">
        <f t="shared" si="3"/>
        <v>0</v>
      </c>
      <c r="G60" s="14">
        <f t="shared" si="0"/>
        <v>0</v>
      </c>
      <c r="H60" s="12">
        <f t="shared" si="6"/>
        <v>98033.968467875849</v>
      </c>
      <c r="I60" s="12">
        <f t="shared" si="4"/>
        <v>0</v>
      </c>
      <c r="J60" s="12">
        <f t="shared" si="1"/>
        <v>98033.968467875849</v>
      </c>
      <c r="K60" s="12">
        <f t="shared" si="2"/>
        <v>3552843.6461136211</v>
      </c>
      <c r="L60" s="15">
        <f t="shared" si="5"/>
        <v>36.240944864716262</v>
      </c>
    </row>
    <row r="61" spans="1:12" x14ac:dyDescent="0.25">
      <c r="A61" s="16">
        <v>52</v>
      </c>
      <c r="B61" s="54">
        <v>0</v>
      </c>
      <c r="C61" s="53">
        <v>841</v>
      </c>
      <c r="D61" s="53">
        <v>972</v>
      </c>
      <c r="E61" s="13">
        <v>0.75070000000000003</v>
      </c>
      <c r="F61" s="14">
        <f t="shared" si="3"/>
        <v>0</v>
      </c>
      <c r="G61" s="14">
        <f t="shared" si="0"/>
        <v>0</v>
      </c>
      <c r="H61" s="12">
        <f t="shared" si="6"/>
        <v>98033.968467875849</v>
      </c>
      <c r="I61" s="12">
        <f t="shared" si="4"/>
        <v>0</v>
      </c>
      <c r="J61" s="12">
        <f t="shared" si="1"/>
        <v>98033.968467875849</v>
      </c>
      <c r="K61" s="12">
        <f t="shared" si="2"/>
        <v>3454809.6776457452</v>
      </c>
      <c r="L61" s="15">
        <f t="shared" si="5"/>
        <v>35.240944864716262</v>
      </c>
    </row>
    <row r="62" spans="1:12" x14ac:dyDescent="0.25">
      <c r="A62" s="16">
        <v>53</v>
      </c>
      <c r="B62" s="54">
        <v>0</v>
      </c>
      <c r="C62" s="53">
        <v>842</v>
      </c>
      <c r="D62" s="53">
        <v>842</v>
      </c>
      <c r="E62" s="13">
        <v>0.58740000000000003</v>
      </c>
      <c r="F62" s="14">
        <f t="shared" si="3"/>
        <v>0</v>
      </c>
      <c r="G62" s="14">
        <f t="shared" si="0"/>
        <v>0</v>
      </c>
      <c r="H62" s="12">
        <f t="shared" si="6"/>
        <v>98033.968467875849</v>
      </c>
      <c r="I62" s="12">
        <f t="shared" si="4"/>
        <v>0</v>
      </c>
      <c r="J62" s="12">
        <f t="shared" si="1"/>
        <v>98033.968467875849</v>
      </c>
      <c r="K62" s="12">
        <f t="shared" si="2"/>
        <v>3356775.7091778694</v>
      </c>
      <c r="L62" s="15">
        <f t="shared" si="5"/>
        <v>34.240944864716262</v>
      </c>
    </row>
    <row r="63" spans="1:12" x14ac:dyDescent="0.25">
      <c r="A63" s="16">
        <v>54</v>
      </c>
      <c r="B63" s="54">
        <v>2</v>
      </c>
      <c r="C63" s="53">
        <v>825</v>
      </c>
      <c r="D63" s="53">
        <v>835</v>
      </c>
      <c r="E63" s="13">
        <v>0.33789999999999998</v>
      </c>
      <c r="F63" s="14">
        <f t="shared" si="3"/>
        <v>2.4096385542168677E-3</v>
      </c>
      <c r="G63" s="14">
        <f t="shared" si="0"/>
        <v>2.4058002882629903E-3</v>
      </c>
      <c r="H63" s="12">
        <f t="shared" si="6"/>
        <v>98033.968467875849</v>
      </c>
      <c r="I63" s="12">
        <f t="shared" si="4"/>
        <v>235.85014959958062</v>
      </c>
      <c r="J63" s="12">
        <f t="shared" si="1"/>
        <v>97877.812083825978</v>
      </c>
      <c r="K63" s="12">
        <f t="shared" si="2"/>
        <v>3258741.7407099935</v>
      </c>
      <c r="L63" s="15">
        <f t="shared" si="5"/>
        <v>33.240944864716262</v>
      </c>
    </row>
    <row r="64" spans="1:12" x14ac:dyDescent="0.25">
      <c r="A64" s="16">
        <v>55</v>
      </c>
      <c r="B64" s="54">
        <v>2</v>
      </c>
      <c r="C64" s="53">
        <v>715</v>
      </c>
      <c r="D64" s="53">
        <v>814</v>
      </c>
      <c r="E64" s="13">
        <v>0.44540000000000002</v>
      </c>
      <c r="F64" s="14">
        <f t="shared" si="3"/>
        <v>2.616088947024199E-3</v>
      </c>
      <c r="G64" s="14">
        <f t="shared" si="0"/>
        <v>2.6122988072766105E-3</v>
      </c>
      <c r="H64" s="12">
        <f t="shared" si="6"/>
        <v>97798.118318276276</v>
      </c>
      <c r="I64" s="12">
        <f t="shared" si="4"/>
        <v>255.47790783672994</v>
      </c>
      <c r="J64" s="12">
        <f t="shared" si="1"/>
        <v>97656.430270590034</v>
      </c>
      <c r="K64" s="12">
        <f t="shared" si="2"/>
        <v>3160863.9286261676</v>
      </c>
      <c r="L64" s="15">
        <f t="shared" si="5"/>
        <v>32.320293917510611</v>
      </c>
    </row>
    <row r="65" spans="1:12" x14ac:dyDescent="0.25">
      <c r="A65" s="16">
        <v>56</v>
      </c>
      <c r="B65" s="54">
        <v>1</v>
      </c>
      <c r="C65" s="53">
        <v>758</v>
      </c>
      <c r="D65" s="53">
        <v>712</v>
      </c>
      <c r="E65" s="13">
        <v>0.58740000000000003</v>
      </c>
      <c r="F65" s="14">
        <f t="shared" si="3"/>
        <v>1.3605442176870747E-3</v>
      </c>
      <c r="G65" s="14">
        <f t="shared" si="0"/>
        <v>1.3597808903464531E-3</v>
      </c>
      <c r="H65" s="12">
        <f t="shared" si="6"/>
        <v>97542.640410439548</v>
      </c>
      <c r="I65" s="12">
        <f t="shared" si="4"/>
        <v>132.63661842405142</v>
      </c>
      <c r="J65" s="12">
        <f t="shared" si="1"/>
        <v>97487.91454167779</v>
      </c>
      <c r="K65" s="12">
        <f t="shared" si="2"/>
        <v>3063207.4983555777</v>
      </c>
      <c r="L65" s="15">
        <f t="shared" si="5"/>
        <v>31.403778752207497</v>
      </c>
    </row>
    <row r="66" spans="1:12" x14ac:dyDescent="0.25">
      <c r="A66" s="16">
        <v>57</v>
      </c>
      <c r="B66" s="54">
        <v>1</v>
      </c>
      <c r="C66" s="53">
        <v>627</v>
      </c>
      <c r="D66" s="53">
        <v>747</v>
      </c>
      <c r="E66" s="13">
        <v>0</v>
      </c>
      <c r="F66" s="14">
        <f t="shared" si="3"/>
        <v>1.455604075691412E-3</v>
      </c>
      <c r="G66" s="14">
        <f t="shared" si="0"/>
        <v>1.4534883720930232E-3</v>
      </c>
      <c r="H66" s="12">
        <f t="shared" si="6"/>
        <v>97410.003792015501</v>
      </c>
      <c r="I66" s="12">
        <f t="shared" si="4"/>
        <v>141.58430783723182</v>
      </c>
      <c r="J66" s="12">
        <f t="shared" si="1"/>
        <v>97268.419484178274</v>
      </c>
      <c r="K66" s="12">
        <f t="shared" si="2"/>
        <v>2965719.5838139001</v>
      </c>
      <c r="L66" s="15">
        <f t="shared" si="5"/>
        <v>30.445739332339439</v>
      </c>
    </row>
    <row r="67" spans="1:12" x14ac:dyDescent="0.25">
      <c r="A67" s="16">
        <v>58</v>
      </c>
      <c r="B67" s="54">
        <v>1</v>
      </c>
      <c r="C67" s="53">
        <v>630</v>
      </c>
      <c r="D67" s="53">
        <v>610</v>
      </c>
      <c r="E67" s="13">
        <v>0.65849999999999997</v>
      </c>
      <c r="F67" s="14">
        <f t="shared" si="3"/>
        <v>1.6129032258064516E-3</v>
      </c>
      <c r="G67" s="14">
        <f t="shared" si="0"/>
        <v>1.6120153173695456E-3</v>
      </c>
      <c r="H67" s="12">
        <f t="shared" si="6"/>
        <v>97268.419484178274</v>
      </c>
      <c r="I67" s="12">
        <f t="shared" si="4"/>
        <v>156.79818210482173</v>
      </c>
      <c r="J67" s="12">
        <f t="shared" si="1"/>
        <v>97214.872904989476</v>
      </c>
      <c r="K67" s="12">
        <f t="shared" si="2"/>
        <v>2868451.1643297221</v>
      </c>
      <c r="L67" s="15">
        <f t="shared" si="5"/>
        <v>29.490056274599031</v>
      </c>
    </row>
    <row r="68" spans="1:12" x14ac:dyDescent="0.25">
      <c r="A68" s="16">
        <v>59</v>
      </c>
      <c r="B68" s="54">
        <v>5</v>
      </c>
      <c r="C68" s="53">
        <v>660</v>
      </c>
      <c r="D68" s="53">
        <v>627</v>
      </c>
      <c r="E68" s="13">
        <v>0</v>
      </c>
      <c r="F68" s="14">
        <f t="shared" si="3"/>
        <v>7.77000777000777E-3</v>
      </c>
      <c r="G68" s="14">
        <f t="shared" si="0"/>
        <v>7.7101002313030064E-3</v>
      </c>
      <c r="H68" s="12">
        <f t="shared" si="6"/>
        <v>97111.621302073458</v>
      </c>
      <c r="I68" s="12">
        <f t="shared" si="4"/>
        <v>748.74033386332655</v>
      </c>
      <c r="J68" s="12">
        <f t="shared" si="1"/>
        <v>96362.880968210127</v>
      </c>
      <c r="K68" s="12">
        <f t="shared" si="2"/>
        <v>2771236.2914247327</v>
      </c>
      <c r="L68" s="15">
        <f t="shared" si="5"/>
        <v>28.536608227398251</v>
      </c>
    </row>
    <row r="69" spans="1:12" x14ac:dyDescent="0.25">
      <c r="A69" s="16">
        <v>60</v>
      </c>
      <c r="B69" s="54">
        <v>1</v>
      </c>
      <c r="C69" s="53">
        <v>659</v>
      </c>
      <c r="D69" s="53">
        <v>652</v>
      </c>
      <c r="E69" s="13">
        <v>0.49819999999999998</v>
      </c>
      <c r="F69" s="14">
        <f t="shared" si="3"/>
        <v>1.5255530129672007E-3</v>
      </c>
      <c r="G69" s="14">
        <f t="shared" si="0"/>
        <v>1.524386061135808E-3</v>
      </c>
      <c r="H69" s="12">
        <f t="shared" si="6"/>
        <v>96362.880968210127</v>
      </c>
      <c r="I69" s="12">
        <f t="shared" si="4"/>
        <v>146.89423255882855</v>
      </c>
      <c r="J69" s="12">
        <f t="shared" si="1"/>
        <v>96289.169442312108</v>
      </c>
      <c r="K69" s="12">
        <f t="shared" si="2"/>
        <v>2674873.4104565224</v>
      </c>
      <c r="L69" s="15">
        <f t="shared" si="5"/>
        <v>27.758337895054801</v>
      </c>
    </row>
    <row r="70" spans="1:12" x14ac:dyDescent="0.25">
      <c r="A70" s="16">
        <v>61</v>
      </c>
      <c r="B70" s="54">
        <v>1</v>
      </c>
      <c r="C70" s="53">
        <v>659</v>
      </c>
      <c r="D70" s="53">
        <v>661</v>
      </c>
      <c r="E70" s="13">
        <v>0.3251</v>
      </c>
      <c r="F70" s="14">
        <f t="shared" si="3"/>
        <v>1.5151515151515152E-3</v>
      </c>
      <c r="G70" s="14">
        <f t="shared" si="0"/>
        <v>1.5136037406597407E-3</v>
      </c>
      <c r="H70" s="12">
        <f t="shared" si="6"/>
        <v>96215.986735651299</v>
      </c>
      <c r="I70" s="12">
        <f t="shared" si="4"/>
        <v>145.63287743434981</v>
      </c>
      <c r="J70" s="12">
        <f t="shared" si="1"/>
        <v>96117.699106670843</v>
      </c>
      <c r="K70" s="12">
        <f t="shared" si="2"/>
        <v>2578584.24101421</v>
      </c>
      <c r="L70" s="15">
        <f t="shared" si="5"/>
        <v>26.799956311821067</v>
      </c>
    </row>
    <row r="71" spans="1:12" x14ac:dyDescent="0.25">
      <c r="A71" s="16">
        <v>62</v>
      </c>
      <c r="B71" s="54">
        <v>1</v>
      </c>
      <c r="C71" s="53">
        <v>710</v>
      </c>
      <c r="D71" s="53">
        <v>645</v>
      </c>
      <c r="E71" s="13">
        <v>0.44540000000000002</v>
      </c>
      <c r="F71" s="14">
        <f t="shared" si="3"/>
        <v>1.4760147601476014E-3</v>
      </c>
      <c r="G71" s="14">
        <f t="shared" si="0"/>
        <v>1.4748074860048144E-3</v>
      </c>
      <c r="H71" s="12">
        <f t="shared" si="6"/>
        <v>96070.353858216942</v>
      </c>
      <c r="I71" s="12">
        <f t="shared" si="4"/>
        <v>141.68527705322984</v>
      </c>
      <c r="J71" s="12">
        <f t="shared" si="1"/>
        <v>95991.775203563229</v>
      </c>
      <c r="K71" s="12">
        <f t="shared" si="2"/>
        <v>2482466.5419075391</v>
      </c>
      <c r="L71" s="15">
        <f t="shared" si="5"/>
        <v>25.840089499110476</v>
      </c>
    </row>
    <row r="72" spans="1:12" x14ac:dyDescent="0.25">
      <c r="A72" s="16">
        <v>63</v>
      </c>
      <c r="B72" s="54">
        <v>6</v>
      </c>
      <c r="C72" s="53">
        <v>730</v>
      </c>
      <c r="D72" s="53">
        <v>703</v>
      </c>
      <c r="E72" s="13">
        <v>0.54279999999999995</v>
      </c>
      <c r="F72" s="14">
        <f t="shared" si="3"/>
        <v>8.3740404745289605E-3</v>
      </c>
      <c r="G72" s="14">
        <f t="shared" si="0"/>
        <v>8.3421018092350412E-3</v>
      </c>
      <c r="H72" s="12">
        <f t="shared" si="6"/>
        <v>95928.668581163714</v>
      </c>
      <c r="I72" s="12">
        <f t="shared" si="4"/>
        <v>800.24671972843453</v>
      </c>
      <c r="J72" s="12">
        <f t="shared" si="1"/>
        <v>95562.795780903878</v>
      </c>
      <c r="K72" s="12">
        <f t="shared" si="2"/>
        <v>2386474.7667039759</v>
      </c>
      <c r="L72" s="15">
        <f t="shared" si="5"/>
        <v>24.877597093769914</v>
      </c>
    </row>
    <row r="73" spans="1:12" x14ac:dyDescent="0.25">
      <c r="A73" s="16">
        <v>64</v>
      </c>
      <c r="B73" s="54">
        <v>3</v>
      </c>
      <c r="C73" s="53">
        <v>718</v>
      </c>
      <c r="D73" s="53">
        <v>709</v>
      </c>
      <c r="E73" s="13">
        <v>0.61890000000000001</v>
      </c>
      <c r="F73" s="14">
        <f t="shared" si="3"/>
        <v>4.2046250875963564E-3</v>
      </c>
      <c r="G73" s="14">
        <f t="shared" ref="G73:G103" si="7">F73/((1+(1-E73)*F73))</f>
        <v>4.1978984480789223E-3</v>
      </c>
      <c r="H73" s="12">
        <f t="shared" si="6"/>
        <v>95128.421861435287</v>
      </c>
      <c r="I73" s="12">
        <f t="shared" si="4"/>
        <v>399.33945450031621</v>
      </c>
      <c r="J73" s="12">
        <f t="shared" ref="J73:J103" si="8">H74+I73*E73</f>
        <v>94976.233595325219</v>
      </c>
      <c r="K73" s="12">
        <f t="shared" ref="K73:K97" si="9">K74+J73</f>
        <v>2290911.9709230722</v>
      </c>
      <c r="L73" s="15">
        <f t="shared" si="5"/>
        <v>24.082308169266494</v>
      </c>
    </row>
    <row r="74" spans="1:12" x14ac:dyDescent="0.25">
      <c r="A74" s="16">
        <v>65</v>
      </c>
      <c r="B74" s="54">
        <v>1</v>
      </c>
      <c r="C74" s="53">
        <v>695</v>
      </c>
      <c r="D74" s="53">
        <v>702</v>
      </c>
      <c r="E74" s="13">
        <v>0.42930000000000001</v>
      </c>
      <c r="F74" s="14">
        <f t="shared" ref="F74:F103" si="10">B74/((C74+D74)/2)</f>
        <v>1.4316392269148174E-3</v>
      </c>
      <c r="G74" s="14">
        <f t="shared" si="7"/>
        <v>1.4304704803105035E-3</v>
      </c>
      <c r="H74" s="12">
        <f t="shared" si="6"/>
        <v>94729.082406934976</v>
      </c>
      <c r="I74" s="12">
        <f t="shared" ref="I74:I103" si="11">H74*G74</f>
        <v>135.50715601002153</v>
      </c>
      <c r="J74" s="12">
        <f t="shared" si="8"/>
        <v>94651.748473000058</v>
      </c>
      <c r="K74" s="12">
        <f t="shared" si="9"/>
        <v>2195935.737327747</v>
      </c>
      <c r="L74" s="15">
        <f t="shared" ref="L74:L103" si="12">K74/H74</f>
        <v>23.181220397496279</v>
      </c>
    </row>
    <row r="75" spans="1:12" x14ac:dyDescent="0.25">
      <c r="A75" s="16">
        <v>66</v>
      </c>
      <c r="B75" s="54">
        <v>6</v>
      </c>
      <c r="C75" s="53">
        <v>693</v>
      </c>
      <c r="D75" s="53">
        <v>689</v>
      </c>
      <c r="E75" s="13">
        <v>0.45629999999999998</v>
      </c>
      <c r="F75" s="14">
        <f t="shared" si="10"/>
        <v>8.6830680173661367E-3</v>
      </c>
      <c r="G75" s="14">
        <f t="shared" si="7"/>
        <v>8.6422680076777905E-3</v>
      </c>
      <c r="H75" s="12">
        <f t="shared" ref="H75:H104" si="13">H74-I74</f>
        <v>94593.575250924958</v>
      </c>
      <c r="I75" s="12">
        <f t="shared" si="11"/>
        <v>817.50302912293034</v>
      </c>
      <c r="J75" s="12">
        <f t="shared" si="8"/>
        <v>94149.098853990814</v>
      </c>
      <c r="K75" s="12">
        <f t="shared" si="9"/>
        <v>2101283.9888547468</v>
      </c>
      <c r="L75" s="15">
        <f t="shared" si="12"/>
        <v>22.213812970709128</v>
      </c>
    </row>
    <row r="76" spans="1:12" x14ac:dyDescent="0.25">
      <c r="A76" s="16">
        <v>67</v>
      </c>
      <c r="B76" s="54">
        <v>3</v>
      </c>
      <c r="C76" s="53">
        <v>664</v>
      </c>
      <c r="D76" s="53">
        <v>677</v>
      </c>
      <c r="E76" s="13">
        <v>0.29330000000000001</v>
      </c>
      <c r="F76" s="14">
        <f t="shared" si="10"/>
        <v>4.4742729306487695E-3</v>
      </c>
      <c r="G76" s="14">
        <f t="shared" si="7"/>
        <v>4.4601700127605464E-3</v>
      </c>
      <c r="H76" s="12">
        <f t="shared" si="13"/>
        <v>93776.072221802024</v>
      </c>
      <c r="I76" s="12">
        <f t="shared" si="11"/>
        <v>418.25722523814864</v>
      </c>
      <c r="J76" s="12">
        <f t="shared" si="8"/>
        <v>93480.489840726223</v>
      </c>
      <c r="K76" s="12">
        <f t="shared" si="9"/>
        <v>2007134.8900007559</v>
      </c>
      <c r="L76" s="15">
        <f t="shared" si="12"/>
        <v>21.403486437920105</v>
      </c>
    </row>
    <row r="77" spans="1:12" x14ac:dyDescent="0.25">
      <c r="A77" s="16">
        <v>68</v>
      </c>
      <c r="B77" s="54">
        <v>5</v>
      </c>
      <c r="C77" s="53">
        <v>618</v>
      </c>
      <c r="D77" s="53">
        <v>655</v>
      </c>
      <c r="E77" s="13">
        <v>0.44969999999999999</v>
      </c>
      <c r="F77" s="14">
        <f t="shared" si="10"/>
        <v>7.8554595443833461E-3</v>
      </c>
      <c r="G77" s="14">
        <f t="shared" si="7"/>
        <v>7.8216476613664574E-3</v>
      </c>
      <c r="H77" s="12">
        <f t="shared" si="13"/>
        <v>93357.814996563873</v>
      </c>
      <c r="I77" s="12">
        <f t="shared" si="11"/>
        <v>730.2119353381562</v>
      </c>
      <c r="J77" s="12">
        <f t="shared" si="8"/>
        <v>92955.979368547283</v>
      </c>
      <c r="K77" s="12">
        <f t="shared" si="9"/>
        <v>1913654.4001600298</v>
      </c>
      <c r="L77" s="15">
        <f t="shared" si="12"/>
        <v>20.498063287261637</v>
      </c>
    </row>
    <row r="78" spans="1:12" x14ac:dyDescent="0.25">
      <c r="A78" s="16">
        <v>69</v>
      </c>
      <c r="B78" s="54">
        <v>6</v>
      </c>
      <c r="C78" s="53">
        <v>583</v>
      </c>
      <c r="D78" s="53">
        <v>612</v>
      </c>
      <c r="E78" s="13">
        <v>0.55279999999999996</v>
      </c>
      <c r="F78" s="14">
        <f t="shared" si="10"/>
        <v>1.00418410041841E-2</v>
      </c>
      <c r="G78" s="14">
        <f t="shared" si="7"/>
        <v>9.9969475986665408E-3</v>
      </c>
      <c r="H78" s="12">
        <f t="shared" si="13"/>
        <v>92627.603061225716</v>
      </c>
      <c r="I78" s="12">
        <f t="shared" si="11"/>
        <v>925.99329399315798</v>
      </c>
      <c r="J78" s="12">
        <f t="shared" si="8"/>
        <v>92213.498860151973</v>
      </c>
      <c r="K78" s="12">
        <f t="shared" si="9"/>
        <v>1820698.4207914826</v>
      </c>
      <c r="L78" s="15">
        <f t="shared" si="12"/>
        <v>19.656110712354536</v>
      </c>
    </row>
    <row r="79" spans="1:12" x14ac:dyDescent="0.25">
      <c r="A79" s="16">
        <v>70</v>
      </c>
      <c r="B79" s="54">
        <v>7</v>
      </c>
      <c r="C79" s="53">
        <v>563</v>
      </c>
      <c r="D79" s="53">
        <v>579</v>
      </c>
      <c r="E79" s="13">
        <v>0.58089999999999997</v>
      </c>
      <c r="F79" s="14">
        <f t="shared" si="10"/>
        <v>1.2259194395796848E-2</v>
      </c>
      <c r="G79" s="14">
        <f t="shared" si="7"/>
        <v>1.2196530714261944E-2</v>
      </c>
      <c r="H79" s="12">
        <f t="shared" si="13"/>
        <v>91701.609767232556</v>
      </c>
      <c r="I79" s="12">
        <f t="shared" si="11"/>
        <v>1118.441500073315</v>
      </c>
      <c r="J79" s="12">
        <f t="shared" si="8"/>
        <v>91232.870934551829</v>
      </c>
      <c r="K79" s="12">
        <f t="shared" si="9"/>
        <v>1728484.9219313306</v>
      </c>
      <c r="L79" s="15">
        <f t="shared" si="12"/>
        <v>18.849013952086199</v>
      </c>
    </row>
    <row r="80" spans="1:12" x14ac:dyDescent="0.25">
      <c r="A80" s="16">
        <v>71</v>
      </c>
      <c r="B80" s="54">
        <v>5</v>
      </c>
      <c r="C80" s="53">
        <v>498</v>
      </c>
      <c r="D80" s="53">
        <v>556</v>
      </c>
      <c r="E80" s="13">
        <v>0.41599999999999998</v>
      </c>
      <c r="F80" s="14">
        <f t="shared" si="10"/>
        <v>9.4876660341555973E-3</v>
      </c>
      <c r="G80" s="14">
        <f t="shared" si="7"/>
        <v>9.4353864734299502E-3</v>
      </c>
      <c r="H80" s="12">
        <f t="shared" si="13"/>
        <v>90583.168267159243</v>
      </c>
      <c r="I80" s="12">
        <f t="shared" si="11"/>
        <v>854.68720058838346</v>
      </c>
      <c r="J80" s="12">
        <f t="shared" si="8"/>
        <v>90084.030942015626</v>
      </c>
      <c r="K80" s="12">
        <f t="shared" si="9"/>
        <v>1637252.0509967788</v>
      </c>
      <c r="L80" s="15">
        <f t="shared" si="12"/>
        <v>18.07457259794656</v>
      </c>
    </row>
    <row r="81" spans="1:12" x14ac:dyDescent="0.25">
      <c r="A81" s="16">
        <v>72</v>
      </c>
      <c r="B81" s="54">
        <v>7</v>
      </c>
      <c r="C81" s="53">
        <v>575</v>
      </c>
      <c r="D81" s="53">
        <v>486</v>
      </c>
      <c r="E81" s="13">
        <v>0.62090000000000001</v>
      </c>
      <c r="F81" s="14">
        <f t="shared" si="10"/>
        <v>1.3195098963242224E-2</v>
      </c>
      <c r="G81" s="14">
        <f t="shared" si="7"/>
        <v>1.3129422153499075E-2</v>
      </c>
      <c r="H81" s="12">
        <f t="shared" si="13"/>
        <v>89728.481066570865</v>
      </c>
      <c r="I81" s="12">
        <f t="shared" si="11"/>
        <v>1178.0831071152577</v>
      </c>
      <c r="J81" s="12">
        <f t="shared" si="8"/>
        <v>89281.869760663467</v>
      </c>
      <c r="K81" s="12">
        <f t="shared" si="9"/>
        <v>1547168.0200547632</v>
      </c>
      <c r="L81" s="15">
        <f t="shared" si="12"/>
        <v>17.24277511069085</v>
      </c>
    </row>
    <row r="82" spans="1:12" x14ac:dyDescent="0.25">
      <c r="A82" s="16">
        <v>73</v>
      </c>
      <c r="B82" s="54">
        <v>6</v>
      </c>
      <c r="C82" s="53">
        <v>450</v>
      </c>
      <c r="D82" s="53">
        <v>565</v>
      </c>
      <c r="E82" s="13">
        <v>0.2944</v>
      </c>
      <c r="F82" s="14">
        <f t="shared" si="10"/>
        <v>1.1822660098522168E-2</v>
      </c>
      <c r="G82" s="14">
        <f t="shared" si="7"/>
        <v>1.1724850586320697E-2</v>
      </c>
      <c r="H82" s="12">
        <f t="shared" si="13"/>
        <v>88550.3979594556</v>
      </c>
      <c r="I82" s="12">
        <f t="shared" si="11"/>
        <v>1038.2401854338541</v>
      </c>
      <c r="J82" s="12">
        <f t="shared" si="8"/>
        <v>87817.815684613481</v>
      </c>
      <c r="K82" s="12">
        <f t="shared" si="9"/>
        <v>1457886.1502940997</v>
      </c>
      <c r="L82" s="15">
        <f t="shared" si="12"/>
        <v>16.463914153854162</v>
      </c>
    </row>
    <row r="83" spans="1:12" x14ac:dyDescent="0.25">
      <c r="A83" s="16">
        <v>74</v>
      </c>
      <c r="B83" s="54">
        <v>1</v>
      </c>
      <c r="C83" s="53">
        <v>363</v>
      </c>
      <c r="D83" s="53">
        <v>442</v>
      </c>
      <c r="E83" s="13">
        <v>0.48720000000000002</v>
      </c>
      <c r="F83" s="14">
        <f t="shared" si="10"/>
        <v>2.4844720496894411E-3</v>
      </c>
      <c r="G83" s="14">
        <f t="shared" si="7"/>
        <v>2.4813107673006913E-3</v>
      </c>
      <c r="H83" s="12">
        <f t="shared" si="13"/>
        <v>87512.157774021747</v>
      </c>
      <c r="I83" s="12">
        <f t="shared" si="11"/>
        <v>217.14485935439706</v>
      </c>
      <c r="J83" s="12">
        <f t="shared" si="8"/>
        <v>87400.805890144824</v>
      </c>
      <c r="K83" s="12">
        <f t="shared" si="9"/>
        <v>1370068.3346094862</v>
      </c>
      <c r="L83" s="15">
        <f t="shared" si="12"/>
        <v>15.655748520649494</v>
      </c>
    </row>
    <row r="84" spans="1:12" x14ac:dyDescent="0.25">
      <c r="A84" s="16">
        <v>75</v>
      </c>
      <c r="B84" s="54">
        <v>4</v>
      </c>
      <c r="C84" s="53">
        <v>419</v>
      </c>
      <c r="D84" s="53">
        <v>357</v>
      </c>
      <c r="E84" s="13">
        <v>0.49270000000000003</v>
      </c>
      <c r="F84" s="14">
        <f t="shared" si="10"/>
        <v>1.0309278350515464E-2</v>
      </c>
      <c r="G84" s="14">
        <f t="shared" si="7"/>
        <v>1.0255642398056351E-2</v>
      </c>
      <c r="H84" s="12">
        <f t="shared" si="13"/>
        <v>87295.012914667357</v>
      </c>
      <c r="I84" s="12">
        <f t="shared" si="11"/>
        <v>895.26643558653927</v>
      </c>
      <c r="J84" s="12">
        <f t="shared" si="8"/>
        <v>86840.844251894305</v>
      </c>
      <c r="K84" s="12">
        <f t="shared" si="9"/>
        <v>1282667.5287193414</v>
      </c>
      <c r="L84" s="15">
        <f t="shared" si="12"/>
        <v>14.693480027011105</v>
      </c>
    </row>
    <row r="85" spans="1:12" x14ac:dyDescent="0.25">
      <c r="A85" s="16">
        <v>76</v>
      </c>
      <c r="B85" s="54">
        <v>9</v>
      </c>
      <c r="C85" s="53">
        <v>330</v>
      </c>
      <c r="D85" s="53">
        <v>410</v>
      </c>
      <c r="E85" s="13">
        <v>0.3695</v>
      </c>
      <c r="F85" s="14">
        <f t="shared" si="10"/>
        <v>2.4324324324324326E-2</v>
      </c>
      <c r="G85" s="14">
        <f t="shared" si="7"/>
        <v>2.3956909505436226E-2</v>
      </c>
      <c r="H85" s="12">
        <f t="shared" si="13"/>
        <v>86399.746479080815</v>
      </c>
      <c r="I85" s="12">
        <f t="shared" si="11"/>
        <v>2069.8709076919713</v>
      </c>
      <c r="J85" s="12">
        <f t="shared" si="8"/>
        <v>85094.692871781022</v>
      </c>
      <c r="K85" s="12">
        <f t="shared" si="9"/>
        <v>1195826.684467447</v>
      </c>
      <c r="L85" s="15">
        <f t="shared" si="12"/>
        <v>13.840627237916509</v>
      </c>
    </row>
    <row r="86" spans="1:12" x14ac:dyDescent="0.25">
      <c r="A86" s="16">
        <v>77</v>
      </c>
      <c r="B86" s="54">
        <v>3</v>
      </c>
      <c r="C86" s="53">
        <v>327</v>
      </c>
      <c r="D86" s="53">
        <v>325</v>
      </c>
      <c r="E86" s="13">
        <v>0.44379999999999997</v>
      </c>
      <c r="F86" s="14">
        <f t="shared" si="10"/>
        <v>9.202453987730062E-3</v>
      </c>
      <c r="G86" s="14">
        <f t="shared" si="7"/>
        <v>9.1555919609019598E-3</v>
      </c>
      <c r="H86" s="12">
        <f t="shared" si="13"/>
        <v>84329.875571388839</v>
      </c>
      <c r="I86" s="12">
        <f t="shared" si="11"/>
        <v>772.08993084527026</v>
      </c>
      <c r="J86" s="12">
        <f t="shared" si="8"/>
        <v>83900.439151852712</v>
      </c>
      <c r="K86" s="12">
        <f t="shared" si="9"/>
        <v>1110731.9915956659</v>
      </c>
      <c r="L86" s="15">
        <f t="shared" si="12"/>
        <v>13.171275115369806</v>
      </c>
    </row>
    <row r="87" spans="1:12" x14ac:dyDescent="0.25">
      <c r="A87" s="16">
        <v>78</v>
      </c>
      <c r="B87" s="54">
        <v>5</v>
      </c>
      <c r="C87" s="53">
        <v>237</v>
      </c>
      <c r="D87" s="53">
        <v>323</v>
      </c>
      <c r="E87" s="13">
        <v>0.74150000000000005</v>
      </c>
      <c r="F87" s="14">
        <f t="shared" si="10"/>
        <v>1.7857142857142856E-2</v>
      </c>
      <c r="G87" s="14">
        <f t="shared" si="7"/>
        <v>1.7775091763911229E-2</v>
      </c>
      <c r="H87" s="12">
        <f t="shared" si="13"/>
        <v>83557.785640543574</v>
      </c>
      <c r="I87" s="12">
        <f t="shared" si="11"/>
        <v>1485.2473073498861</v>
      </c>
      <c r="J87" s="12">
        <f t="shared" si="8"/>
        <v>83173.849211593624</v>
      </c>
      <c r="K87" s="12">
        <f t="shared" si="9"/>
        <v>1026831.5524438133</v>
      </c>
      <c r="L87" s="15">
        <f t="shared" si="12"/>
        <v>12.288879421256206</v>
      </c>
    </row>
    <row r="88" spans="1:12" x14ac:dyDescent="0.25">
      <c r="A88" s="16">
        <v>79</v>
      </c>
      <c r="B88" s="54">
        <v>3</v>
      </c>
      <c r="C88" s="53">
        <v>213</v>
      </c>
      <c r="D88" s="53">
        <v>228</v>
      </c>
      <c r="E88" s="13">
        <v>0.47670000000000001</v>
      </c>
      <c r="F88" s="14">
        <f t="shared" si="10"/>
        <v>1.3605442176870748E-2</v>
      </c>
      <c r="G88" s="14">
        <f t="shared" si="7"/>
        <v>1.350925992221368E-2</v>
      </c>
      <c r="H88" s="12">
        <f t="shared" si="13"/>
        <v>82072.53833319369</v>
      </c>
      <c r="I88" s="12">
        <f t="shared" si="11"/>
        <v>1108.7392528189594</v>
      </c>
      <c r="J88" s="12">
        <f t="shared" si="8"/>
        <v>81492.335082193531</v>
      </c>
      <c r="K88" s="12">
        <f t="shared" si="9"/>
        <v>943657.70323221968</v>
      </c>
      <c r="L88" s="15">
        <f t="shared" si="12"/>
        <v>11.49784961446189</v>
      </c>
    </row>
    <row r="89" spans="1:12" x14ac:dyDescent="0.25">
      <c r="A89" s="16">
        <v>80</v>
      </c>
      <c r="B89" s="54">
        <v>8</v>
      </c>
      <c r="C89" s="53">
        <v>256</v>
      </c>
      <c r="D89" s="53">
        <v>208</v>
      </c>
      <c r="E89" s="13">
        <v>0.3911</v>
      </c>
      <c r="F89" s="14">
        <f t="shared" si="10"/>
        <v>3.4482758620689655E-2</v>
      </c>
      <c r="G89" s="14">
        <f t="shared" si="7"/>
        <v>3.3773628875101741E-2</v>
      </c>
      <c r="H89" s="12">
        <f t="shared" si="13"/>
        <v>80963.799080374738</v>
      </c>
      <c r="I89" s="12">
        <f t="shared" si="11"/>
        <v>2734.4413024588798</v>
      </c>
      <c r="J89" s="12">
        <f t="shared" si="8"/>
        <v>79298.797771307523</v>
      </c>
      <c r="K89" s="12">
        <f t="shared" si="9"/>
        <v>862165.36815002619</v>
      </c>
      <c r="L89" s="15">
        <f t="shared" si="12"/>
        <v>10.648776094290408</v>
      </c>
    </row>
    <row r="90" spans="1:12" x14ac:dyDescent="0.25">
      <c r="A90" s="16">
        <v>81</v>
      </c>
      <c r="B90" s="54">
        <v>11</v>
      </c>
      <c r="C90" s="53">
        <v>141</v>
      </c>
      <c r="D90" s="53">
        <v>244</v>
      </c>
      <c r="E90" s="13">
        <v>0.8246</v>
      </c>
      <c r="F90" s="14">
        <f t="shared" si="10"/>
        <v>5.7142857142857141E-2</v>
      </c>
      <c r="G90" s="14">
        <f t="shared" si="7"/>
        <v>5.6575805922355366E-2</v>
      </c>
      <c r="H90" s="12">
        <f t="shared" si="13"/>
        <v>78229.357777915851</v>
      </c>
      <c r="I90" s="12">
        <f t="shared" si="11"/>
        <v>4425.8889630738686</v>
      </c>
      <c r="J90" s="12">
        <f t="shared" si="8"/>
        <v>77453.056853792688</v>
      </c>
      <c r="K90" s="12">
        <f t="shared" si="9"/>
        <v>782866.57037871866</v>
      </c>
      <c r="L90" s="15">
        <f t="shared" si="12"/>
        <v>10.007324521328512</v>
      </c>
    </row>
    <row r="91" spans="1:12" x14ac:dyDescent="0.25">
      <c r="A91" s="16">
        <v>82</v>
      </c>
      <c r="B91" s="54">
        <v>7</v>
      </c>
      <c r="C91" s="53">
        <v>152</v>
      </c>
      <c r="D91" s="53">
        <v>136</v>
      </c>
      <c r="E91" s="13">
        <v>0.40529999999999999</v>
      </c>
      <c r="F91" s="14">
        <f t="shared" si="10"/>
        <v>4.8611111111111112E-2</v>
      </c>
      <c r="G91" s="14">
        <f t="shared" si="7"/>
        <v>4.7245295549695643E-2</v>
      </c>
      <c r="H91" s="12">
        <f t="shared" si="13"/>
        <v>73803.468814841981</v>
      </c>
      <c r="I91" s="12">
        <f t="shared" si="11"/>
        <v>3486.8666967499548</v>
      </c>
      <c r="J91" s="12">
        <f t="shared" si="8"/>
        <v>71729.829190284785</v>
      </c>
      <c r="K91" s="12">
        <f t="shared" si="9"/>
        <v>705413.51352492603</v>
      </c>
      <c r="L91" s="15">
        <f t="shared" si="12"/>
        <v>9.5579994389513896</v>
      </c>
    </row>
    <row r="92" spans="1:12" x14ac:dyDescent="0.25">
      <c r="A92" s="16">
        <v>83</v>
      </c>
      <c r="B92" s="54">
        <v>6</v>
      </c>
      <c r="C92" s="53">
        <v>163</v>
      </c>
      <c r="D92" s="53">
        <v>146</v>
      </c>
      <c r="E92" s="13">
        <v>0.40889999999999999</v>
      </c>
      <c r="F92" s="14">
        <f t="shared" si="10"/>
        <v>3.8834951456310676E-2</v>
      </c>
      <c r="G92" s="14">
        <f t="shared" si="7"/>
        <v>3.7963486718474167E-2</v>
      </c>
      <c r="H92" s="12">
        <f t="shared" si="13"/>
        <v>70316.602118092022</v>
      </c>
      <c r="I92" s="12">
        <f t="shared" si="11"/>
        <v>2669.4633905984188</v>
      </c>
      <c r="J92" s="12">
        <f t="shared" si="8"/>
        <v>68738.682307909286</v>
      </c>
      <c r="K92" s="12">
        <f t="shared" si="9"/>
        <v>633683.68433464121</v>
      </c>
      <c r="L92" s="15">
        <f t="shared" si="12"/>
        <v>9.0118644139034458</v>
      </c>
    </row>
    <row r="93" spans="1:12" x14ac:dyDescent="0.25">
      <c r="A93" s="16">
        <v>84</v>
      </c>
      <c r="B93" s="54">
        <v>8</v>
      </c>
      <c r="C93" s="53">
        <v>169</v>
      </c>
      <c r="D93" s="53">
        <v>151</v>
      </c>
      <c r="E93" s="13">
        <v>0.61260000000000003</v>
      </c>
      <c r="F93" s="14">
        <f t="shared" si="10"/>
        <v>0.05</v>
      </c>
      <c r="G93" s="14">
        <f t="shared" si="7"/>
        <v>4.9049903371690365E-2</v>
      </c>
      <c r="H93" s="12">
        <f t="shared" si="13"/>
        <v>67647.138727493599</v>
      </c>
      <c r="I93" s="12">
        <f t="shared" si="11"/>
        <v>3318.0856179548941</v>
      </c>
      <c r="J93" s="12">
        <f t="shared" si="8"/>
        <v>66361.712359097874</v>
      </c>
      <c r="K93" s="12">
        <f t="shared" si="9"/>
        <v>564945.00202673196</v>
      </c>
      <c r="L93" s="15">
        <f t="shared" si="12"/>
        <v>8.3513510350013256</v>
      </c>
    </row>
    <row r="94" spans="1:12" x14ac:dyDescent="0.25">
      <c r="A94" s="16">
        <v>85</v>
      </c>
      <c r="B94" s="54">
        <v>9</v>
      </c>
      <c r="C94" s="53">
        <v>138</v>
      </c>
      <c r="D94" s="53">
        <v>156</v>
      </c>
      <c r="E94" s="13">
        <v>0.37940000000000002</v>
      </c>
      <c r="F94" s="14">
        <f t="shared" si="10"/>
        <v>6.1224489795918366E-2</v>
      </c>
      <c r="G94" s="14">
        <f t="shared" si="7"/>
        <v>5.8983362759477645E-2</v>
      </c>
      <c r="H94" s="12">
        <f t="shared" si="13"/>
        <v>64329.053109538705</v>
      </c>
      <c r="I94" s="12">
        <f t="shared" si="11"/>
        <v>3794.3438755336247</v>
      </c>
      <c r="J94" s="12">
        <f t="shared" si="8"/>
        <v>61974.283300382536</v>
      </c>
      <c r="K94" s="12">
        <f t="shared" si="9"/>
        <v>498583.28966763406</v>
      </c>
      <c r="L94" s="15">
        <f t="shared" si="12"/>
        <v>7.7505149783357243</v>
      </c>
    </row>
    <row r="95" spans="1:12" x14ac:dyDescent="0.25">
      <c r="A95" s="16">
        <v>86</v>
      </c>
      <c r="B95" s="54">
        <v>7</v>
      </c>
      <c r="C95" s="53">
        <v>112</v>
      </c>
      <c r="D95" s="53">
        <v>125</v>
      </c>
      <c r="E95" s="13">
        <v>0.42409999999999998</v>
      </c>
      <c r="F95" s="14">
        <f t="shared" si="10"/>
        <v>5.9071729957805907E-2</v>
      </c>
      <c r="G95" s="14">
        <f t="shared" si="7"/>
        <v>5.7128260289411766E-2</v>
      </c>
      <c r="H95" s="12">
        <f t="shared" si="13"/>
        <v>60534.70923400508</v>
      </c>
      <c r="I95" s="12">
        <f t="shared" si="11"/>
        <v>3458.2426256641002</v>
      </c>
      <c r="J95" s="12">
        <f t="shared" si="8"/>
        <v>58543.107305885125</v>
      </c>
      <c r="K95" s="12">
        <f t="shared" si="9"/>
        <v>436609.00636725151</v>
      </c>
      <c r="L95" s="15">
        <f t="shared" si="12"/>
        <v>7.2125399112677737</v>
      </c>
    </row>
    <row r="96" spans="1:12" x14ac:dyDescent="0.25">
      <c r="A96" s="16">
        <v>87</v>
      </c>
      <c r="B96" s="54">
        <v>19</v>
      </c>
      <c r="C96" s="53">
        <v>116</v>
      </c>
      <c r="D96" s="53">
        <v>101</v>
      </c>
      <c r="E96" s="13">
        <v>0.31390000000000001</v>
      </c>
      <c r="F96" s="14">
        <f t="shared" si="10"/>
        <v>0.17511520737327188</v>
      </c>
      <c r="G96" s="14">
        <f t="shared" si="7"/>
        <v>0.15633240877798246</v>
      </c>
      <c r="H96" s="12">
        <f t="shared" si="13"/>
        <v>57076.466608340983</v>
      </c>
      <c r="I96" s="12">
        <f t="shared" si="11"/>
        <v>8922.9015094180286</v>
      </c>
      <c r="J96" s="12">
        <f t="shared" si="8"/>
        <v>50954.463882729273</v>
      </c>
      <c r="K96" s="12">
        <f t="shared" si="9"/>
        <v>378065.89906136639</v>
      </c>
      <c r="L96" s="15">
        <f t="shared" si="12"/>
        <v>6.6238490489549156</v>
      </c>
    </row>
    <row r="97" spans="1:12" x14ac:dyDescent="0.25">
      <c r="A97" s="16">
        <v>88</v>
      </c>
      <c r="B97" s="54">
        <v>8</v>
      </c>
      <c r="C97" s="53">
        <v>103</v>
      </c>
      <c r="D97" s="53">
        <v>105</v>
      </c>
      <c r="E97" s="13">
        <v>0.48089999999999999</v>
      </c>
      <c r="F97" s="14">
        <f t="shared" si="10"/>
        <v>7.6923076923076927E-2</v>
      </c>
      <c r="G97" s="14">
        <f t="shared" si="7"/>
        <v>7.3969421041341507E-2</v>
      </c>
      <c r="H97" s="12">
        <f t="shared" si="13"/>
        <v>48153.565098922954</v>
      </c>
      <c r="I97" s="12">
        <f t="shared" si="11"/>
        <v>3561.8913314438796</v>
      </c>
      <c r="J97" s="12">
        <f t="shared" si="8"/>
        <v>46304.587308770439</v>
      </c>
      <c r="K97" s="12">
        <f t="shared" si="9"/>
        <v>327111.4351786371</v>
      </c>
      <c r="L97" s="15">
        <f t="shared" si="12"/>
        <v>6.7930886219253903</v>
      </c>
    </row>
    <row r="98" spans="1:12" x14ac:dyDescent="0.25">
      <c r="A98" s="16">
        <v>89</v>
      </c>
      <c r="B98" s="54">
        <v>4</v>
      </c>
      <c r="C98" s="53">
        <v>87</v>
      </c>
      <c r="D98" s="53">
        <v>90</v>
      </c>
      <c r="E98" s="13">
        <v>0.45450000000000002</v>
      </c>
      <c r="F98" s="14">
        <f t="shared" si="10"/>
        <v>4.519774011299435E-2</v>
      </c>
      <c r="G98" s="14">
        <f t="shared" si="7"/>
        <v>4.4110187247744861E-2</v>
      </c>
      <c r="H98" s="12">
        <f t="shared" si="13"/>
        <v>44591.673767479078</v>
      </c>
      <c r="I98" s="12">
        <f t="shared" si="11"/>
        <v>1966.9470795738548</v>
      </c>
      <c r="J98" s="12">
        <f t="shared" si="8"/>
        <v>43518.704135571541</v>
      </c>
      <c r="K98" s="12">
        <f>K99+J98</f>
        <v>280806.84786986664</v>
      </c>
      <c r="L98" s="15">
        <f t="shared" si="12"/>
        <v>6.2972932869512608</v>
      </c>
    </row>
    <row r="99" spans="1:12" x14ac:dyDescent="0.25">
      <c r="A99" s="16">
        <v>90</v>
      </c>
      <c r="B99" s="54">
        <v>9</v>
      </c>
      <c r="C99" s="53">
        <v>71</v>
      </c>
      <c r="D99" s="53">
        <v>78</v>
      </c>
      <c r="E99" s="13">
        <v>0.48010000000000003</v>
      </c>
      <c r="F99" s="26">
        <f t="shared" si="10"/>
        <v>0.12080536912751678</v>
      </c>
      <c r="G99" s="26">
        <f t="shared" si="7"/>
        <v>0.11366635892552454</v>
      </c>
      <c r="H99" s="27">
        <f t="shared" si="13"/>
        <v>42624.726687905226</v>
      </c>
      <c r="I99" s="27">
        <f t="shared" si="11"/>
        <v>4844.9974828098202</v>
      </c>
      <c r="J99" s="27">
        <f t="shared" si="8"/>
        <v>40105.8124965924</v>
      </c>
      <c r="K99" s="27">
        <f t="shared" ref="K99:K102" si="14">K100+J99</f>
        <v>237288.1437342951</v>
      </c>
      <c r="L99" s="18">
        <f t="shared" si="12"/>
        <v>5.5669129674824553</v>
      </c>
    </row>
    <row r="100" spans="1:12" x14ac:dyDescent="0.25">
      <c r="A100" s="16">
        <v>91</v>
      </c>
      <c r="B100" s="54">
        <v>7</v>
      </c>
      <c r="C100" s="53">
        <v>74</v>
      </c>
      <c r="D100" s="53">
        <v>62</v>
      </c>
      <c r="E100" s="13">
        <v>0.32200000000000001</v>
      </c>
      <c r="F100" s="26">
        <f t="shared" si="10"/>
        <v>0.10294117647058823</v>
      </c>
      <c r="G100" s="26">
        <f t="shared" si="7"/>
        <v>9.6225222005333622E-2</v>
      </c>
      <c r="H100" s="27">
        <f t="shared" si="13"/>
        <v>37779.729205095406</v>
      </c>
      <c r="I100" s="27">
        <f t="shared" si="11"/>
        <v>3635.3628300616915</v>
      </c>
      <c r="J100" s="27">
        <f t="shared" si="8"/>
        <v>35314.953206313578</v>
      </c>
      <c r="K100" s="27">
        <f t="shared" si="14"/>
        <v>197182.33123770269</v>
      </c>
      <c r="L100" s="18">
        <f t="shared" si="12"/>
        <v>5.2192626942150877</v>
      </c>
    </row>
    <row r="101" spans="1:12" x14ac:dyDescent="0.25">
      <c r="A101" s="16">
        <v>92</v>
      </c>
      <c r="B101" s="54">
        <v>7</v>
      </c>
      <c r="C101" s="53">
        <v>54</v>
      </c>
      <c r="D101" s="53">
        <v>63</v>
      </c>
      <c r="E101" s="13">
        <v>0.63139999999999996</v>
      </c>
      <c r="F101" s="26">
        <f t="shared" si="10"/>
        <v>0.11965811965811966</v>
      </c>
      <c r="G101" s="26">
        <f t="shared" si="7"/>
        <v>0.11460342304052705</v>
      </c>
      <c r="H101" s="27">
        <f t="shared" si="13"/>
        <v>34144.366375033715</v>
      </c>
      <c r="I101" s="27">
        <f t="shared" si="11"/>
        <v>3913.0612641287357</v>
      </c>
      <c r="J101" s="27">
        <f t="shared" si="8"/>
        <v>32702.011993075859</v>
      </c>
      <c r="K101" s="27">
        <f t="shared" si="14"/>
        <v>161867.37803138912</v>
      </c>
      <c r="L101" s="18">
        <f t="shared" si="12"/>
        <v>4.7406759947885924</v>
      </c>
    </row>
    <row r="102" spans="1:12" x14ac:dyDescent="0.25">
      <c r="A102" s="16">
        <v>93</v>
      </c>
      <c r="B102" s="54">
        <v>9</v>
      </c>
      <c r="C102" s="53">
        <v>40</v>
      </c>
      <c r="D102" s="53">
        <v>48</v>
      </c>
      <c r="E102" s="13">
        <v>0.61050000000000004</v>
      </c>
      <c r="F102" s="26">
        <f t="shared" si="10"/>
        <v>0.20454545454545456</v>
      </c>
      <c r="G102" s="26">
        <f t="shared" si="7"/>
        <v>0.18945174769237247</v>
      </c>
      <c r="H102" s="27">
        <f t="shared" si="13"/>
        <v>30231.305110904977</v>
      </c>
      <c r="I102" s="27">
        <f t="shared" si="11"/>
        <v>5727.3735882823003</v>
      </c>
      <c r="J102" s="27">
        <f t="shared" si="8"/>
        <v>28000.49309826902</v>
      </c>
      <c r="K102" s="27">
        <f t="shared" si="14"/>
        <v>129165.36603831325</v>
      </c>
      <c r="L102" s="18">
        <f t="shared" si="12"/>
        <v>4.2725699590032242</v>
      </c>
    </row>
    <row r="103" spans="1:12" x14ac:dyDescent="0.25">
      <c r="A103" s="16">
        <v>94</v>
      </c>
      <c r="B103" s="54">
        <v>7</v>
      </c>
      <c r="C103" s="53">
        <v>28</v>
      </c>
      <c r="D103" s="53">
        <v>37</v>
      </c>
      <c r="E103" s="13">
        <v>0.64070000000000005</v>
      </c>
      <c r="F103" s="26">
        <f t="shared" si="10"/>
        <v>0.2153846153846154</v>
      </c>
      <c r="G103" s="26">
        <f t="shared" si="7"/>
        <v>0.19991375149578325</v>
      </c>
      <c r="H103" s="27">
        <f t="shared" si="13"/>
        <v>24503.931522622675</v>
      </c>
      <c r="I103" s="27">
        <f t="shared" si="11"/>
        <v>4898.6728770832788</v>
      </c>
      <c r="J103" s="27">
        <f t="shared" si="8"/>
        <v>22743.838357886656</v>
      </c>
      <c r="K103" s="27">
        <f>K104+J103</f>
        <v>101164.87294004424</v>
      </c>
      <c r="L103" s="18">
        <f t="shared" si="12"/>
        <v>4.1285159831044318</v>
      </c>
    </row>
    <row r="104" spans="1:12" x14ac:dyDescent="0.25">
      <c r="A104" s="16" t="s">
        <v>27</v>
      </c>
      <c r="B104" s="22">
        <v>19</v>
      </c>
      <c r="C104" s="22">
        <v>74</v>
      </c>
      <c r="D104" s="22">
        <v>78</v>
      </c>
      <c r="E104" s="25"/>
      <c r="F104" s="26">
        <f>B104/((C104+D104)/2)</f>
        <v>0.25</v>
      </c>
      <c r="G104" s="26">
        <v>1</v>
      </c>
      <c r="H104" s="27">
        <f t="shared" si="13"/>
        <v>19605.258645539398</v>
      </c>
      <c r="I104" s="27">
        <f>H104*G104</f>
        <v>19605.258645539398</v>
      </c>
      <c r="J104" s="27">
        <f>H104/F104</f>
        <v>78421.03458215759</v>
      </c>
      <c r="K104" s="27">
        <f>J104</f>
        <v>78421.03458215759</v>
      </c>
      <c r="L104" s="18">
        <f>K104/H104</f>
        <v>4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2.453125" style="9" customWidth="1"/>
    <col min="8" max="11" width="12.453125" style="8" customWidth="1"/>
    <col min="12" max="12" width="12.453125" style="9" customWidth="1"/>
    <col min="13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57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75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43831</v>
      </c>
      <c r="D7" s="59">
        <v>44197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0</v>
      </c>
      <c r="C9" s="53">
        <v>638</v>
      </c>
      <c r="D9" s="53">
        <v>582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8451208.2045004666</v>
      </c>
      <c r="L9" s="24">
        <f>K9/H9</f>
        <v>84.512082045004661</v>
      </c>
    </row>
    <row r="10" spans="1:13" x14ac:dyDescent="0.25">
      <c r="A10" s="16">
        <v>1</v>
      </c>
      <c r="B10" s="54">
        <v>0</v>
      </c>
      <c r="C10" s="53">
        <v>734</v>
      </c>
      <c r="D10" s="53">
        <v>623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8351208.2045004675</v>
      </c>
      <c r="L10" s="15">
        <f t="shared" ref="L10:L73" si="5">K10/H10</f>
        <v>83.512082045004675</v>
      </c>
    </row>
    <row r="11" spans="1:13" x14ac:dyDescent="0.25">
      <c r="A11" s="16">
        <v>2</v>
      </c>
      <c r="B11" s="54">
        <v>0</v>
      </c>
      <c r="C11" s="53">
        <v>797</v>
      </c>
      <c r="D11" s="53">
        <v>712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8251208.2045004675</v>
      </c>
      <c r="L11" s="15">
        <f t="shared" si="5"/>
        <v>82.512082045004675</v>
      </c>
    </row>
    <row r="12" spans="1:13" x14ac:dyDescent="0.25">
      <c r="A12" s="16">
        <v>3</v>
      </c>
      <c r="B12" s="54">
        <v>0</v>
      </c>
      <c r="C12" s="53">
        <v>840</v>
      </c>
      <c r="D12" s="53">
        <v>783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8151208.2045004675</v>
      </c>
      <c r="L12" s="15">
        <f t="shared" si="5"/>
        <v>81.512082045004675</v>
      </c>
    </row>
    <row r="13" spans="1:13" x14ac:dyDescent="0.25">
      <c r="A13" s="16">
        <v>4</v>
      </c>
      <c r="B13" s="54">
        <v>0</v>
      </c>
      <c r="C13" s="53">
        <v>903</v>
      </c>
      <c r="D13" s="53">
        <v>812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8051208.2045004675</v>
      </c>
      <c r="L13" s="15">
        <f t="shared" si="5"/>
        <v>80.512082045004675</v>
      </c>
    </row>
    <row r="14" spans="1:13" x14ac:dyDescent="0.25">
      <c r="A14" s="16">
        <v>5</v>
      </c>
      <c r="B14" s="54">
        <v>0</v>
      </c>
      <c r="C14" s="53">
        <v>809</v>
      </c>
      <c r="D14" s="53">
        <v>895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7951208.2045004675</v>
      </c>
      <c r="L14" s="15">
        <f t="shared" si="5"/>
        <v>79.512082045004675</v>
      </c>
    </row>
    <row r="15" spans="1:13" x14ac:dyDescent="0.25">
      <c r="A15" s="16">
        <v>6</v>
      </c>
      <c r="B15" s="54">
        <v>0</v>
      </c>
      <c r="C15" s="53">
        <v>904</v>
      </c>
      <c r="D15" s="53">
        <v>792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7851208.2045004675</v>
      </c>
      <c r="L15" s="15">
        <f t="shared" si="5"/>
        <v>78.512082045004675</v>
      </c>
    </row>
    <row r="16" spans="1:13" x14ac:dyDescent="0.25">
      <c r="A16" s="16">
        <v>7</v>
      </c>
      <c r="B16" s="54">
        <v>0</v>
      </c>
      <c r="C16" s="53">
        <v>934</v>
      </c>
      <c r="D16" s="53">
        <v>878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7751208.2045004675</v>
      </c>
      <c r="L16" s="15">
        <f t="shared" si="5"/>
        <v>77.512082045004675</v>
      </c>
    </row>
    <row r="17" spans="1:12" x14ac:dyDescent="0.25">
      <c r="A17" s="16">
        <v>8</v>
      </c>
      <c r="B17" s="54">
        <v>0</v>
      </c>
      <c r="C17" s="53">
        <v>971</v>
      </c>
      <c r="D17" s="53">
        <v>902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7651208.2045004675</v>
      </c>
      <c r="L17" s="15">
        <f t="shared" si="5"/>
        <v>76.512082045004675</v>
      </c>
    </row>
    <row r="18" spans="1:12" x14ac:dyDescent="0.25">
      <c r="A18" s="16">
        <v>9</v>
      </c>
      <c r="B18" s="54">
        <v>0</v>
      </c>
      <c r="C18" s="53">
        <v>1006</v>
      </c>
      <c r="D18" s="53">
        <v>956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7551208.2045004675</v>
      </c>
      <c r="L18" s="15">
        <f t="shared" si="5"/>
        <v>75.512082045004675</v>
      </c>
    </row>
    <row r="19" spans="1:12" x14ac:dyDescent="0.25">
      <c r="A19" s="16">
        <v>10</v>
      </c>
      <c r="B19" s="54">
        <v>0</v>
      </c>
      <c r="C19" s="53">
        <v>914</v>
      </c>
      <c r="D19" s="53">
        <v>996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7451208.2045004675</v>
      </c>
      <c r="L19" s="15">
        <f t="shared" si="5"/>
        <v>74.512082045004675</v>
      </c>
    </row>
    <row r="20" spans="1:12" x14ac:dyDescent="0.25">
      <c r="A20" s="16">
        <v>11</v>
      </c>
      <c r="B20" s="54">
        <v>0</v>
      </c>
      <c r="C20" s="53">
        <v>971</v>
      </c>
      <c r="D20" s="53">
        <v>897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7351208.2045004675</v>
      </c>
      <c r="L20" s="15">
        <f t="shared" si="5"/>
        <v>73.512082045004675</v>
      </c>
    </row>
    <row r="21" spans="1:12" x14ac:dyDescent="0.25">
      <c r="A21" s="16">
        <v>12</v>
      </c>
      <c r="B21" s="54">
        <v>0</v>
      </c>
      <c r="C21" s="53">
        <v>907</v>
      </c>
      <c r="D21" s="53">
        <v>963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7251208.2045004675</v>
      </c>
      <c r="L21" s="15">
        <f t="shared" si="5"/>
        <v>72.512082045004675</v>
      </c>
    </row>
    <row r="22" spans="1:12" x14ac:dyDescent="0.25">
      <c r="A22" s="16">
        <v>13</v>
      </c>
      <c r="B22" s="54">
        <v>0</v>
      </c>
      <c r="C22" s="53">
        <v>745</v>
      </c>
      <c r="D22" s="53">
        <v>896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7151208.2045004675</v>
      </c>
      <c r="L22" s="15">
        <f t="shared" si="5"/>
        <v>71.512082045004675</v>
      </c>
    </row>
    <row r="23" spans="1:12" x14ac:dyDescent="0.25">
      <c r="A23" s="16">
        <v>14</v>
      </c>
      <c r="B23" s="54">
        <v>0</v>
      </c>
      <c r="C23" s="53">
        <v>715</v>
      </c>
      <c r="D23" s="53">
        <v>741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7051208.2045004675</v>
      </c>
      <c r="L23" s="15">
        <f t="shared" si="5"/>
        <v>70.512082045004675</v>
      </c>
    </row>
    <row r="24" spans="1:12" x14ac:dyDescent="0.25">
      <c r="A24" s="16">
        <v>15</v>
      </c>
      <c r="B24" s="54">
        <v>0</v>
      </c>
      <c r="C24" s="53">
        <v>725</v>
      </c>
      <c r="D24" s="53">
        <v>716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6951208.2045004675</v>
      </c>
      <c r="L24" s="15">
        <f t="shared" si="5"/>
        <v>69.512082045004675</v>
      </c>
    </row>
    <row r="25" spans="1:12" x14ac:dyDescent="0.25">
      <c r="A25" s="16">
        <v>16</v>
      </c>
      <c r="B25" s="54">
        <v>0</v>
      </c>
      <c r="C25" s="53">
        <v>736</v>
      </c>
      <c r="D25" s="53">
        <v>709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6851208.2045004675</v>
      </c>
      <c r="L25" s="15">
        <f t="shared" si="5"/>
        <v>68.512082045004675</v>
      </c>
    </row>
    <row r="26" spans="1:12" x14ac:dyDescent="0.25">
      <c r="A26" s="16">
        <v>17</v>
      </c>
      <c r="B26" s="54">
        <v>0</v>
      </c>
      <c r="C26" s="53">
        <v>615</v>
      </c>
      <c r="D26" s="53">
        <v>729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6751208.2045004675</v>
      </c>
      <c r="L26" s="15">
        <f t="shared" si="5"/>
        <v>67.512082045004675</v>
      </c>
    </row>
    <row r="27" spans="1:12" x14ac:dyDescent="0.25">
      <c r="A27" s="16">
        <v>18</v>
      </c>
      <c r="B27" s="54">
        <v>1</v>
      </c>
      <c r="C27" s="53">
        <v>654</v>
      </c>
      <c r="D27" s="53">
        <v>622</v>
      </c>
      <c r="E27" s="13">
        <v>2.46E-2</v>
      </c>
      <c r="F27" s="14">
        <f t="shared" si="3"/>
        <v>1.567398119122257E-3</v>
      </c>
      <c r="G27" s="14">
        <f t="shared" si="0"/>
        <v>1.5650054759541602E-3</v>
      </c>
      <c r="H27" s="12">
        <f t="shared" si="6"/>
        <v>100000</v>
      </c>
      <c r="I27" s="12">
        <f t="shared" si="4"/>
        <v>156.50054759541601</v>
      </c>
      <c r="J27" s="12">
        <f t="shared" si="1"/>
        <v>99847.349365875431</v>
      </c>
      <c r="K27" s="12">
        <f t="shared" si="2"/>
        <v>6651208.2045004675</v>
      </c>
      <c r="L27" s="15">
        <f t="shared" si="5"/>
        <v>66.512082045004675</v>
      </c>
    </row>
    <row r="28" spans="1:12" x14ac:dyDescent="0.25">
      <c r="A28" s="16">
        <v>19</v>
      </c>
      <c r="B28" s="54">
        <v>0</v>
      </c>
      <c r="C28" s="53">
        <v>665</v>
      </c>
      <c r="D28" s="53">
        <v>668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99843.499452404591</v>
      </c>
      <c r="I28" s="12">
        <f t="shared" si="4"/>
        <v>0</v>
      </c>
      <c r="J28" s="12">
        <f t="shared" si="1"/>
        <v>99843.499452404591</v>
      </c>
      <c r="K28" s="12">
        <f t="shared" si="2"/>
        <v>6551360.8551345924</v>
      </c>
      <c r="L28" s="15">
        <f t="shared" si="5"/>
        <v>65.616298417681435</v>
      </c>
    </row>
    <row r="29" spans="1:12" x14ac:dyDescent="0.25">
      <c r="A29" s="16">
        <v>20</v>
      </c>
      <c r="B29" s="54">
        <v>0</v>
      </c>
      <c r="C29" s="53">
        <v>610</v>
      </c>
      <c r="D29" s="53">
        <v>676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99843.499452404591</v>
      </c>
      <c r="I29" s="12">
        <f t="shared" si="4"/>
        <v>0</v>
      </c>
      <c r="J29" s="12">
        <f t="shared" si="1"/>
        <v>99843.499452404591</v>
      </c>
      <c r="K29" s="12">
        <f t="shared" si="2"/>
        <v>6451517.3556821877</v>
      </c>
      <c r="L29" s="15">
        <f t="shared" si="5"/>
        <v>64.616298417681435</v>
      </c>
    </row>
    <row r="30" spans="1:12" x14ac:dyDescent="0.25">
      <c r="A30" s="16">
        <v>21</v>
      </c>
      <c r="B30" s="54">
        <v>0</v>
      </c>
      <c r="C30" s="53">
        <v>634</v>
      </c>
      <c r="D30" s="53">
        <v>615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99843.499452404591</v>
      </c>
      <c r="I30" s="12">
        <f t="shared" si="4"/>
        <v>0</v>
      </c>
      <c r="J30" s="12">
        <f t="shared" si="1"/>
        <v>99843.499452404591</v>
      </c>
      <c r="K30" s="12">
        <f t="shared" si="2"/>
        <v>6351673.856229783</v>
      </c>
      <c r="L30" s="15">
        <f t="shared" si="5"/>
        <v>63.616298417681435</v>
      </c>
    </row>
    <row r="31" spans="1:12" x14ac:dyDescent="0.25">
      <c r="A31" s="16">
        <v>22</v>
      </c>
      <c r="B31" s="54">
        <v>0</v>
      </c>
      <c r="C31" s="53">
        <v>682</v>
      </c>
      <c r="D31" s="53">
        <v>627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99843.499452404591</v>
      </c>
      <c r="I31" s="12">
        <f t="shared" si="4"/>
        <v>0</v>
      </c>
      <c r="J31" s="12">
        <f t="shared" si="1"/>
        <v>99843.499452404591</v>
      </c>
      <c r="K31" s="12">
        <f t="shared" si="2"/>
        <v>6251830.3567773784</v>
      </c>
      <c r="L31" s="15">
        <f t="shared" si="5"/>
        <v>62.616298417681428</v>
      </c>
    </row>
    <row r="32" spans="1:12" x14ac:dyDescent="0.25">
      <c r="A32" s="16">
        <v>23</v>
      </c>
      <c r="B32" s="54">
        <v>0</v>
      </c>
      <c r="C32" s="53">
        <v>645</v>
      </c>
      <c r="D32" s="53">
        <v>690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99843.499452404591</v>
      </c>
      <c r="I32" s="12">
        <f t="shared" si="4"/>
        <v>0</v>
      </c>
      <c r="J32" s="12">
        <f t="shared" si="1"/>
        <v>99843.499452404591</v>
      </c>
      <c r="K32" s="12">
        <f t="shared" si="2"/>
        <v>6151986.8573249737</v>
      </c>
      <c r="L32" s="15">
        <f t="shared" si="5"/>
        <v>61.616298417681428</v>
      </c>
    </row>
    <row r="33" spans="1:12" x14ac:dyDescent="0.25">
      <c r="A33" s="16">
        <v>24</v>
      </c>
      <c r="B33" s="54">
        <v>0</v>
      </c>
      <c r="C33" s="53">
        <v>655</v>
      </c>
      <c r="D33" s="53">
        <v>648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99843.499452404591</v>
      </c>
      <c r="I33" s="12">
        <f t="shared" si="4"/>
        <v>0</v>
      </c>
      <c r="J33" s="12">
        <f t="shared" si="1"/>
        <v>99843.499452404591</v>
      </c>
      <c r="K33" s="12">
        <f t="shared" si="2"/>
        <v>6052143.357872569</v>
      </c>
      <c r="L33" s="15">
        <f t="shared" si="5"/>
        <v>60.616298417681428</v>
      </c>
    </row>
    <row r="34" spans="1:12" x14ac:dyDescent="0.25">
      <c r="A34" s="16">
        <v>25</v>
      </c>
      <c r="B34" s="54">
        <v>1</v>
      </c>
      <c r="C34" s="53">
        <v>694</v>
      </c>
      <c r="D34" s="53">
        <v>649</v>
      </c>
      <c r="E34" s="13">
        <v>0.16120000000000001</v>
      </c>
      <c r="F34" s="14">
        <f t="shared" si="3"/>
        <v>1.4892032762472078E-3</v>
      </c>
      <c r="G34" s="14">
        <f t="shared" si="0"/>
        <v>1.4873453681388015E-3</v>
      </c>
      <c r="H34" s="12">
        <f t="shared" si="6"/>
        <v>99843.499452404591</v>
      </c>
      <c r="I34" s="12">
        <f t="shared" si="4"/>
        <v>148.50176644930292</v>
      </c>
      <c r="J34" s="12">
        <f t="shared" si="1"/>
        <v>99718.936170706918</v>
      </c>
      <c r="K34" s="12">
        <f t="shared" si="2"/>
        <v>5952299.8584201643</v>
      </c>
      <c r="L34" s="15">
        <f t="shared" si="5"/>
        <v>59.616298417681428</v>
      </c>
    </row>
    <row r="35" spans="1:12" x14ac:dyDescent="0.25">
      <c r="A35" s="16">
        <v>26</v>
      </c>
      <c r="B35" s="54">
        <v>0</v>
      </c>
      <c r="C35" s="53">
        <v>715</v>
      </c>
      <c r="D35" s="53">
        <v>673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99694.997685955284</v>
      </c>
      <c r="I35" s="12">
        <f t="shared" si="4"/>
        <v>0</v>
      </c>
      <c r="J35" s="12">
        <f t="shared" si="1"/>
        <v>99694.997685955284</v>
      </c>
      <c r="K35" s="12">
        <f t="shared" si="2"/>
        <v>5852580.9222494578</v>
      </c>
      <c r="L35" s="15">
        <f t="shared" si="5"/>
        <v>58.704860405187119</v>
      </c>
    </row>
    <row r="36" spans="1:12" x14ac:dyDescent="0.25">
      <c r="A36" s="16">
        <v>27</v>
      </c>
      <c r="B36" s="54">
        <v>0</v>
      </c>
      <c r="C36" s="53">
        <v>794</v>
      </c>
      <c r="D36" s="53">
        <v>714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99694.997685955284</v>
      </c>
      <c r="I36" s="12">
        <f t="shared" si="4"/>
        <v>0</v>
      </c>
      <c r="J36" s="12">
        <f t="shared" si="1"/>
        <v>99694.997685955284</v>
      </c>
      <c r="K36" s="12">
        <f t="shared" si="2"/>
        <v>5752885.9245635029</v>
      </c>
      <c r="L36" s="15">
        <f t="shared" si="5"/>
        <v>57.704860405187119</v>
      </c>
    </row>
    <row r="37" spans="1:12" x14ac:dyDescent="0.25">
      <c r="A37" s="16">
        <v>28</v>
      </c>
      <c r="B37" s="54">
        <v>0</v>
      </c>
      <c r="C37" s="53">
        <v>747</v>
      </c>
      <c r="D37" s="53">
        <v>777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99694.997685955284</v>
      </c>
      <c r="I37" s="12">
        <f t="shared" si="4"/>
        <v>0</v>
      </c>
      <c r="J37" s="12">
        <f t="shared" si="1"/>
        <v>99694.997685955284</v>
      </c>
      <c r="K37" s="12">
        <f t="shared" si="2"/>
        <v>5653190.926877548</v>
      </c>
      <c r="L37" s="15">
        <f t="shared" si="5"/>
        <v>56.704860405187127</v>
      </c>
    </row>
    <row r="38" spans="1:12" x14ac:dyDescent="0.25">
      <c r="A38" s="16">
        <v>29</v>
      </c>
      <c r="B38" s="54">
        <v>0</v>
      </c>
      <c r="C38" s="53">
        <v>836</v>
      </c>
      <c r="D38" s="53">
        <v>722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99694.997685955284</v>
      </c>
      <c r="I38" s="12">
        <f t="shared" si="4"/>
        <v>0</v>
      </c>
      <c r="J38" s="12">
        <f t="shared" si="1"/>
        <v>99694.997685955284</v>
      </c>
      <c r="K38" s="12">
        <f t="shared" si="2"/>
        <v>5553495.9291915931</v>
      </c>
      <c r="L38" s="15">
        <f t="shared" si="5"/>
        <v>55.704860405187127</v>
      </c>
    </row>
    <row r="39" spans="1:12" x14ac:dyDescent="0.25">
      <c r="A39" s="16">
        <v>30</v>
      </c>
      <c r="B39" s="54">
        <v>0</v>
      </c>
      <c r="C39" s="53">
        <v>874</v>
      </c>
      <c r="D39" s="53">
        <v>819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99694.997685955284</v>
      </c>
      <c r="I39" s="12">
        <f t="shared" si="4"/>
        <v>0</v>
      </c>
      <c r="J39" s="12">
        <f t="shared" si="1"/>
        <v>99694.997685955284</v>
      </c>
      <c r="K39" s="12">
        <f t="shared" si="2"/>
        <v>5453800.9315056382</v>
      </c>
      <c r="L39" s="15">
        <f t="shared" si="5"/>
        <v>54.704860405187134</v>
      </c>
    </row>
    <row r="40" spans="1:12" x14ac:dyDescent="0.25">
      <c r="A40" s="16">
        <v>31</v>
      </c>
      <c r="B40" s="54">
        <v>1</v>
      </c>
      <c r="C40" s="53">
        <v>867</v>
      </c>
      <c r="D40" s="53">
        <v>860</v>
      </c>
      <c r="E40" s="13">
        <v>0.4536</v>
      </c>
      <c r="F40" s="14">
        <f t="shared" si="3"/>
        <v>1.1580775911986102E-3</v>
      </c>
      <c r="G40" s="14">
        <f t="shared" si="0"/>
        <v>1.1573452536808209E-3</v>
      </c>
      <c r="H40" s="12">
        <f t="shared" si="6"/>
        <v>99694.997685955284</v>
      </c>
      <c r="I40" s="12">
        <f t="shared" si="4"/>
        <v>115.38153238756077</v>
      </c>
      <c r="J40" s="12">
        <f t="shared" si="1"/>
        <v>99631.953216658716</v>
      </c>
      <c r="K40" s="12">
        <f t="shared" si="2"/>
        <v>5354105.9338196833</v>
      </c>
      <c r="L40" s="15">
        <f t="shared" si="5"/>
        <v>53.704860405187141</v>
      </c>
    </row>
    <row r="41" spans="1:12" x14ac:dyDescent="0.25">
      <c r="A41" s="16">
        <v>32</v>
      </c>
      <c r="B41" s="54">
        <v>0</v>
      </c>
      <c r="C41" s="53">
        <v>897</v>
      </c>
      <c r="D41" s="53">
        <v>868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99579.616153567724</v>
      </c>
      <c r="I41" s="12">
        <f t="shared" si="4"/>
        <v>0</v>
      </c>
      <c r="J41" s="12">
        <f t="shared" si="1"/>
        <v>99579.616153567724</v>
      </c>
      <c r="K41" s="12">
        <f t="shared" si="2"/>
        <v>5254473.9806030244</v>
      </c>
      <c r="L41" s="15">
        <f t="shared" si="5"/>
        <v>52.766561908611735</v>
      </c>
    </row>
    <row r="42" spans="1:12" x14ac:dyDescent="0.25">
      <c r="A42" s="16">
        <v>33</v>
      </c>
      <c r="B42" s="54">
        <v>1</v>
      </c>
      <c r="C42" s="53">
        <v>1016</v>
      </c>
      <c r="D42" s="53">
        <v>885</v>
      </c>
      <c r="E42" s="13">
        <v>0.27050000000000002</v>
      </c>
      <c r="F42" s="14">
        <f t="shared" si="3"/>
        <v>1.0520778537611783E-3</v>
      </c>
      <c r="G42" s="14">
        <f t="shared" si="0"/>
        <v>1.0512710129364155E-3</v>
      </c>
      <c r="H42" s="12">
        <f t="shared" si="6"/>
        <v>99579.616153567724</v>
      </c>
      <c r="I42" s="12">
        <f t="shared" si="4"/>
        <v>104.68516394158058</v>
      </c>
      <c r="J42" s="12">
        <f t="shared" si="1"/>
        <v>99503.248326472341</v>
      </c>
      <c r="K42" s="12">
        <f t="shared" si="2"/>
        <v>5154894.3644494563</v>
      </c>
      <c r="L42" s="15">
        <f t="shared" si="5"/>
        <v>51.766561908611727</v>
      </c>
    </row>
    <row r="43" spans="1:12" x14ac:dyDescent="0.25">
      <c r="A43" s="16">
        <v>34</v>
      </c>
      <c r="B43" s="54">
        <v>0</v>
      </c>
      <c r="C43" s="53">
        <v>970</v>
      </c>
      <c r="D43" s="53">
        <v>974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99474.93098962614</v>
      </c>
      <c r="I43" s="12">
        <f t="shared" si="4"/>
        <v>0</v>
      </c>
      <c r="J43" s="12">
        <f t="shared" si="1"/>
        <v>99474.93098962614</v>
      </c>
      <c r="K43" s="12">
        <f t="shared" si="2"/>
        <v>5055391.1161229843</v>
      </c>
      <c r="L43" s="15">
        <f t="shared" si="5"/>
        <v>50.82075519761046</v>
      </c>
    </row>
    <row r="44" spans="1:12" x14ac:dyDescent="0.25">
      <c r="A44" s="16">
        <v>35</v>
      </c>
      <c r="B44" s="54">
        <v>0</v>
      </c>
      <c r="C44" s="53">
        <v>1114</v>
      </c>
      <c r="D44" s="53">
        <v>920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99474.93098962614</v>
      </c>
      <c r="I44" s="12">
        <f t="shared" si="4"/>
        <v>0</v>
      </c>
      <c r="J44" s="12">
        <f t="shared" si="1"/>
        <v>99474.93098962614</v>
      </c>
      <c r="K44" s="12">
        <f t="shared" si="2"/>
        <v>4955916.1851333585</v>
      </c>
      <c r="L44" s="15">
        <f t="shared" si="5"/>
        <v>49.82075519761046</v>
      </c>
    </row>
    <row r="45" spans="1:12" x14ac:dyDescent="0.25">
      <c r="A45" s="16">
        <v>36</v>
      </c>
      <c r="B45" s="54">
        <v>0</v>
      </c>
      <c r="C45" s="53">
        <v>1169</v>
      </c>
      <c r="D45" s="53">
        <v>1079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99474.93098962614</v>
      </c>
      <c r="I45" s="12">
        <f t="shared" si="4"/>
        <v>0</v>
      </c>
      <c r="J45" s="12">
        <f t="shared" si="1"/>
        <v>99474.93098962614</v>
      </c>
      <c r="K45" s="12">
        <f t="shared" si="2"/>
        <v>4856441.2541437326</v>
      </c>
      <c r="L45" s="15">
        <f t="shared" si="5"/>
        <v>48.820755197610467</v>
      </c>
    </row>
    <row r="46" spans="1:12" x14ac:dyDescent="0.25">
      <c r="A46" s="16">
        <v>37</v>
      </c>
      <c r="B46" s="54">
        <v>1</v>
      </c>
      <c r="C46" s="53">
        <v>1290</v>
      </c>
      <c r="D46" s="53">
        <v>1127</v>
      </c>
      <c r="E46" s="13">
        <v>0.7732</v>
      </c>
      <c r="F46" s="14">
        <f t="shared" si="3"/>
        <v>8.2747207281754236E-4</v>
      </c>
      <c r="G46" s="14">
        <f t="shared" si="0"/>
        <v>8.2731680972077386E-4</v>
      </c>
      <c r="H46" s="12">
        <f t="shared" si="6"/>
        <v>99474.93098962614</v>
      </c>
      <c r="I46" s="12">
        <f t="shared" si="4"/>
        <v>82.297282553531645</v>
      </c>
      <c r="J46" s="12">
        <f t="shared" si="1"/>
        <v>99456.265965943006</v>
      </c>
      <c r="K46" s="12">
        <f t="shared" si="2"/>
        <v>4756966.3231541067</v>
      </c>
      <c r="L46" s="15">
        <f t="shared" si="5"/>
        <v>47.820755197610467</v>
      </c>
    </row>
    <row r="47" spans="1:12" x14ac:dyDescent="0.25">
      <c r="A47" s="16">
        <v>38</v>
      </c>
      <c r="B47" s="54">
        <v>1</v>
      </c>
      <c r="C47" s="53">
        <v>1363</v>
      </c>
      <c r="D47" s="53">
        <v>1254</v>
      </c>
      <c r="E47" s="13">
        <v>0.89070000000000005</v>
      </c>
      <c r="F47" s="14">
        <f t="shared" si="3"/>
        <v>7.6423385555980129E-4</v>
      </c>
      <c r="G47" s="14">
        <f t="shared" si="0"/>
        <v>7.6417002385662392E-4</v>
      </c>
      <c r="H47" s="12">
        <f t="shared" si="6"/>
        <v>99392.633707072615</v>
      </c>
      <c r="I47" s="12">
        <f t="shared" si="4"/>
        <v>75.95287127110636</v>
      </c>
      <c r="J47" s="12">
        <f t="shared" si="1"/>
        <v>99384.332058242682</v>
      </c>
      <c r="K47" s="12">
        <f t="shared" si="2"/>
        <v>4657510.0571881635</v>
      </c>
      <c r="L47" s="15">
        <f t="shared" si="5"/>
        <v>46.859710659390075</v>
      </c>
    </row>
    <row r="48" spans="1:12" x14ac:dyDescent="0.25">
      <c r="A48" s="16">
        <v>39</v>
      </c>
      <c r="B48" s="54">
        <v>0</v>
      </c>
      <c r="C48" s="53">
        <v>1531</v>
      </c>
      <c r="D48" s="53">
        <v>1329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99316.680835801511</v>
      </c>
      <c r="I48" s="12">
        <f t="shared" si="4"/>
        <v>0</v>
      </c>
      <c r="J48" s="12">
        <f t="shared" si="1"/>
        <v>99316.680835801511</v>
      </c>
      <c r="K48" s="12">
        <f t="shared" si="2"/>
        <v>4558125.725129921</v>
      </c>
      <c r="L48" s="15">
        <f t="shared" si="5"/>
        <v>45.89486566376285</v>
      </c>
    </row>
    <row r="49" spans="1:12" x14ac:dyDescent="0.25">
      <c r="A49" s="16">
        <v>40</v>
      </c>
      <c r="B49" s="54">
        <v>1</v>
      </c>
      <c r="C49" s="53">
        <v>1487</v>
      </c>
      <c r="D49" s="53">
        <v>1501</v>
      </c>
      <c r="E49" s="13">
        <v>0.29780000000000001</v>
      </c>
      <c r="F49" s="14">
        <f t="shared" si="3"/>
        <v>6.6934404283801872E-4</v>
      </c>
      <c r="G49" s="14">
        <f t="shared" si="0"/>
        <v>6.6902958997451121E-4</v>
      </c>
      <c r="H49" s="12">
        <f t="shared" si="6"/>
        <v>99316.680835801511</v>
      </c>
      <c r="I49" s="12">
        <f t="shared" si="4"/>
        <v>66.445798257205681</v>
      </c>
      <c r="J49" s="12">
        <f t="shared" si="1"/>
        <v>99270.022596265306</v>
      </c>
      <c r="K49" s="12">
        <f t="shared" si="2"/>
        <v>4458809.0442941198</v>
      </c>
      <c r="L49" s="15">
        <f t="shared" si="5"/>
        <v>44.894865663762857</v>
      </c>
    </row>
    <row r="50" spans="1:12" x14ac:dyDescent="0.25">
      <c r="A50" s="16">
        <v>41</v>
      </c>
      <c r="B50" s="54">
        <v>0</v>
      </c>
      <c r="C50" s="53">
        <v>1605</v>
      </c>
      <c r="D50" s="53">
        <v>1471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99250.235037544306</v>
      </c>
      <c r="I50" s="12">
        <f t="shared" si="4"/>
        <v>0</v>
      </c>
      <c r="J50" s="12">
        <f t="shared" si="1"/>
        <v>99250.235037544306</v>
      </c>
      <c r="K50" s="12">
        <f t="shared" si="2"/>
        <v>4359539.0216978546</v>
      </c>
      <c r="L50" s="15">
        <f t="shared" si="5"/>
        <v>43.924722395354848</v>
      </c>
    </row>
    <row r="51" spans="1:12" x14ac:dyDescent="0.25">
      <c r="A51" s="16">
        <v>42</v>
      </c>
      <c r="B51" s="54">
        <v>1</v>
      </c>
      <c r="C51" s="53">
        <v>1512</v>
      </c>
      <c r="D51" s="53">
        <v>1563</v>
      </c>
      <c r="E51" s="13">
        <v>0.73499999999999999</v>
      </c>
      <c r="F51" s="14">
        <f t="shared" si="3"/>
        <v>6.5040650406504065E-4</v>
      </c>
      <c r="G51" s="14">
        <f t="shared" si="0"/>
        <v>6.5029442079901677E-4</v>
      </c>
      <c r="H51" s="12">
        <f t="shared" si="6"/>
        <v>99250.235037544306</v>
      </c>
      <c r="I51" s="12">
        <f t="shared" si="4"/>
        <v>64.541874107906153</v>
      </c>
      <c r="J51" s="12">
        <f t="shared" si="1"/>
        <v>99233.131440905709</v>
      </c>
      <c r="K51" s="12">
        <f t="shared" si="2"/>
        <v>4260288.7866603099</v>
      </c>
      <c r="L51" s="15">
        <f t="shared" si="5"/>
        <v>42.924722395354841</v>
      </c>
    </row>
    <row r="52" spans="1:12" x14ac:dyDescent="0.25">
      <c r="A52" s="16">
        <v>43</v>
      </c>
      <c r="B52" s="54">
        <v>0</v>
      </c>
      <c r="C52" s="53">
        <v>1483</v>
      </c>
      <c r="D52" s="53">
        <v>1456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99185.693163436401</v>
      </c>
      <c r="I52" s="12">
        <f t="shared" si="4"/>
        <v>0</v>
      </c>
      <c r="J52" s="12">
        <f t="shared" si="1"/>
        <v>99185.693163436401</v>
      </c>
      <c r="K52" s="12">
        <f t="shared" si="2"/>
        <v>4161055.6552194045</v>
      </c>
      <c r="L52" s="15">
        <f t="shared" si="5"/>
        <v>41.952175989362615</v>
      </c>
    </row>
    <row r="53" spans="1:12" x14ac:dyDescent="0.25">
      <c r="A53" s="16">
        <v>44</v>
      </c>
      <c r="B53" s="54">
        <v>2</v>
      </c>
      <c r="C53" s="53">
        <v>1341</v>
      </c>
      <c r="D53" s="53">
        <v>1460</v>
      </c>
      <c r="E53" s="13">
        <v>0.87019999999999997</v>
      </c>
      <c r="F53" s="14">
        <f t="shared" si="3"/>
        <v>1.4280614066404856E-3</v>
      </c>
      <c r="G53" s="14">
        <f t="shared" si="0"/>
        <v>1.4277967468507803E-3</v>
      </c>
      <c r="H53" s="12">
        <f t="shared" si="6"/>
        <v>99185.693163436401</v>
      </c>
      <c r="I53" s="12">
        <f t="shared" si="4"/>
        <v>141.61701003289417</v>
      </c>
      <c r="J53" s="12">
        <f t="shared" si="1"/>
        <v>99167.311275534143</v>
      </c>
      <c r="K53" s="12">
        <f t="shared" si="2"/>
        <v>4061869.9620559681</v>
      </c>
      <c r="L53" s="15">
        <f t="shared" si="5"/>
        <v>40.952175989362615</v>
      </c>
    </row>
    <row r="54" spans="1:12" x14ac:dyDescent="0.25">
      <c r="A54" s="16">
        <v>45</v>
      </c>
      <c r="B54" s="54">
        <v>1</v>
      </c>
      <c r="C54" s="53">
        <v>1272</v>
      </c>
      <c r="D54" s="53">
        <v>1305</v>
      </c>
      <c r="E54" s="13">
        <v>0.123</v>
      </c>
      <c r="F54" s="14">
        <f t="shared" si="3"/>
        <v>7.7609623593325567E-4</v>
      </c>
      <c r="G54" s="14">
        <f t="shared" si="0"/>
        <v>7.7556835588039809E-4</v>
      </c>
      <c r="H54" s="12">
        <f t="shared" si="6"/>
        <v>99044.076153403512</v>
      </c>
      <c r="I54" s="12">
        <f t="shared" si="4"/>
        <v>76.815451301988105</v>
      </c>
      <c r="J54" s="12">
        <f t="shared" si="1"/>
        <v>98976.709002611678</v>
      </c>
      <c r="K54" s="12">
        <f t="shared" si="2"/>
        <v>3962702.6507804338</v>
      </c>
      <c r="L54" s="15">
        <f t="shared" si="5"/>
        <v>40.009486732380019</v>
      </c>
    </row>
    <row r="55" spans="1:12" x14ac:dyDescent="0.25">
      <c r="A55" s="16">
        <v>46</v>
      </c>
      <c r="B55" s="54">
        <v>2</v>
      </c>
      <c r="C55" s="53">
        <v>1075</v>
      </c>
      <c r="D55" s="53">
        <v>1259</v>
      </c>
      <c r="E55" s="13">
        <v>0.46989999999999998</v>
      </c>
      <c r="F55" s="14">
        <f t="shared" si="3"/>
        <v>1.7137960582690661E-3</v>
      </c>
      <c r="G55" s="14">
        <f t="shared" si="0"/>
        <v>1.712240516370646E-3</v>
      </c>
      <c r="H55" s="12">
        <f t="shared" si="6"/>
        <v>98967.260702101528</v>
      </c>
      <c r="I55" s="12">
        <f t="shared" si="4"/>
        <v>169.45575356835465</v>
      </c>
      <c r="J55" s="12">
        <f t="shared" si="1"/>
        <v>98877.432207134945</v>
      </c>
      <c r="K55" s="12">
        <f t="shared" si="2"/>
        <v>3863725.9417778221</v>
      </c>
      <c r="L55" s="15">
        <f t="shared" si="5"/>
        <v>39.040445439910791</v>
      </c>
    </row>
    <row r="56" spans="1:12" x14ac:dyDescent="0.25">
      <c r="A56" s="16">
        <v>47</v>
      </c>
      <c r="B56" s="54">
        <v>1</v>
      </c>
      <c r="C56" s="53">
        <v>1070</v>
      </c>
      <c r="D56" s="53">
        <v>1060</v>
      </c>
      <c r="E56" s="13">
        <v>0.31690000000000002</v>
      </c>
      <c r="F56" s="14">
        <f t="shared" si="3"/>
        <v>9.3896713615023472E-4</v>
      </c>
      <c r="G56" s="14">
        <f t="shared" si="0"/>
        <v>9.3836526074214742E-4</v>
      </c>
      <c r="H56" s="12">
        <f t="shared" si="6"/>
        <v>98797.804948533172</v>
      </c>
      <c r="I56" s="12">
        <f t="shared" si="4"/>
        <v>92.708428001282158</v>
      </c>
      <c r="J56" s="12">
        <f t="shared" si="1"/>
        <v>98734.4758213655</v>
      </c>
      <c r="K56" s="12">
        <f t="shared" si="2"/>
        <v>3764848.5095706871</v>
      </c>
      <c r="L56" s="15">
        <f t="shared" si="5"/>
        <v>38.106600764378449</v>
      </c>
    </row>
    <row r="57" spans="1:12" x14ac:dyDescent="0.25">
      <c r="A57" s="16">
        <v>48</v>
      </c>
      <c r="B57" s="54">
        <v>0</v>
      </c>
      <c r="C57" s="53">
        <v>989</v>
      </c>
      <c r="D57" s="53">
        <v>1047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98705.096520531893</v>
      </c>
      <c r="I57" s="12">
        <f t="shared" si="4"/>
        <v>0</v>
      </c>
      <c r="J57" s="12">
        <f t="shared" si="1"/>
        <v>98705.096520531893</v>
      </c>
      <c r="K57" s="12">
        <f t="shared" si="2"/>
        <v>3666114.0337493215</v>
      </c>
      <c r="L57" s="15">
        <f t="shared" si="5"/>
        <v>37.142094612984081</v>
      </c>
    </row>
    <row r="58" spans="1:12" x14ac:dyDescent="0.25">
      <c r="A58" s="16">
        <v>49</v>
      </c>
      <c r="B58" s="54">
        <v>0</v>
      </c>
      <c r="C58" s="53">
        <v>948</v>
      </c>
      <c r="D58" s="53">
        <v>986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98705.096520531893</v>
      </c>
      <c r="I58" s="12">
        <f t="shared" si="4"/>
        <v>0</v>
      </c>
      <c r="J58" s="12">
        <f t="shared" si="1"/>
        <v>98705.096520531893</v>
      </c>
      <c r="K58" s="12">
        <f t="shared" si="2"/>
        <v>3567408.9372287896</v>
      </c>
      <c r="L58" s="15">
        <f t="shared" si="5"/>
        <v>36.142094612984081</v>
      </c>
    </row>
    <row r="59" spans="1:12" x14ac:dyDescent="0.25">
      <c r="A59" s="16">
        <v>50</v>
      </c>
      <c r="B59" s="54">
        <v>0</v>
      </c>
      <c r="C59" s="53">
        <v>999</v>
      </c>
      <c r="D59" s="53">
        <v>936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98705.096520531893</v>
      </c>
      <c r="I59" s="12">
        <f t="shared" si="4"/>
        <v>0</v>
      </c>
      <c r="J59" s="12">
        <f t="shared" si="1"/>
        <v>98705.096520531893</v>
      </c>
      <c r="K59" s="12">
        <f t="shared" si="2"/>
        <v>3468703.8407082576</v>
      </c>
      <c r="L59" s="15">
        <f t="shared" si="5"/>
        <v>35.142094612984081</v>
      </c>
    </row>
    <row r="60" spans="1:12" x14ac:dyDescent="0.25">
      <c r="A60" s="16">
        <v>51</v>
      </c>
      <c r="B60" s="54">
        <v>1</v>
      </c>
      <c r="C60" s="53">
        <v>841</v>
      </c>
      <c r="D60" s="53">
        <v>982</v>
      </c>
      <c r="E60" s="13">
        <v>0.50549999999999995</v>
      </c>
      <c r="F60" s="14">
        <f t="shared" si="3"/>
        <v>1.0970927043335162E-3</v>
      </c>
      <c r="G60" s="14">
        <f t="shared" si="0"/>
        <v>1.0964978407216274E-3</v>
      </c>
      <c r="H60" s="12">
        <f t="shared" si="6"/>
        <v>98705.096520531893</v>
      </c>
      <c r="I60" s="12">
        <f t="shared" si="4"/>
        <v>108.22992520298304</v>
      </c>
      <c r="J60" s="12">
        <f t="shared" si="1"/>
        <v>98651.576822519026</v>
      </c>
      <c r="K60" s="12">
        <f t="shared" si="2"/>
        <v>3369998.7441877257</v>
      </c>
      <c r="L60" s="15">
        <f t="shared" si="5"/>
        <v>34.142094612984081</v>
      </c>
    </row>
    <row r="61" spans="1:12" x14ac:dyDescent="0.25">
      <c r="A61" s="16">
        <v>52</v>
      </c>
      <c r="B61" s="54">
        <v>4</v>
      </c>
      <c r="C61" s="53">
        <v>850</v>
      </c>
      <c r="D61" s="53">
        <v>841</v>
      </c>
      <c r="E61" s="13">
        <v>0.75070000000000003</v>
      </c>
      <c r="F61" s="14">
        <f t="shared" si="3"/>
        <v>4.7309284447072742E-3</v>
      </c>
      <c r="G61" s="14">
        <f t="shared" si="0"/>
        <v>4.7253552640221371E-3</v>
      </c>
      <c r="H61" s="12">
        <f t="shared" si="6"/>
        <v>98596.866595328916</v>
      </c>
      <c r="I61" s="12">
        <f t="shared" si="4"/>
        <v>465.90522258232591</v>
      </c>
      <c r="J61" s="12">
        <f t="shared" si="1"/>
        <v>98480.716423339138</v>
      </c>
      <c r="K61" s="12">
        <f t="shared" si="2"/>
        <v>3271347.1673652069</v>
      </c>
      <c r="L61" s="15">
        <f t="shared" si="5"/>
        <v>33.179017552269649</v>
      </c>
    </row>
    <row r="62" spans="1:12" x14ac:dyDescent="0.25">
      <c r="A62" s="16">
        <v>53</v>
      </c>
      <c r="B62" s="54">
        <v>3</v>
      </c>
      <c r="C62" s="53">
        <v>831</v>
      </c>
      <c r="D62" s="53">
        <v>842</v>
      </c>
      <c r="E62" s="13">
        <v>0.58740000000000003</v>
      </c>
      <c r="F62" s="14">
        <f t="shared" si="3"/>
        <v>3.5863717872086074E-3</v>
      </c>
      <c r="G62" s="14">
        <f t="shared" si="0"/>
        <v>3.5810727413756434E-3</v>
      </c>
      <c r="H62" s="12">
        <f t="shared" si="6"/>
        <v>98130.961372746591</v>
      </c>
      <c r="I62" s="12">
        <f t="shared" si="4"/>
        <v>351.41411085692903</v>
      </c>
      <c r="J62" s="12">
        <f t="shared" si="1"/>
        <v>97985.967910607025</v>
      </c>
      <c r="K62" s="12">
        <f t="shared" si="2"/>
        <v>3172866.4509418677</v>
      </c>
      <c r="L62" s="15">
        <f t="shared" si="5"/>
        <v>32.332980402483365</v>
      </c>
    </row>
    <row r="63" spans="1:12" x14ac:dyDescent="0.25">
      <c r="A63" s="16">
        <v>54</v>
      </c>
      <c r="B63" s="54">
        <v>3</v>
      </c>
      <c r="C63" s="53">
        <v>740</v>
      </c>
      <c r="D63" s="53">
        <v>825</v>
      </c>
      <c r="E63" s="13">
        <v>0.33789999999999998</v>
      </c>
      <c r="F63" s="14">
        <f t="shared" si="3"/>
        <v>3.8338658146964857E-3</v>
      </c>
      <c r="G63" s="14">
        <f t="shared" si="0"/>
        <v>3.824158560831464E-3</v>
      </c>
      <c r="H63" s="12">
        <f t="shared" si="6"/>
        <v>97779.54726188966</v>
      </c>
      <c r="I63" s="12">
        <f t="shared" si="4"/>
        <v>373.92449273578006</v>
      </c>
      <c r="J63" s="12">
        <f t="shared" si="1"/>
        <v>97531.9718552493</v>
      </c>
      <c r="K63" s="12">
        <f t="shared" si="2"/>
        <v>3074880.4830312608</v>
      </c>
      <c r="L63" s="15">
        <f t="shared" si="5"/>
        <v>31.447072206170045</v>
      </c>
    </row>
    <row r="64" spans="1:12" x14ac:dyDescent="0.25">
      <c r="A64" s="16">
        <v>55</v>
      </c>
      <c r="B64" s="54">
        <v>3</v>
      </c>
      <c r="C64" s="53">
        <v>774</v>
      </c>
      <c r="D64" s="53">
        <v>715</v>
      </c>
      <c r="E64" s="13">
        <v>0.44540000000000002</v>
      </c>
      <c r="F64" s="14">
        <f t="shared" si="3"/>
        <v>4.0295500335795834E-3</v>
      </c>
      <c r="G64" s="14">
        <f t="shared" si="0"/>
        <v>4.020564921535995E-3</v>
      </c>
      <c r="H64" s="12">
        <f t="shared" si="6"/>
        <v>97405.622769153881</v>
      </c>
      <c r="I64" s="12">
        <f t="shared" si="4"/>
        <v>391.6256300660279</v>
      </c>
      <c r="J64" s="12">
        <f t="shared" si="1"/>
        <v>97188.427194719261</v>
      </c>
      <c r="K64" s="12">
        <f t="shared" si="2"/>
        <v>2977348.5111760115</v>
      </c>
      <c r="L64" s="15">
        <f t="shared" si="5"/>
        <v>30.566495306253195</v>
      </c>
    </row>
    <row r="65" spans="1:12" x14ac:dyDescent="0.25">
      <c r="A65" s="16">
        <v>56</v>
      </c>
      <c r="B65" s="54">
        <v>1</v>
      </c>
      <c r="C65" s="53">
        <v>642</v>
      </c>
      <c r="D65" s="53">
        <v>758</v>
      </c>
      <c r="E65" s="13">
        <v>0.58740000000000003</v>
      </c>
      <c r="F65" s="14">
        <f t="shared" si="3"/>
        <v>1.4285714285714286E-3</v>
      </c>
      <c r="G65" s="14">
        <f t="shared" si="0"/>
        <v>1.427729883785643E-3</v>
      </c>
      <c r="H65" s="12">
        <f t="shared" si="6"/>
        <v>97013.997139087849</v>
      </c>
      <c r="I65" s="12">
        <f t="shared" si="4"/>
        <v>138.5097828609706</v>
      </c>
      <c r="J65" s="12">
        <f t="shared" si="1"/>
        <v>96956.848002679413</v>
      </c>
      <c r="K65" s="12">
        <f t="shared" si="2"/>
        <v>2880160.0839812923</v>
      </c>
      <c r="L65" s="15">
        <f t="shared" si="5"/>
        <v>29.688087996745871</v>
      </c>
    </row>
    <row r="66" spans="1:12" x14ac:dyDescent="0.25">
      <c r="A66" s="16">
        <v>57</v>
      </c>
      <c r="B66" s="54">
        <v>0</v>
      </c>
      <c r="C66" s="53">
        <v>643</v>
      </c>
      <c r="D66" s="53">
        <v>627</v>
      </c>
      <c r="E66" s="13">
        <v>0</v>
      </c>
      <c r="F66" s="14">
        <f t="shared" si="3"/>
        <v>0</v>
      </c>
      <c r="G66" s="14">
        <f t="shared" si="0"/>
        <v>0</v>
      </c>
      <c r="H66" s="12">
        <f t="shared" si="6"/>
        <v>96875.487356226877</v>
      </c>
      <c r="I66" s="12">
        <f t="shared" si="4"/>
        <v>0</v>
      </c>
      <c r="J66" s="12">
        <f t="shared" si="1"/>
        <v>96875.487356226877</v>
      </c>
      <c r="K66" s="12">
        <f t="shared" si="2"/>
        <v>2783203.2359786127</v>
      </c>
      <c r="L66" s="15">
        <f t="shared" si="5"/>
        <v>28.729695322660138</v>
      </c>
    </row>
    <row r="67" spans="1:12" x14ac:dyDescent="0.25">
      <c r="A67" s="16">
        <v>58</v>
      </c>
      <c r="B67" s="54">
        <v>2</v>
      </c>
      <c r="C67" s="53">
        <v>661</v>
      </c>
      <c r="D67" s="53">
        <v>630</v>
      </c>
      <c r="E67" s="13">
        <v>0.65849999999999997</v>
      </c>
      <c r="F67" s="14">
        <f t="shared" si="3"/>
        <v>3.0983733539891559E-3</v>
      </c>
      <c r="G67" s="14">
        <f t="shared" si="0"/>
        <v>3.0950984473438639E-3</v>
      </c>
      <c r="H67" s="12">
        <f t="shared" si="6"/>
        <v>96875.487356226877</v>
      </c>
      <c r="I67" s="12">
        <f t="shared" si="4"/>
        <v>299.83917050193793</v>
      </c>
      <c r="J67" s="12">
        <f t="shared" si="1"/>
        <v>96773.092279500474</v>
      </c>
      <c r="K67" s="12">
        <f t="shared" si="2"/>
        <v>2686327.7486223858</v>
      </c>
      <c r="L67" s="15">
        <f t="shared" si="5"/>
        <v>27.729695322660138</v>
      </c>
    </row>
    <row r="68" spans="1:12" x14ac:dyDescent="0.25">
      <c r="A68" s="16">
        <v>59</v>
      </c>
      <c r="B68" s="54">
        <v>0</v>
      </c>
      <c r="C68" s="53">
        <v>669</v>
      </c>
      <c r="D68" s="53">
        <v>660</v>
      </c>
      <c r="E68" s="13">
        <v>0</v>
      </c>
      <c r="F68" s="14">
        <f t="shared" si="3"/>
        <v>0</v>
      </c>
      <c r="G68" s="14">
        <f t="shared" si="0"/>
        <v>0</v>
      </c>
      <c r="H68" s="12">
        <f t="shared" si="6"/>
        <v>96575.648185724946</v>
      </c>
      <c r="I68" s="12">
        <f t="shared" si="4"/>
        <v>0</v>
      </c>
      <c r="J68" s="12">
        <f t="shared" si="1"/>
        <v>96575.648185724946</v>
      </c>
      <c r="K68" s="12">
        <f t="shared" si="2"/>
        <v>2589554.6563428855</v>
      </c>
      <c r="L68" s="15">
        <f t="shared" si="5"/>
        <v>26.813743474575542</v>
      </c>
    </row>
    <row r="69" spans="1:12" x14ac:dyDescent="0.25">
      <c r="A69" s="16">
        <v>60</v>
      </c>
      <c r="B69" s="54">
        <v>3</v>
      </c>
      <c r="C69" s="53">
        <v>663</v>
      </c>
      <c r="D69" s="53">
        <v>659</v>
      </c>
      <c r="E69" s="13">
        <v>0.49819999999999998</v>
      </c>
      <c r="F69" s="14">
        <f t="shared" si="3"/>
        <v>4.5385779122541605E-3</v>
      </c>
      <c r="G69" s="14">
        <f t="shared" si="0"/>
        <v>4.5282649771609404E-3</v>
      </c>
      <c r="H69" s="12">
        <f t="shared" si="6"/>
        <v>96575.648185724946</v>
      </c>
      <c r="I69" s="12">
        <f t="shared" si="4"/>
        <v>437.32012532603477</v>
      </c>
      <c r="J69" s="12">
        <f t="shared" si="1"/>
        <v>96356.200946836339</v>
      </c>
      <c r="K69" s="12">
        <f t="shared" si="2"/>
        <v>2492979.0081571606</v>
      </c>
      <c r="L69" s="15">
        <f t="shared" si="5"/>
        <v>25.813743474575542</v>
      </c>
    </row>
    <row r="70" spans="1:12" x14ac:dyDescent="0.25">
      <c r="A70" s="16">
        <v>61</v>
      </c>
      <c r="B70" s="54">
        <v>4</v>
      </c>
      <c r="C70" s="53">
        <v>725</v>
      </c>
      <c r="D70" s="53">
        <v>659</v>
      </c>
      <c r="E70" s="13">
        <v>0.3251</v>
      </c>
      <c r="F70" s="14">
        <f t="shared" si="3"/>
        <v>5.7803468208092483E-3</v>
      </c>
      <c r="G70" s="14">
        <f t="shared" si="0"/>
        <v>5.757884415076674E-3</v>
      </c>
      <c r="H70" s="12">
        <f t="shared" si="6"/>
        <v>96138.328060398911</v>
      </c>
      <c r="I70" s="12">
        <f t="shared" si="4"/>
        <v>553.55338083049935</v>
      </c>
      <c r="J70" s="12">
        <f t="shared" si="1"/>
        <v>95764.734883676399</v>
      </c>
      <c r="K70" s="12">
        <f t="shared" si="2"/>
        <v>2396622.8072103243</v>
      </c>
      <c r="L70" s="15">
        <f t="shared" si="5"/>
        <v>24.928900424653172</v>
      </c>
    </row>
    <row r="71" spans="1:12" x14ac:dyDescent="0.25">
      <c r="A71" s="16">
        <v>62</v>
      </c>
      <c r="B71" s="54">
        <v>1</v>
      </c>
      <c r="C71" s="53">
        <v>743</v>
      </c>
      <c r="D71" s="53">
        <v>710</v>
      </c>
      <c r="E71" s="13">
        <v>0.44540000000000002</v>
      </c>
      <c r="F71" s="14">
        <f t="shared" si="3"/>
        <v>1.3764624913971094E-3</v>
      </c>
      <c r="G71" s="14">
        <f t="shared" si="0"/>
        <v>1.3754125206002412E-3</v>
      </c>
      <c r="H71" s="12">
        <f t="shared" si="6"/>
        <v>95584.774679568407</v>
      </c>
      <c r="I71" s="12">
        <f t="shared" si="4"/>
        <v>131.46849587303129</v>
      </c>
      <c r="J71" s="12">
        <f t="shared" si="1"/>
        <v>95511.862251757222</v>
      </c>
      <c r="K71" s="12">
        <f t="shared" si="2"/>
        <v>2300858.072326648</v>
      </c>
      <c r="L71" s="15">
        <f t="shared" si="5"/>
        <v>24.071386683076682</v>
      </c>
    </row>
    <row r="72" spans="1:12" x14ac:dyDescent="0.25">
      <c r="A72" s="16">
        <v>63</v>
      </c>
      <c r="B72" s="54">
        <v>3</v>
      </c>
      <c r="C72" s="53">
        <v>729</v>
      </c>
      <c r="D72" s="53">
        <v>730</v>
      </c>
      <c r="E72" s="13">
        <v>0.54279999999999995</v>
      </c>
      <c r="F72" s="14">
        <f t="shared" si="3"/>
        <v>4.1124057573680602E-3</v>
      </c>
      <c r="G72" s="14">
        <f t="shared" si="0"/>
        <v>4.1046881558949614E-3</v>
      </c>
      <c r="H72" s="12">
        <f t="shared" si="6"/>
        <v>95453.306183695371</v>
      </c>
      <c r="I72" s="12">
        <f t="shared" si="4"/>
        <v>391.80605533322966</v>
      </c>
      <c r="J72" s="12">
        <f t="shared" si="1"/>
        <v>95274.172455197011</v>
      </c>
      <c r="K72" s="12">
        <f t="shared" si="2"/>
        <v>2205346.2100748909</v>
      </c>
      <c r="L72" s="15">
        <f t="shared" si="5"/>
        <v>23.103926917217581</v>
      </c>
    </row>
    <row r="73" spans="1:12" x14ac:dyDescent="0.25">
      <c r="A73" s="16">
        <v>64</v>
      </c>
      <c r="B73" s="54">
        <v>2</v>
      </c>
      <c r="C73" s="53">
        <v>707</v>
      </c>
      <c r="D73" s="53">
        <v>718</v>
      </c>
      <c r="E73" s="13">
        <v>0.61890000000000001</v>
      </c>
      <c r="F73" s="14">
        <f t="shared" si="3"/>
        <v>2.8070175438596489E-3</v>
      </c>
      <c r="G73" s="14">
        <f t="shared" ref="G73:G103" si="7">F73/((1+(1-E73)*F73))</f>
        <v>2.8040179333770942E-3</v>
      </c>
      <c r="H73" s="12">
        <f t="shared" si="6"/>
        <v>95061.500128362139</v>
      </c>
      <c r="I73" s="12">
        <f t="shared" si="4"/>
        <v>266.55415113365638</v>
      </c>
      <c r="J73" s="12">
        <f t="shared" ref="J73:J103" si="8">H74+I73*E73</f>
        <v>94959.916341365097</v>
      </c>
      <c r="K73" s="12">
        <f t="shared" ref="K73:K97" si="9">K74+J73</f>
        <v>2110072.0376196937</v>
      </c>
      <c r="L73" s="15">
        <f t="shared" si="5"/>
        <v>22.196914994718686</v>
      </c>
    </row>
    <row r="74" spans="1:12" x14ac:dyDescent="0.25">
      <c r="A74" s="16">
        <v>65</v>
      </c>
      <c r="B74" s="54">
        <v>8</v>
      </c>
      <c r="C74" s="53">
        <v>709</v>
      </c>
      <c r="D74" s="53">
        <v>695</v>
      </c>
      <c r="E74" s="13">
        <v>0.42930000000000001</v>
      </c>
      <c r="F74" s="14">
        <f t="shared" ref="F74:F103" si="10">B74/((C74+D74)/2)</f>
        <v>1.1396011396011397E-2</v>
      </c>
      <c r="G74" s="14">
        <f t="shared" si="7"/>
        <v>1.1322374030097136E-2</v>
      </c>
      <c r="H74" s="12">
        <f t="shared" si="6"/>
        <v>94794.945977228475</v>
      </c>
      <c r="I74" s="12">
        <f t="shared" ref="I74:I103" si="11">H74*G74</f>
        <v>1073.3038345170328</v>
      </c>
      <c r="J74" s="12">
        <f t="shared" si="8"/>
        <v>94182.411478869602</v>
      </c>
      <c r="K74" s="12">
        <f t="shared" si="9"/>
        <v>2015112.1212783286</v>
      </c>
      <c r="L74" s="15">
        <f t="shared" ref="L74:L103" si="12">K74/H74</f>
        <v>21.257590270291374</v>
      </c>
    </row>
    <row r="75" spans="1:12" x14ac:dyDescent="0.25">
      <c r="A75" s="16">
        <v>66</v>
      </c>
      <c r="B75" s="54">
        <v>1</v>
      </c>
      <c r="C75" s="53">
        <v>678</v>
      </c>
      <c r="D75" s="53">
        <v>693</v>
      </c>
      <c r="E75" s="13">
        <v>0.45629999999999998</v>
      </c>
      <c r="F75" s="14">
        <f t="shared" si="10"/>
        <v>1.4587892049598833E-3</v>
      </c>
      <c r="G75" s="14">
        <f t="shared" si="7"/>
        <v>1.4576330924691823E-3</v>
      </c>
      <c r="H75" s="12">
        <f t="shared" ref="H75:H104" si="13">H74-I74</f>
        <v>93721.64214271144</v>
      </c>
      <c r="I75" s="12">
        <f t="shared" si="11"/>
        <v>136.61176706777053</v>
      </c>
      <c r="J75" s="12">
        <f t="shared" si="8"/>
        <v>93647.366324956689</v>
      </c>
      <c r="K75" s="12">
        <f t="shared" si="9"/>
        <v>1920929.709799459</v>
      </c>
      <c r="L75" s="15">
        <f t="shared" si="12"/>
        <v>20.49611664800355</v>
      </c>
    </row>
    <row r="76" spans="1:12" x14ac:dyDescent="0.25">
      <c r="A76" s="16">
        <v>67</v>
      </c>
      <c r="B76" s="54">
        <v>3</v>
      </c>
      <c r="C76" s="53">
        <v>627</v>
      </c>
      <c r="D76" s="53">
        <v>664</v>
      </c>
      <c r="E76" s="13">
        <v>0.29330000000000001</v>
      </c>
      <c r="F76" s="14">
        <f t="shared" si="10"/>
        <v>4.6475600309837332E-3</v>
      </c>
      <c r="G76" s="14">
        <f t="shared" si="7"/>
        <v>4.6323454136151729E-3</v>
      </c>
      <c r="H76" s="12">
        <f t="shared" si="13"/>
        <v>93585.030375643662</v>
      </c>
      <c r="I76" s="12">
        <f t="shared" si="11"/>
        <v>433.51818624364955</v>
      </c>
      <c r="J76" s="12">
        <f t="shared" si="8"/>
        <v>93278.663073425283</v>
      </c>
      <c r="K76" s="12">
        <f t="shared" si="9"/>
        <v>1827282.3434745022</v>
      </c>
      <c r="L76" s="15">
        <f t="shared" si="12"/>
        <v>19.525369988553948</v>
      </c>
    </row>
    <row r="77" spans="1:12" x14ac:dyDescent="0.25">
      <c r="A77" s="16">
        <v>68</v>
      </c>
      <c r="B77" s="54">
        <v>5</v>
      </c>
      <c r="C77" s="53">
        <v>592</v>
      </c>
      <c r="D77" s="53">
        <v>618</v>
      </c>
      <c r="E77" s="13">
        <v>0.44969999999999999</v>
      </c>
      <c r="F77" s="14">
        <f t="shared" si="10"/>
        <v>8.2644628099173556E-3</v>
      </c>
      <c r="G77" s="14">
        <f t="shared" si="7"/>
        <v>8.2270467452569013E-3</v>
      </c>
      <c r="H77" s="12">
        <f t="shared" si="13"/>
        <v>93151.512189400019</v>
      </c>
      <c r="I77" s="12">
        <f t="shared" si="11"/>
        <v>766.36184517356196</v>
      </c>
      <c r="J77" s="12">
        <f t="shared" si="8"/>
        <v>92729.783266001003</v>
      </c>
      <c r="K77" s="12">
        <f t="shared" si="9"/>
        <v>1734003.680401077</v>
      </c>
      <c r="L77" s="15">
        <f t="shared" si="12"/>
        <v>18.614874194156069</v>
      </c>
    </row>
    <row r="78" spans="1:12" x14ac:dyDescent="0.25">
      <c r="A78" s="16">
        <v>69</v>
      </c>
      <c r="B78" s="54">
        <v>6</v>
      </c>
      <c r="C78" s="53">
        <v>583</v>
      </c>
      <c r="D78" s="53">
        <v>583</v>
      </c>
      <c r="E78" s="13">
        <v>0.55279999999999996</v>
      </c>
      <c r="F78" s="14">
        <f t="shared" si="10"/>
        <v>1.0291595197255575E-2</v>
      </c>
      <c r="G78" s="14">
        <f t="shared" si="7"/>
        <v>1.0244446144263656E-2</v>
      </c>
      <c r="H78" s="12">
        <f t="shared" si="13"/>
        <v>92385.150344226451</v>
      </c>
      <c r="I78" s="12">
        <f t="shared" si="11"/>
        <v>946.43469723112878</v>
      </c>
      <c r="J78" s="12">
        <f t="shared" si="8"/>
        <v>91961.904747624692</v>
      </c>
      <c r="K78" s="12">
        <f t="shared" si="9"/>
        <v>1641273.8971350761</v>
      </c>
      <c r="L78" s="15">
        <f t="shared" si="12"/>
        <v>17.765559627491005</v>
      </c>
    </row>
    <row r="79" spans="1:12" x14ac:dyDescent="0.25">
      <c r="A79" s="16">
        <v>70</v>
      </c>
      <c r="B79" s="54">
        <v>8</v>
      </c>
      <c r="C79" s="53">
        <v>511</v>
      </c>
      <c r="D79" s="53">
        <v>563</v>
      </c>
      <c r="E79" s="13">
        <v>0.58089999999999997</v>
      </c>
      <c r="F79" s="14">
        <f t="shared" si="10"/>
        <v>1.4897579143389199E-2</v>
      </c>
      <c r="G79" s="14">
        <f t="shared" si="7"/>
        <v>1.4805142121961799E-2</v>
      </c>
      <c r="H79" s="12">
        <f t="shared" si="13"/>
        <v>91438.715646995319</v>
      </c>
      <c r="I79" s="12">
        <f t="shared" si="11"/>
        <v>1353.7631806034178</v>
      </c>
      <c r="J79" s="12">
        <f t="shared" si="8"/>
        <v>90871.353498004421</v>
      </c>
      <c r="K79" s="12">
        <f t="shared" si="9"/>
        <v>1549311.9923874515</v>
      </c>
      <c r="L79" s="15">
        <f t="shared" si="12"/>
        <v>16.943719970528281</v>
      </c>
    </row>
    <row r="80" spans="1:12" x14ac:dyDescent="0.25">
      <c r="A80" s="16">
        <v>71</v>
      </c>
      <c r="B80" s="54">
        <v>11</v>
      </c>
      <c r="C80" s="53">
        <v>599</v>
      </c>
      <c r="D80" s="53">
        <v>498</v>
      </c>
      <c r="E80" s="13">
        <v>0.41599999999999998</v>
      </c>
      <c r="F80" s="14">
        <f t="shared" si="10"/>
        <v>2.0054694621695533E-2</v>
      </c>
      <c r="G80" s="14">
        <f t="shared" si="7"/>
        <v>1.9822534256943292E-2</v>
      </c>
      <c r="H80" s="12">
        <f t="shared" si="13"/>
        <v>90084.9524663919</v>
      </c>
      <c r="I80" s="12">
        <f t="shared" si="11"/>
        <v>1785.7120563001615</v>
      </c>
      <c r="J80" s="12">
        <f t="shared" si="8"/>
        <v>89042.096625512597</v>
      </c>
      <c r="K80" s="12">
        <f t="shared" si="9"/>
        <v>1458440.6388894471</v>
      </c>
      <c r="L80" s="15">
        <f t="shared" si="12"/>
        <v>16.189614346897162</v>
      </c>
    </row>
    <row r="81" spans="1:12" x14ac:dyDescent="0.25">
      <c r="A81" s="16">
        <v>72</v>
      </c>
      <c r="B81" s="54">
        <v>4</v>
      </c>
      <c r="C81" s="53">
        <v>454</v>
      </c>
      <c r="D81" s="53">
        <v>575</v>
      </c>
      <c r="E81" s="13">
        <v>0.62090000000000001</v>
      </c>
      <c r="F81" s="14">
        <f t="shared" si="10"/>
        <v>7.7745383867832843E-3</v>
      </c>
      <c r="G81" s="14">
        <f t="shared" si="7"/>
        <v>7.7516916129022244E-3</v>
      </c>
      <c r="H81" s="12">
        <f t="shared" si="13"/>
        <v>88299.240410091734</v>
      </c>
      <c r="I81" s="12">
        <f t="shared" si="11"/>
        <v>684.46848131254524</v>
      </c>
      <c r="J81" s="12">
        <f t="shared" si="8"/>
        <v>88039.75840882615</v>
      </c>
      <c r="K81" s="12">
        <f t="shared" si="9"/>
        <v>1369398.5422639344</v>
      </c>
      <c r="L81" s="15">
        <f t="shared" si="12"/>
        <v>15.508610673251336</v>
      </c>
    </row>
    <row r="82" spans="1:12" x14ac:dyDescent="0.25">
      <c r="A82" s="16">
        <v>73</v>
      </c>
      <c r="B82" s="54">
        <v>4</v>
      </c>
      <c r="C82" s="53">
        <v>367</v>
      </c>
      <c r="D82" s="53">
        <v>450</v>
      </c>
      <c r="E82" s="13">
        <v>0.2944</v>
      </c>
      <c r="F82" s="14">
        <f t="shared" si="10"/>
        <v>9.7919216646266821E-3</v>
      </c>
      <c r="G82" s="14">
        <f t="shared" si="7"/>
        <v>9.7247317432748604E-3</v>
      </c>
      <c r="H82" s="12">
        <f t="shared" si="13"/>
        <v>87614.771928779184</v>
      </c>
      <c r="I82" s="12">
        <f t="shared" si="11"/>
        <v>852.03015375558607</v>
      </c>
      <c r="J82" s="12">
        <f t="shared" si="8"/>
        <v>87013.579452289254</v>
      </c>
      <c r="K82" s="12">
        <f t="shared" si="9"/>
        <v>1281358.7838551083</v>
      </c>
      <c r="L82" s="15">
        <f t="shared" si="12"/>
        <v>14.624917187443081</v>
      </c>
    </row>
    <row r="83" spans="1:12" x14ac:dyDescent="0.25">
      <c r="A83" s="16">
        <v>74</v>
      </c>
      <c r="B83" s="54">
        <v>6</v>
      </c>
      <c r="C83" s="53">
        <v>428</v>
      </c>
      <c r="D83" s="53">
        <v>363</v>
      </c>
      <c r="E83" s="13">
        <v>0.48720000000000002</v>
      </c>
      <c r="F83" s="14">
        <f t="shared" si="10"/>
        <v>1.5170670037926675E-2</v>
      </c>
      <c r="G83" s="14">
        <f t="shared" si="7"/>
        <v>1.5053560568502732E-2</v>
      </c>
      <c r="H83" s="12">
        <f t="shared" si="13"/>
        <v>86762.741775023605</v>
      </c>
      <c r="I83" s="12">
        <f t="shared" si="11"/>
        <v>1306.0881883996801</v>
      </c>
      <c r="J83" s="12">
        <f t="shared" si="8"/>
        <v>86092.979752012252</v>
      </c>
      <c r="K83" s="12">
        <f t="shared" si="9"/>
        <v>1194345.204402819</v>
      </c>
      <c r="L83" s="15">
        <f t="shared" si="12"/>
        <v>13.765646174480798</v>
      </c>
    </row>
    <row r="84" spans="1:12" x14ac:dyDescent="0.25">
      <c r="A84" s="16">
        <v>75</v>
      </c>
      <c r="B84" s="54">
        <v>9</v>
      </c>
      <c r="C84" s="53">
        <v>339</v>
      </c>
      <c r="D84" s="53">
        <v>419</v>
      </c>
      <c r="E84" s="13">
        <v>0.49270000000000003</v>
      </c>
      <c r="F84" s="14">
        <f t="shared" si="10"/>
        <v>2.3746701846965697E-2</v>
      </c>
      <c r="G84" s="14">
        <f t="shared" si="7"/>
        <v>2.3464037582088284E-2</v>
      </c>
      <c r="H84" s="12">
        <f t="shared" si="13"/>
        <v>85456.653586623928</v>
      </c>
      <c r="I84" s="12">
        <f t="shared" si="11"/>
        <v>2005.1581313960435</v>
      </c>
      <c r="J84" s="12">
        <f t="shared" si="8"/>
        <v>84439.436866566713</v>
      </c>
      <c r="K84" s="12">
        <f t="shared" si="9"/>
        <v>1108252.2246508067</v>
      </c>
      <c r="L84" s="15">
        <f t="shared" si="12"/>
        <v>12.968589081567728</v>
      </c>
    </row>
    <row r="85" spans="1:12" x14ac:dyDescent="0.25">
      <c r="A85" s="16">
        <v>76</v>
      </c>
      <c r="B85" s="54">
        <v>8</v>
      </c>
      <c r="C85" s="53">
        <v>338</v>
      </c>
      <c r="D85" s="53">
        <v>330</v>
      </c>
      <c r="E85" s="13">
        <v>0.3695</v>
      </c>
      <c r="F85" s="14">
        <f t="shared" si="10"/>
        <v>2.3952095808383235E-2</v>
      </c>
      <c r="G85" s="14">
        <f t="shared" si="7"/>
        <v>2.3595757482804593E-2</v>
      </c>
      <c r="H85" s="12">
        <f t="shared" si="13"/>
        <v>83451.49545522788</v>
      </c>
      <c r="I85" s="12">
        <f t="shared" si="11"/>
        <v>1969.1012483389268</v>
      </c>
      <c r="J85" s="12">
        <f t="shared" si="8"/>
        <v>82209.977118150186</v>
      </c>
      <c r="K85" s="12">
        <f t="shared" si="9"/>
        <v>1023812.7877842401</v>
      </c>
      <c r="L85" s="15">
        <f t="shared" si="12"/>
        <v>12.268357591428909</v>
      </c>
    </row>
    <row r="86" spans="1:12" x14ac:dyDescent="0.25">
      <c r="A86" s="16">
        <v>77</v>
      </c>
      <c r="B86" s="54">
        <v>9</v>
      </c>
      <c r="C86" s="53">
        <v>244</v>
      </c>
      <c r="D86" s="53">
        <v>327</v>
      </c>
      <c r="E86" s="13">
        <v>0.44379999999999997</v>
      </c>
      <c r="F86" s="14">
        <f t="shared" si="10"/>
        <v>3.1523642732049037E-2</v>
      </c>
      <c r="G86" s="14">
        <f t="shared" si="7"/>
        <v>3.0980448583126395E-2</v>
      </c>
      <c r="H86" s="12">
        <f t="shared" si="13"/>
        <v>81482.394206888959</v>
      </c>
      <c r="I86" s="12">
        <f t="shared" si="11"/>
        <v>2524.3611241565595</v>
      </c>
      <c r="J86" s="12">
        <f t="shared" si="8"/>
        <v>80078.344549633082</v>
      </c>
      <c r="K86" s="12">
        <f t="shared" si="9"/>
        <v>941602.81066608988</v>
      </c>
      <c r="L86" s="15">
        <f t="shared" si="12"/>
        <v>11.555905049565686</v>
      </c>
    </row>
    <row r="87" spans="1:12" x14ac:dyDescent="0.25">
      <c r="A87" s="16">
        <v>78</v>
      </c>
      <c r="B87" s="54">
        <v>5</v>
      </c>
      <c r="C87" s="53">
        <v>224</v>
      </c>
      <c r="D87" s="53">
        <v>237</v>
      </c>
      <c r="E87" s="13">
        <v>0.74150000000000005</v>
      </c>
      <c r="F87" s="14">
        <f t="shared" si="10"/>
        <v>2.1691973969631236E-2</v>
      </c>
      <c r="G87" s="14">
        <f t="shared" si="7"/>
        <v>2.1571017181315186E-2</v>
      </c>
      <c r="H87" s="12">
        <f t="shared" si="13"/>
        <v>78958.033082732407</v>
      </c>
      <c r="I87" s="12">
        <f t="shared" si="11"/>
        <v>1703.2050882304736</v>
      </c>
      <c r="J87" s="12">
        <f t="shared" si="8"/>
        <v>78517.754567424825</v>
      </c>
      <c r="K87" s="12">
        <f t="shared" si="9"/>
        <v>861524.46611645678</v>
      </c>
      <c r="L87" s="15">
        <f t="shared" si="12"/>
        <v>10.911169294373753</v>
      </c>
    </row>
    <row r="88" spans="1:12" x14ac:dyDescent="0.25">
      <c r="A88" s="16">
        <v>79</v>
      </c>
      <c r="B88" s="54">
        <v>11</v>
      </c>
      <c r="C88" s="53">
        <v>267</v>
      </c>
      <c r="D88" s="53">
        <v>213</v>
      </c>
      <c r="E88" s="13">
        <v>0.47670000000000001</v>
      </c>
      <c r="F88" s="14">
        <f t="shared" si="10"/>
        <v>4.583333333333333E-2</v>
      </c>
      <c r="G88" s="14">
        <f t="shared" si="7"/>
        <v>4.4759788457101601E-2</v>
      </c>
      <c r="H88" s="12">
        <f t="shared" si="13"/>
        <v>77254.827994501931</v>
      </c>
      <c r="I88" s="12">
        <f t="shared" si="11"/>
        <v>3457.9097583236771</v>
      </c>
      <c r="J88" s="12">
        <f t="shared" si="8"/>
        <v>75445.303817971158</v>
      </c>
      <c r="K88" s="12">
        <f t="shared" si="9"/>
        <v>783006.7115490319</v>
      </c>
      <c r="L88" s="15">
        <f t="shared" si="12"/>
        <v>10.135375767126902</v>
      </c>
    </row>
    <row r="89" spans="1:12" x14ac:dyDescent="0.25">
      <c r="A89" s="16">
        <v>80</v>
      </c>
      <c r="B89" s="54">
        <v>8</v>
      </c>
      <c r="C89" s="53">
        <v>141</v>
      </c>
      <c r="D89" s="53">
        <v>256</v>
      </c>
      <c r="E89" s="13">
        <v>0.3911</v>
      </c>
      <c r="F89" s="14">
        <f t="shared" si="10"/>
        <v>4.0302267002518891E-2</v>
      </c>
      <c r="G89" s="14">
        <f t="shared" si="7"/>
        <v>3.9336936596725595E-2</v>
      </c>
      <c r="H89" s="12">
        <f t="shared" si="13"/>
        <v>73796.918236178259</v>
      </c>
      <c r="I89" s="12">
        <f t="shared" si="11"/>
        <v>2902.9446936902868</v>
      </c>
      <c r="J89" s="12">
        <f t="shared" si="8"/>
        <v>72029.315212190253</v>
      </c>
      <c r="K89" s="12">
        <f t="shared" si="9"/>
        <v>707561.40773106075</v>
      </c>
      <c r="L89" s="15">
        <f t="shared" si="12"/>
        <v>9.5879533270833157</v>
      </c>
    </row>
    <row r="90" spans="1:12" x14ac:dyDescent="0.25">
      <c r="A90" s="16">
        <v>81</v>
      </c>
      <c r="B90" s="54">
        <v>5</v>
      </c>
      <c r="C90" s="53">
        <v>161</v>
      </c>
      <c r="D90" s="53">
        <v>141</v>
      </c>
      <c r="E90" s="13">
        <v>0.8246</v>
      </c>
      <c r="F90" s="14">
        <f t="shared" si="10"/>
        <v>3.3112582781456956E-2</v>
      </c>
      <c r="G90" s="14">
        <f t="shared" si="7"/>
        <v>3.2921377167049654E-2</v>
      </c>
      <c r="H90" s="12">
        <f t="shared" si="13"/>
        <v>70893.973542487976</v>
      </c>
      <c r="I90" s="12">
        <f t="shared" si="11"/>
        <v>2333.9272418630858</v>
      </c>
      <c r="J90" s="12">
        <f t="shared" si="8"/>
        <v>70484.602704265184</v>
      </c>
      <c r="K90" s="12">
        <f t="shared" si="9"/>
        <v>635532.09251887049</v>
      </c>
      <c r="L90" s="15">
        <f t="shared" si="12"/>
        <v>8.9645432575165955</v>
      </c>
    </row>
    <row r="91" spans="1:12" x14ac:dyDescent="0.25">
      <c r="A91" s="16">
        <v>82</v>
      </c>
      <c r="B91" s="54">
        <v>9</v>
      </c>
      <c r="C91" s="53">
        <v>172</v>
      </c>
      <c r="D91" s="53">
        <v>152</v>
      </c>
      <c r="E91" s="13">
        <v>0.40529999999999999</v>
      </c>
      <c r="F91" s="14">
        <f t="shared" si="10"/>
        <v>5.5555555555555552E-2</v>
      </c>
      <c r="G91" s="14">
        <f t="shared" si="7"/>
        <v>5.3778764916884915E-2</v>
      </c>
      <c r="H91" s="12">
        <f t="shared" si="13"/>
        <v>68560.04630062489</v>
      </c>
      <c r="I91" s="12">
        <f t="shared" si="11"/>
        <v>3687.0746126920512</v>
      </c>
      <c r="J91" s="12">
        <f t="shared" si="8"/>
        <v>66367.343028456933</v>
      </c>
      <c r="K91" s="12">
        <f t="shared" si="9"/>
        <v>565047.48981460533</v>
      </c>
      <c r="L91" s="15">
        <f t="shared" si="12"/>
        <v>8.2416439355504814</v>
      </c>
    </row>
    <row r="92" spans="1:12" x14ac:dyDescent="0.25">
      <c r="A92" s="16">
        <v>83</v>
      </c>
      <c r="B92" s="54">
        <v>9</v>
      </c>
      <c r="C92" s="53">
        <v>172</v>
      </c>
      <c r="D92" s="53">
        <v>163</v>
      </c>
      <c r="E92" s="13">
        <v>0.40889999999999999</v>
      </c>
      <c r="F92" s="14">
        <f t="shared" si="10"/>
        <v>5.3731343283582089E-2</v>
      </c>
      <c r="G92" s="14">
        <f t="shared" si="7"/>
        <v>5.2077336001235972E-2</v>
      </c>
      <c r="H92" s="12">
        <f t="shared" si="13"/>
        <v>64872.971687932841</v>
      </c>
      <c r="I92" s="12">
        <f t="shared" si="11"/>
        <v>3378.411543991147</v>
      </c>
      <c r="J92" s="12">
        <f t="shared" si="8"/>
        <v>62875.992624279672</v>
      </c>
      <c r="K92" s="12">
        <f t="shared" si="9"/>
        <v>498680.14678614837</v>
      </c>
      <c r="L92" s="15">
        <f t="shared" si="12"/>
        <v>7.6870248704655673</v>
      </c>
    </row>
    <row r="93" spans="1:12" x14ac:dyDescent="0.25">
      <c r="A93" s="16">
        <v>84</v>
      </c>
      <c r="B93" s="54">
        <v>5</v>
      </c>
      <c r="C93" s="53">
        <v>150</v>
      </c>
      <c r="D93" s="53">
        <v>169</v>
      </c>
      <c r="E93" s="13">
        <v>0.61260000000000003</v>
      </c>
      <c r="F93" s="14">
        <f t="shared" si="10"/>
        <v>3.1347962382445138E-2</v>
      </c>
      <c r="G93" s="14">
        <f t="shared" si="7"/>
        <v>3.0971834213965817E-2</v>
      </c>
      <c r="H93" s="12">
        <f t="shared" si="13"/>
        <v>61494.560143941693</v>
      </c>
      <c r="I93" s="12">
        <f t="shared" si="11"/>
        <v>1904.5993218389121</v>
      </c>
      <c r="J93" s="12">
        <f t="shared" si="8"/>
        <v>60756.718366661298</v>
      </c>
      <c r="K93" s="12">
        <f t="shared" si="9"/>
        <v>435804.15416186868</v>
      </c>
      <c r="L93" s="15">
        <f t="shared" si="12"/>
        <v>7.0868732639402925</v>
      </c>
    </row>
    <row r="94" spans="1:12" x14ac:dyDescent="0.25">
      <c r="A94" s="16">
        <v>85</v>
      </c>
      <c r="B94" s="54">
        <v>19</v>
      </c>
      <c r="C94" s="53">
        <v>130</v>
      </c>
      <c r="D94" s="53">
        <v>138</v>
      </c>
      <c r="E94" s="13">
        <v>0.37940000000000002</v>
      </c>
      <c r="F94" s="14">
        <f t="shared" si="10"/>
        <v>0.1417910447761194</v>
      </c>
      <c r="G94" s="14">
        <f t="shared" si="7"/>
        <v>0.13032318778748264</v>
      </c>
      <c r="H94" s="12">
        <f t="shared" si="13"/>
        <v>59589.960822102781</v>
      </c>
      <c r="I94" s="12">
        <f t="shared" si="11"/>
        <v>7765.9536544676339</v>
      </c>
      <c r="J94" s="12">
        <f t="shared" si="8"/>
        <v>54770.409984140169</v>
      </c>
      <c r="K94" s="12">
        <f t="shared" si="9"/>
        <v>375047.43579520739</v>
      </c>
      <c r="L94" s="15">
        <f t="shared" si="12"/>
        <v>6.293802355649424</v>
      </c>
    </row>
    <row r="95" spans="1:12" x14ac:dyDescent="0.25">
      <c r="A95" s="16">
        <v>86</v>
      </c>
      <c r="B95" s="54">
        <v>9</v>
      </c>
      <c r="C95" s="53">
        <v>126</v>
      </c>
      <c r="D95" s="53">
        <v>112</v>
      </c>
      <c r="E95" s="13">
        <v>0.42409999999999998</v>
      </c>
      <c r="F95" s="14">
        <f t="shared" si="10"/>
        <v>7.5630252100840331E-2</v>
      </c>
      <c r="G95" s="14">
        <f t="shared" si="7"/>
        <v>7.2473629664583983E-2</v>
      </c>
      <c r="H95" s="12">
        <f t="shared" si="13"/>
        <v>51824.007167635151</v>
      </c>
      <c r="I95" s="12">
        <f t="shared" si="11"/>
        <v>3755.8739032019357</v>
      </c>
      <c r="J95" s="12">
        <f t="shared" si="8"/>
        <v>49660.999386781157</v>
      </c>
      <c r="K95" s="12">
        <f t="shared" si="9"/>
        <v>320277.0258110672</v>
      </c>
      <c r="L95" s="15">
        <f t="shared" si="12"/>
        <v>6.1800899489510117</v>
      </c>
    </row>
    <row r="96" spans="1:12" x14ac:dyDescent="0.25">
      <c r="A96" s="16">
        <v>87</v>
      </c>
      <c r="B96" s="54">
        <v>10</v>
      </c>
      <c r="C96" s="53">
        <v>116</v>
      </c>
      <c r="D96" s="53">
        <v>116</v>
      </c>
      <c r="E96" s="13">
        <v>0.31390000000000001</v>
      </c>
      <c r="F96" s="14">
        <f t="shared" si="10"/>
        <v>8.6206896551724144E-2</v>
      </c>
      <c r="G96" s="14">
        <f t="shared" si="7"/>
        <v>8.1392793482065115E-2</v>
      </c>
      <c r="H96" s="12">
        <f t="shared" si="13"/>
        <v>48068.133264433214</v>
      </c>
      <c r="I96" s="12">
        <f t="shared" si="11"/>
        <v>3912.3996438603972</v>
      </c>
      <c r="J96" s="12">
        <f t="shared" si="8"/>
        <v>45383.835868780603</v>
      </c>
      <c r="K96" s="12">
        <f t="shared" si="9"/>
        <v>270616.02642428601</v>
      </c>
      <c r="L96" s="15">
        <f t="shared" si="12"/>
        <v>5.6298426430576916</v>
      </c>
    </row>
    <row r="97" spans="1:12" x14ac:dyDescent="0.25">
      <c r="A97" s="16">
        <v>88</v>
      </c>
      <c r="B97" s="54">
        <v>15</v>
      </c>
      <c r="C97" s="53">
        <v>106</v>
      </c>
      <c r="D97" s="53">
        <v>103</v>
      </c>
      <c r="E97" s="13">
        <v>0.48089999999999999</v>
      </c>
      <c r="F97" s="14">
        <f t="shared" si="10"/>
        <v>0.14354066985645933</v>
      </c>
      <c r="G97" s="14">
        <f t="shared" si="7"/>
        <v>0.13358685149149718</v>
      </c>
      <c r="H97" s="12">
        <f t="shared" si="13"/>
        <v>44155.733620572821</v>
      </c>
      <c r="I97" s="12">
        <f t="shared" si="11"/>
        <v>5898.6254296695706</v>
      </c>
      <c r="J97" s="12">
        <f t="shared" si="8"/>
        <v>41093.757160031346</v>
      </c>
      <c r="K97" s="12">
        <f t="shared" si="9"/>
        <v>225232.1905555054</v>
      </c>
      <c r="L97" s="15">
        <f t="shared" si="12"/>
        <v>5.1008594374381842</v>
      </c>
    </row>
    <row r="98" spans="1:12" x14ac:dyDescent="0.25">
      <c r="A98" s="16">
        <v>89</v>
      </c>
      <c r="B98" s="54">
        <v>15</v>
      </c>
      <c r="C98" s="53">
        <v>84</v>
      </c>
      <c r="D98" s="53">
        <v>87</v>
      </c>
      <c r="E98" s="13">
        <v>0.45450000000000002</v>
      </c>
      <c r="F98" s="14">
        <f t="shared" si="10"/>
        <v>0.17543859649122806</v>
      </c>
      <c r="G98" s="14">
        <f t="shared" si="7"/>
        <v>0.16011528300376271</v>
      </c>
      <c r="H98" s="12">
        <f t="shared" si="13"/>
        <v>38257.108190903251</v>
      </c>
      <c r="I98" s="12">
        <f t="shared" si="11"/>
        <v>6125.547704892042</v>
      </c>
      <c r="J98" s="12">
        <f t="shared" si="8"/>
        <v>34915.621917884637</v>
      </c>
      <c r="K98" s="12">
        <f>K99+J98</f>
        <v>184138.43339547404</v>
      </c>
      <c r="L98" s="15">
        <f t="shared" si="12"/>
        <v>4.8131822320866986</v>
      </c>
    </row>
    <row r="99" spans="1:12" x14ac:dyDescent="0.25">
      <c r="A99" s="16">
        <v>90</v>
      </c>
      <c r="B99" s="54">
        <v>10</v>
      </c>
      <c r="C99" s="53">
        <v>83</v>
      </c>
      <c r="D99" s="53">
        <v>71</v>
      </c>
      <c r="E99" s="13">
        <v>0.48010000000000003</v>
      </c>
      <c r="F99" s="26">
        <f t="shared" si="10"/>
        <v>0.12987012987012986</v>
      </c>
      <c r="G99" s="26">
        <f t="shared" si="7"/>
        <v>0.12165598121631649</v>
      </c>
      <c r="H99" s="27">
        <f t="shared" si="13"/>
        <v>32131.560486011207</v>
      </c>
      <c r="I99" s="27">
        <f t="shared" si="11"/>
        <v>3908.9965189371164</v>
      </c>
      <c r="J99" s="27">
        <f t="shared" si="8"/>
        <v>30099.2731958158</v>
      </c>
      <c r="K99" s="27">
        <f t="shared" ref="K99:K102" si="14">K100+J99</f>
        <v>149222.81147758942</v>
      </c>
      <c r="L99" s="18">
        <f t="shared" si="12"/>
        <v>4.6441196512243792</v>
      </c>
    </row>
    <row r="100" spans="1:12" x14ac:dyDescent="0.25">
      <c r="A100" s="16">
        <v>91</v>
      </c>
      <c r="B100" s="54">
        <v>7</v>
      </c>
      <c r="C100" s="53">
        <v>59</v>
      </c>
      <c r="D100" s="53">
        <v>74</v>
      </c>
      <c r="E100" s="13">
        <v>0.32200000000000001</v>
      </c>
      <c r="F100" s="26">
        <f t="shared" si="10"/>
        <v>0.10526315789473684</v>
      </c>
      <c r="G100" s="26">
        <f t="shared" si="7"/>
        <v>9.8251129887993713E-2</v>
      </c>
      <c r="H100" s="27">
        <f t="shared" si="13"/>
        <v>28222.563967074089</v>
      </c>
      <c r="I100" s="27">
        <f t="shared" si="11"/>
        <v>2772.8987981012074</v>
      </c>
      <c r="J100" s="27">
        <f t="shared" si="8"/>
        <v>26342.538581961471</v>
      </c>
      <c r="K100" s="27">
        <f t="shared" si="14"/>
        <v>119123.53828177362</v>
      </c>
      <c r="L100" s="18">
        <f t="shared" si="12"/>
        <v>4.2208616630561755</v>
      </c>
    </row>
    <row r="101" spans="1:12" x14ac:dyDescent="0.25">
      <c r="A101" s="16">
        <v>92</v>
      </c>
      <c r="B101" s="54">
        <v>11</v>
      </c>
      <c r="C101" s="53">
        <v>57</v>
      </c>
      <c r="D101" s="53">
        <v>54</v>
      </c>
      <c r="E101" s="13">
        <v>0.63139999999999996</v>
      </c>
      <c r="F101" s="26">
        <f t="shared" si="10"/>
        <v>0.1981981981981982</v>
      </c>
      <c r="G101" s="26">
        <f t="shared" si="7"/>
        <v>0.18470445607895949</v>
      </c>
      <c r="H101" s="27">
        <f t="shared" si="13"/>
        <v>25449.665168972882</v>
      </c>
      <c r="I101" s="27">
        <f t="shared" si="11"/>
        <v>4700.6665624267771</v>
      </c>
      <c r="J101" s="27">
        <f t="shared" si="8"/>
        <v>23716.999474062373</v>
      </c>
      <c r="K101" s="27">
        <f t="shared" si="14"/>
        <v>92780.99969981215</v>
      </c>
      <c r="L101" s="18">
        <f t="shared" si="12"/>
        <v>3.6456668126591576</v>
      </c>
    </row>
    <row r="102" spans="1:12" x14ac:dyDescent="0.25">
      <c r="A102" s="16">
        <v>93</v>
      </c>
      <c r="B102" s="54">
        <v>14</v>
      </c>
      <c r="C102" s="53">
        <v>41</v>
      </c>
      <c r="D102" s="53">
        <v>40</v>
      </c>
      <c r="E102" s="13">
        <v>0.61050000000000004</v>
      </c>
      <c r="F102" s="26">
        <f t="shared" si="10"/>
        <v>0.34567901234567899</v>
      </c>
      <c r="G102" s="26">
        <f t="shared" si="7"/>
        <v>0.3046591082192675</v>
      </c>
      <c r="H102" s="27">
        <f t="shared" si="13"/>
        <v>20748.998606546105</v>
      </c>
      <c r="I102" s="27">
        <f t="shared" si="11"/>
        <v>6321.371411913161</v>
      </c>
      <c r="J102" s="27">
        <f t="shared" si="8"/>
        <v>18286.824441605928</v>
      </c>
      <c r="K102" s="27">
        <f t="shared" si="14"/>
        <v>69064.000225749784</v>
      </c>
      <c r="L102" s="18">
        <f t="shared" si="12"/>
        <v>3.3285461884392227</v>
      </c>
    </row>
    <row r="103" spans="1:12" x14ac:dyDescent="0.25">
      <c r="A103" s="16">
        <v>94</v>
      </c>
      <c r="B103" s="54">
        <v>10</v>
      </c>
      <c r="C103" s="53">
        <v>33</v>
      </c>
      <c r="D103" s="53">
        <v>28</v>
      </c>
      <c r="E103" s="13">
        <v>0.64070000000000005</v>
      </c>
      <c r="F103" s="26">
        <f t="shared" si="10"/>
        <v>0.32786885245901637</v>
      </c>
      <c r="G103" s="26">
        <f t="shared" si="7"/>
        <v>0.29331534332560932</v>
      </c>
      <c r="H103" s="27">
        <f t="shared" si="13"/>
        <v>14427.627194632943</v>
      </c>
      <c r="I103" s="27">
        <f t="shared" si="11"/>
        <v>4231.8444239676592</v>
      </c>
      <c r="J103" s="27">
        <f t="shared" si="8"/>
        <v>12907.125493101365</v>
      </c>
      <c r="K103" s="27">
        <f>K104+J103</f>
        <v>50777.175784143852</v>
      </c>
      <c r="L103" s="18">
        <f t="shared" si="12"/>
        <v>3.5194405219337028</v>
      </c>
    </row>
    <row r="104" spans="1:12" x14ac:dyDescent="0.25">
      <c r="A104" s="16" t="s">
        <v>27</v>
      </c>
      <c r="B104" s="22">
        <v>21</v>
      </c>
      <c r="C104" s="22">
        <v>82</v>
      </c>
      <c r="D104" s="22">
        <v>74</v>
      </c>
      <c r="E104" s="25"/>
      <c r="F104" s="26">
        <f>B104/((C104+D104)/2)</f>
        <v>0.26923076923076922</v>
      </c>
      <c r="G104" s="26">
        <v>1</v>
      </c>
      <c r="H104" s="27">
        <f t="shared" si="13"/>
        <v>10195.782770665284</v>
      </c>
      <c r="I104" s="27">
        <f>H104*G104</f>
        <v>10195.782770665284</v>
      </c>
      <c r="J104" s="27">
        <f>H104/F104</f>
        <v>37870.050291042484</v>
      </c>
      <c r="K104" s="27">
        <f>J104</f>
        <v>37870.050291042484</v>
      </c>
      <c r="L104" s="18">
        <f>K104/H104</f>
        <v>3.7142857142857144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1640625" defaultRowHeight="12.5" x14ac:dyDescent="0.25"/>
  <cols>
    <col min="1" max="1" width="8.7265625" style="8" customWidth="1"/>
    <col min="2" max="4" width="12.7265625" style="8" customWidth="1"/>
    <col min="5" max="7" width="12.453125" style="9" customWidth="1"/>
    <col min="8" max="11" width="12.453125" style="8" customWidth="1"/>
    <col min="12" max="12" width="12.453125" style="9" customWidth="1"/>
    <col min="13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75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43466</v>
      </c>
      <c r="D7" s="59">
        <v>43831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2</v>
      </c>
      <c r="C9" s="53">
        <v>708</v>
      </c>
      <c r="D9" s="53">
        <v>638</v>
      </c>
      <c r="E9" s="13">
        <v>0.5</v>
      </c>
      <c r="F9" s="14">
        <f>B9/((C9+D9)/2)</f>
        <v>2.9717682020802376E-3</v>
      </c>
      <c r="G9" s="14">
        <f t="shared" ref="G9:G72" si="0">F9/((1+(1-E9)*F9))</f>
        <v>2.9673590504451035E-3</v>
      </c>
      <c r="H9" s="12">
        <v>100000</v>
      </c>
      <c r="I9" s="12">
        <f>H9*G9</f>
        <v>296.73590504451033</v>
      </c>
      <c r="J9" s="12">
        <f t="shared" ref="J9:J72" si="1">H10+I9*E9</f>
        <v>99851.632047477746</v>
      </c>
      <c r="K9" s="12">
        <f t="shared" ref="K9:K72" si="2">K10+J9</f>
        <v>8652663.2252911013</v>
      </c>
      <c r="L9" s="24">
        <f>K9/H9</f>
        <v>86.526632252911014</v>
      </c>
    </row>
    <row r="10" spans="1:13" x14ac:dyDescent="0.25">
      <c r="A10" s="16">
        <v>1</v>
      </c>
      <c r="B10" s="54">
        <v>1</v>
      </c>
      <c r="C10" s="53">
        <v>824</v>
      </c>
      <c r="D10" s="53">
        <v>734</v>
      </c>
      <c r="E10" s="13">
        <v>0.5</v>
      </c>
      <c r="F10" s="14">
        <f t="shared" ref="F10:F73" si="3">B10/((C10+D10)/2)</f>
        <v>1.2836970474967907E-3</v>
      </c>
      <c r="G10" s="14">
        <f t="shared" si="0"/>
        <v>1.2828736369467604E-3</v>
      </c>
      <c r="H10" s="12">
        <f>H9-I9</f>
        <v>99703.264094955492</v>
      </c>
      <c r="I10" s="12">
        <f t="shared" ref="I10:I73" si="4">H10*G10</f>
        <v>127.90668902495891</v>
      </c>
      <c r="J10" s="12">
        <f t="shared" si="1"/>
        <v>99639.310750443023</v>
      </c>
      <c r="K10" s="12">
        <f t="shared" si="2"/>
        <v>8552811.5932436232</v>
      </c>
      <c r="L10" s="15">
        <f t="shared" ref="L10:L73" si="5">K10/H10</f>
        <v>85.782663896520859</v>
      </c>
    </row>
    <row r="11" spans="1:13" x14ac:dyDescent="0.25">
      <c r="A11" s="16">
        <v>2</v>
      </c>
      <c r="B11" s="54">
        <v>0</v>
      </c>
      <c r="C11" s="53">
        <v>818</v>
      </c>
      <c r="D11" s="53">
        <v>797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99575.357405930539</v>
      </c>
      <c r="I11" s="12">
        <f t="shared" si="4"/>
        <v>0</v>
      </c>
      <c r="J11" s="12">
        <f t="shared" si="1"/>
        <v>99575.357405930539</v>
      </c>
      <c r="K11" s="12">
        <f t="shared" si="2"/>
        <v>8453172.2824931797</v>
      </c>
      <c r="L11" s="15">
        <f t="shared" si="5"/>
        <v>84.892211313215157</v>
      </c>
    </row>
    <row r="12" spans="1:13" x14ac:dyDescent="0.25">
      <c r="A12" s="16">
        <v>3</v>
      </c>
      <c r="B12" s="54">
        <v>0</v>
      </c>
      <c r="C12" s="53">
        <v>889</v>
      </c>
      <c r="D12" s="53">
        <v>840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99575.357405930539</v>
      </c>
      <c r="I12" s="12">
        <f t="shared" si="4"/>
        <v>0</v>
      </c>
      <c r="J12" s="12">
        <f t="shared" si="1"/>
        <v>99575.357405930539</v>
      </c>
      <c r="K12" s="12">
        <f t="shared" si="2"/>
        <v>8353596.9250872498</v>
      </c>
      <c r="L12" s="15">
        <f t="shared" si="5"/>
        <v>83.892211313215171</v>
      </c>
    </row>
    <row r="13" spans="1:13" x14ac:dyDescent="0.25">
      <c r="A13" s="16">
        <v>4</v>
      </c>
      <c r="B13" s="54">
        <v>0</v>
      </c>
      <c r="C13" s="53">
        <v>787</v>
      </c>
      <c r="D13" s="53">
        <v>903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99575.357405930539</v>
      </c>
      <c r="I13" s="12">
        <f t="shared" si="4"/>
        <v>0</v>
      </c>
      <c r="J13" s="12">
        <f t="shared" si="1"/>
        <v>99575.357405930539</v>
      </c>
      <c r="K13" s="12">
        <f t="shared" si="2"/>
        <v>8254021.5676813191</v>
      </c>
      <c r="L13" s="15">
        <f t="shared" si="5"/>
        <v>82.892211313215171</v>
      </c>
    </row>
    <row r="14" spans="1:13" x14ac:dyDescent="0.25">
      <c r="A14" s="16">
        <v>5</v>
      </c>
      <c r="B14" s="54">
        <v>0</v>
      </c>
      <c r="C14" s="53">
        <v>905</v>
      </c>
      <c r="D14" s="53">
        <v>809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99575.357405930539</v>
      </c>
      <c r="I14" s="12">
        <f t="shared" si="4"/>
        <v>0</v>
      </c>
      <c r="J14" s="12">
        <f t="shared" si="1"/>
        <v>99575.357405930539</v>
      </c>
      <c r="K14" s="12">
        <f t="shared" si="2"/>
        <v>8154446.2102753883</v>
      </c>
      <c r="L14" s="15">
        <f t="shared" si="5"/>
        <v>81.892211313215171</v>
      </c>
    </row>
    <row r="15" spans="1:13" x14ac:dyDescent="0.25">
      <c r="A15" s="16">
        <v>6</v>
      </c>
      <c r="B15" s="54">
        <v>0</v>
      </c>
      <c r="C15" s="53">
        <v>929</v>
      </c>
      <c r="D15" s="53">
        <v>904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99575.357405930539</v>
      </c>
      <c r="I15" s="12">
        <f t="shared" si="4"/>
        <v>0</v>
      </c>
      <c r="J15" s="12">
        <f t="shared" si="1"/>
        <v>99575.357405930539</v>
      </c>
      <c r="K15" s="12">
        <f t="shared" si="2"/>
        <v>8054870.8528694576</v>
      </c>
      <c r="L15" s="15">
        <f t="shared" si="5"/>
        <v>80.892211313215157</v>
      </c>
    </row>
    <row r="16" spans="1:13" x14ac:dyDescent="0.25">
      <c r="A16" s="16">
        <v>7</v>
      </c>
      <c r="B16" s="54">
        <v>0</v>
      </c>
      <c r="C16" s="53">
        <v>964</v>
      </c>
      <c r="D16" s="53">
        <v>934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99575.357405930539</v>
      </c>
      <c r="I16" s="12">
        <f t="shared" si="4"/>
        <v>0</v>
      </c>
      <c r="J16" s="12">
        <f t="shared" si="1"/>
        <v>99575.357405930539</v>
      </c>
      <c r="K16" s="12">
        <f t="shared" si="2"/>
        <v>7955295.4954635268</v>
      </c>
      <c r="L16" s="15">
        <f t="shared" si="5"/>
        <v>79.892211313215157</v>
      </c>
    </row>
    <row r="17" spans="1:12" x14ac:dyDescent="0.25">
      <c r="A17" s="16">
        <v>8</v>
      </c>
      <c r="B17" s="54">
        <v>0</v>
      </c>
      <c r="C17" s="53">
        <v>1004</v>
      </c>
      <c r="D17" s="53">
        <v>971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99575.357405930539</v>
      </c>
      <c r="I17" s="12">
        <f t="shared" si="4"/>
        <v>0</v>
      </c>
      <c r="J17" s="12">
        <f t="shared" si="1"/>
        <v>99575.357405930539</v>
      </c>
      <c r="K17" s="12">
        <f t="shared" si="2"/>
        <v>7855720.1380575961</v>
      </c>
      <c r="L17" s="15">
        <f t="shared" si="5"/>
        <v>78.892211313215157</v>
      </c>
    </row>
    <row r="18" spans="1:12" x14ac:dyDescent="0.25">
      <c r="A18" s="16">
        <v>9</v>
      </c>
      <c r="B18" s="54">
        <v>0</v>
      </c>
      <c r="C18" s="53">
        <v>911</v>
      </c>
      <c r="D18" s="53">
        <v>1006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99575.357405930539</v>
      </c>
      <c r="I18" s="12">
        <f t="shared" si="4"/>
        <v>0</v>
      </c>
      <c r="J18" s="12">
        <f t="shared" si="1"/>
        <v>99575.357405930539</v>
      </c>
      <c r="K18" s="12">
        <f t="shared" si="2"/>
        <v>7756144.7806516653</v>
      </c>
      <c r="L18" s="15">
        <f t="shared" si="5"/>
        <v>77.892211313215157</v>
      </c>
    </row>
    <row r="19" spans="1:12" x14ac:dyDescent="0.25">
      <c r="A19" s="16">
        <v>10</v>
      </c>
      <c r="B19" s="54">
        <v>0</v>
      </c>
      <c r="C19" s="53">
        <v>966</v>
      </c>
      <c r="D19" s="53">
        <v>914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99575.357405930539</v>
      </c>
      <c r="I19" s="12">
        <f t="shared" si="4"/>
        <v>0</v>
      </c>
      <c r="J19" s="12">
        <f t="shared" si="1"/>
        <v>99575.357405930539</v>
      </c>
      <c r="K19" s="12">
        <f t="shared" si="2"/>
        <v>7656569.4232457345</v>
      </c>
      <c r="L19" s="15">
        <f t="shared" si="5"/>
        <v>76.892211313215157</v>
      </c>
    </row>
    <row r="20" spans="1:12" x14ac:dyDescent="0.25">
      <c r="A20" s="16">
        <v>11</v>
      </c>
      <c r="B20" s="54">
        <v>0</v>
      </c>
      <c r="C20" s="53">
        <v>891</v>
      </c>
      <c r="D20" s="53">
        <v>971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99575.357405930539</v>
      </c>
      <c r="I20" s="12">
        <f t="shared" si="4"/>
        <v>0</v>
      </c>
      <c r="J20" s="12">
        <f t="shared" si="1"/>
        <v>99575.357405930539</v>
      </c>
      <c r="K20" s="12">
        <f t="shared" si="2"/>
        <v>7556994.0658398038</v>
      </c>
      <c r="L20" s="15">
        <f t="shared" si="5"/>
        <v>75.892211313215157</v>
      </c>
    </row>
    <row r="21" spans="1:12" x14ac:dyDescent="0.25">
      <c r="A21" s="16">
        <v>12</v>
      </c>
      <c r="B21" s="54">
        <v>0</v>
      </c>
      <c r="C21" s="53">
        <v>739</v>
      </c>
      <c r="D21" s="53">
        <v>907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99575.357405930539</v>
      </c>
      <c r="I21" s="12">
        <f t="shared" si="4"/>
        <v>0</v>
      </c>
      <c r="J21" s="12">
        <f t="shared" si="1"/>
        <v>99575.357405930539</v>
      </c>
      <c r="K21" s="12">
        <f t="shared" si="2"/>
        <v>7457418.708433873</v>
      </c>
      <c r="L21" s="15">
        <f t="shared" si="5"/>
        <v>74.892211313215142</v>
      </c>
    </row>
    <row r="22" spans="1:12" x14ac:dyDescent="0.25">
      <c r="A22" s="16">
        <v>13</v>
      </c>
      <c r="B22" s="54">
        <v>0</v>
      </c>
      <c r="C22" s="53">
        <v>706</v>
      </c>
      <c r="D22" s="53">
        <v>745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99575.357405930539</v>
      </c>
      <c r="I22" s="12">
        <f t="shared" si="4"/>
        <v>0</v>
      </c>
      <c r="J22" s="12">
        <f t="shared" si="1"/>
        <v>99575.357405930539</v>
      </c>
      <c r="K22" s="12">
        <f t="shared" si="2"/>
        <v>7357843.3510279423</v>
      </c>
      <c r="L22" s="15">
        <f t="shared" si="5"/>
        <v>73.892211313215142</v>
      </c>
    </row>
    <row r="23" spans="1:12" x14ac:dyDescent="0.25">
      <c r="A23" s="16">
        <v>14</v>
      </c>
      <c r="B23" s="54">
        <v>0</v>
      </c>
      <c r="C23" s="53">
        <v>695</v>
      </c>
      <c r="D23" s="53">
        <v>715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99575.357405930539</v>
      </c>
      <c r="I23" s="12">
        <f t="shared" si="4"/>
        <v>0</v>
      </c>
      <c r="J23" s="12">
        <f t="shared" si="1"/>
        <v>99575.357405930539</v>
      </c>
      <c r="K23" s="12">
        <f t="shared" si="2"/>
        <v>7258267.9936220115</v>
      </c>
      <c r="L23" s="15">
        <f t="shared" si="5"/>
        <v>72.892211313215142</v>
      </c>
    </row>
    <row r="24" spans="1:12" x14ac:dyDescent="0.25">
      <c r="A24" s="16">
        <v>15</v>
      </c>
      <c r="B24" s="54">
        <v>0</v>
      </c>
      <c r="C24" s="53">
        <v>732</v>
      </c>
      <c r="D24" s="53">
        <v>725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99575.357405930539</v>
      </c>
      <c r="I24" s="12">
        <f t="shared" si="4"/>
        <v>0</v>
      </c>
      <c r="J24" s="12">
        <f t="shared" si="1"/>
        <v>99575.357405930539</v>
      </c>
      <c r="K24" s="12">
        <f t="shared" si="2"/>
        <v>7158692.6362160807</v>
      </c>
      <c r="L24" s="15">
        <f t="shared" si="5"/>
        <v>71.892211313215142</v>
      </c>
    </row>
    <row r="25" spans="1:12" x14ac:dyDescent="0.25">
      <c r="A25" s="16">
        <v>16</v>
      </c>
      <c r="B25" s="54">
        <v>0</v>
      </c>
      <c r="C25" s="53">
        <v>596</v>
      </c>
      <c r="D25" s="53">
        <v>736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99575.357405930539</v>
      </c>
      <c r="I25" s="12">
        <f t="shared" si="4"/>
        <v>0</v>
      </c>
      <c r="J25" s="12">
        <f t="shared" si="1"/>
        <v>99575.357405930539</v>
      </c>
      <c r="K25" s="12">
        <f t="shared" si="2"/>
        <v>7059117.27881015</v>
      </c>
      <c r="L25" s="15">
        <f t="shared" si="5"/>
        <v>70.892211313215142</v>
      </c>
    </row>
    <row r="26" spans="1:12" x14ac:dyDescent="0.25">
      <c r="A26" s="16">
        <v>17</v>
      </c>
      <c r="B26" s="54">
        <v>0</v>
      </c>
      <c r="C26" s="53">
        <v>612</v>
      </c>
      <c r="D26" s="53">
        <v>615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99575.357405930539</v>
      </c>
      <c r="I26" s="12">
        <f t="shared" si="4"/>
        <v>0</v>
      </c>
      <c r="J26" s="12">
        <f t="shared" si="1"/>
        <v>99575.357405930539</v>
      </c>
      <c r="K26" s="12">
        <f t="shared" si="2"/>
        <v>6959541.9214042192</v>
      </c>
      <c r="L26" s="15">
        <f t="shared" si="5"/>
        <v>69.892211313215142</v>
      </c>
    </row>
    <row r="27" spans="1:12" x14ac:dyDescent="0.25">
      <c r="A27" s="16">
        <v>18</v>
      </c>
      <c r="B27" s="54">
        <v>0</v>
      </c>
      <c r="C27" s="53">
        <v>627</v>
      </c>
      <c r="D27" s="53">
        <v>654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99575.357405930539</v>
      </c>
      <c r="I27" s="12">
        <f t="shared" si="4"/>
        <v>0</v>
      </c>
      <c r="J27" s="12">
        <f t="shared" si="1"/>
        <v>99575.357405930539</v>
      </c>
      <c r="K27" s="12">
        <f t="shared" si="2"/>
        <v>6859966.5639982885</v>
      </c>
      <c r="L27" s="15">
        <f t="shared" si="5"/>
        <v>68.892211313215142</v>
      </c>
    </row>
    <row r="28" spans="1:12" x14ac:dyDescent="0.25">
      <c r="A28" s="16">
        <v>19</v>
      </c>
      <c r="B28" s="54">
        <v>0</v>
      </c>
      <c r="C28" s="53">
        <v>588</v>
      </c>
      <c r="D28" s="53">
        <v>665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99575.357405930539</v>
      </c>
      <c r="I28" s="12">
        <f t="shared" si="4"/>
        <v>0</v>
      </c>
      <c r="J28" s="12">
        <f t="shared" si="1"/>
        <v>99575.357405930539</v>
      </c>
      <c r="K28" s="12">
        <f t="shared" si="2"/>
        <v>6760391.2065923577</v>
      </c>
      <c r="L28" s="15">
        <f t="shared" si="5"/>
        <v>67.892211313215128</v>
      </c>
    </row>
    <row r="29" spans="1:12" x14ac:dyDescent="0.25">
      <c r="A29" s="16">
        <v>20</v>
      </c>
      <c r="B29" s="54">
        <v>0</v>
      </c>
      <c r="C29" s="53">
        <v>577</v>
      </c>
      <c r="D29" s="53">
        <v>610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99575.357405930539</v>
      </c>
      <c r="I29" s="12">
        <f t="shared" si="4"/>
        <v>0</v>
      </c>
      <c r="J29" s="12">
        <f t="shared" si="1"/>
        <v>99575.357405930539</v>
      </c>
      <c r="K29" s="12">
        <f t="shared" si="2"/>
        <v>6660815.849186427</v>
      </c>
      <c r="L29" s="15">
        <f t="shared" si="5"/>
        <v>66.892211313215128</v>
      </c>
    </row>
    <row r="30" spans="1:12" x14ac:dyDescent="0.25">
      <c r="A30" s="16">
        <v>21</v>
      </c>
      <c r="B30" s="54">
        <v>0</v>
      </c>
      <c r="C30" s="53">
        <v>641</v>
      </c>
      <c r="D30" s="53">
        <v>634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99575.357405930539</v>
      </c>
      <c r="I30" s="12">
        <f t="shared" si="4"/>
        <v>0</v>
      </c>
      <c r="J30" s="12">
        <f t="shared" si="1"/>
        <v>99575.357405930539</v>
      </c>
      <c r="K30" s="12">
        <f t="shared" si="2"/>
        <v>6561240.4917804962</v>
      </c>
      <c r="L30" s="15">
        <f t="shared" si="5"/>
        <v>65.892211313215128</v>
      </c>
    </row>
    <row r="31" spans="1:12" x14ac:dyDescent="0.25">
      <c r="A31" s="16">
        <v>22</v>
      </c>
      <c r="B31" s="54">
        <v>0</v>
      </c>
      <c r="C31" s="53">
        <v>589</v>
      </c>
      <c r="D31" s="53">
        <v>682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99575.357405930539</v>
      </c>
      <c r="I31" s="12">
        <f t="shared" si="4"/>
        <v>0</v>
      </c>
      <c r="J31" s="12">
        <f t="shared" si="1"/>
        <v>99575.357405930539</v>
      </c>
      <c r="K31" s="12">
        <f t="shared" si="2"/>
        <v>6461665.1343745654</v>
      </c>
      <c r="L31" s="15">
        <f t="shared" si="5"/>
        <v>64.892211313215128</v>
      </c>
    </row>
    <row r="32" spans="1:12" x14ac:dyDescent="0.25">
      <c r="A32" s="16">
        <v>23</v>
      </c>
      <c r="B32" s="54">
        <v>0</v>
      </c>
      <c r="C32" s="53">
        <v>607</v>
      </c>
      <c r="D32" s="53">
        <v>645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99575.357405930539</v>
      </c>
      <c r="I32" s="12">
        <f t="shared" si="4"/>
        <v>0</v>
      </c>
      <c r="J32" s="12">
        <f t="shared" si="1"/>
        <v>99575.357405930539</v>
      </c>
      <c r="K32" s="12">
        <f t="shared" si="2"/>
        <v>6362089.7769686347</v>
      </c>
      <c r="L32" s="15">
        <f t="shared" si="5"/>
        <v>63.892211313215128</v>
      </c>
    </row>
    <row r="33" spans="1:12" x14ac:dyDescent="0.25">
      <c r="A33" s="16">
        <v>24</v>
      </c>
      <c r="B33" s="54">
        <v>0</v>
      </c>
      <c r="C33" s="53">
        <v>683</v>
      </c>
      <c r="D33" s="53">
        <v>655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99575.357405930539</v>
      </c>
      <c r="I33" s="12">
        <f t="shared" si="4"/>
        <v>0</v>
      </c>
      <c r="J33" s="12">
        <f t="shared" si="1"/>
        <v>99575.357405930539</v>
      </c>
      <c r="K33" s="12">
        <f t="shared" si="2"/>
        <v>6262514.4195627039</v>
      </c>
      <c r="L33" s="15">
        <f t="shared" si="5"/>
        <v>62.892211313215121</v>
      </c>
    </row>
    <row r="34" spans="1:12" x14ac:dyDescent="0.25">
      <c r="A34" s="16">
        <v>25</v>
      </c>
      <c r="B34" s="54">
        <v>0</v>
      </c>
      <c r="C34" s="53">
        <v>665</v>
      </c>
      <c r="D34" s="53">
        <v>694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99575.357405930539</v>
      </c>
      <c r="I34" s="12">
        <f t="shared" si="4"/>
        <v>0</v>
      </c>
      <c r="J34" s="12">
        <f t="shared" si="1"/>
        <v>99575.357405930539</v>
      </c>
      <c r="K34" s="12">
        <f t="shared" si="2"/>
        <v>6162939.0621567732</v>
      </c>
      <c r="L34" s="15">
        <f t="shared" si="5"/>
        <v>61.892211313215121</v>
      </c>
    </row>
    <row r="35" spans="1:12" x14ac:dyDescent="0.25">
      <c r="A35" s="16">
        <v>26</v>
      </c>
      <c r="B35" s="54">
        <v>0</v>
      </c>
      <c r="C35" s="53">
        <v>775</v>
      </c>
      <c r="D35" s="53">
        <v>715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99575.357405930539</v>
      </c>
      <c r="I35" s="12">
        <f t="shared" si="4"/>
        <v>0</v>
      </c>
      <c r="J35" s="12">
        <f t="shared" si="1"/>
        <v>99575.357405930539</v>
      </c>
      <c r="K35" s="12">
        <f t="shared" si="2"/>
        <v>6063363.7047508424</v>
      </c>
      <c r="L35" s="15">
        <f t="shared" si="5"/>
        <v>60.892211313215121</v>
      </c>
    </row>
    <row r="36" spans="1:12" x14ac:dyDescent="0.25">
      <c r="A36" s="16">
        <v>27</v>
      </c>
      <c r="B36" s="54">
        <v>1</v>
      </c>
      <c r="C36" s="53">
        <v>727</v>
      </c>
      <c r="D36" s="53">
        <v>794</v>
      </c>
      <c r="E36" s="13">
        <v>0.5</v>
      </c>
      <c r="F36" s="14">
        <f t="shared" si="3"/>
        <v>1.3149243918474688E-3</v>
      </c>
      <c r="G36" s="14">
        <f t="shared" si="0"/>
        <v>1.3140604467805521E-3</v>
      </c>
      <c r="H36" s="12">
        <f t="shared" si="6"/>
        <v>99575.357405930539</v>
      </c>
      <c r="I36" s="12">
        <f t="shared" si="4"/>
        <v>130.84803864117023</v>
      </c>
      <c r="J36" s="12">
        <f t="shared" si="1"/>
        <v>99509.933386609962</v>
      </c>
      <c r="K36" s="12">
        <f t="shared" si="2"/>
        <v>5963788.3473449117</v>
      </c>
      <c r="L36" s="15">
        <f t="shared" si="5"/>
        <v>59.892211313215114</v>
      </c>
    </row>
    <row r="37" spans="1:12" x14ac:dyDescent="0.25">
      <c r="A37" s="16">
        <v>28</v>
      </c>
      <c r="B37" s="54">
        <v>0</v>
      </c>
      <c r="C37" s="53">
        <v>791</v>
      </c>
      <c r="D37" s="53">
        <v>747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99444.509367289371</v>
      </c>
      <c r="I37" s="12">
        <f t="shared" si="4"/>
        <v>0</v>
      </c>
      <c r="J37" s="12">
        <f t="shared" si="1"/>
        <v>99444.509367289371</v>
      </c>
      <c r="K37" s="12">
        <f t="shared" si="2"/>
        <v>5864278.4139583018</v>
      </c>
      <c r="L37" s="15">
        <f t="shared" si="5"/>
        <v>58.970358959679871</v>
      </c>
    </row>
    <row r="38" spans="1:12" x14ac:dyDescent="0.25">
      <c r="A38" s="16">
        <v>29</v>
      </c>
      <c r="B38" s="54">
        <v>1</v>
      </c>
      <c r="C38" s="53">
        <v>848</v>
      </c>
      <c r="D38" s="53">
        <v>836</v>
      </c>
      <c r="E38" s="13">
        <v>0.5</v>
      </c>
      <c r="F38" s="14">
        <f t="shared" si="3"/>
        <v>1.1876484560570072E-3</v>
      </c>
      <c r="G38" s="14">
        <f t="shared" si="0"/>
        <v>1.1869436201780415E-3</v>
      </c>
      <c r="H38" s="12">
        <f t="shared" si="6"/>
        <v>99444.509367289371</v>
      </c>
      <c r="I38" s="12">
        <f t="shared" si="4"/>
        <v>118.0350259552396</v>
      </c>
      <c r="J38" s="12">
        <f t="shared" si="1"/>
        <v>99385.491854311753</v>
      </c>
      <c r="K38" s="12">
        <f t="shared" si="2"/>
        <v>5764833.9045910127</v>
      </c>
      <c r="L38" s="15">
        <f t="shared" si="5"/>
        <v>57.970358959679878</v>
      </c>
    </row>
    <row r="39" spans="1:12" x14ac:dyDescent="0.25">
      <c r="A39" s="16">
        <v>30</v>
      </c>
      <c r="B39" s="54">
        <v>0</v>
      </c>
      <c r="C39" s="53">
        <v>839</v>
      </c>
      <c r="D39" s="53">
        <v>874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99326.474341334135</v>
      </c>
      <c r="I39" s="12">
        <f t="shared" si="4"/>
        <v>0</v>
      </c>
      <c r="J39" s="12">
        <f t="shared" si="1"/>
        <v>99326.474341334135</v>
      </c>
      <c r="K39" s="12">
        <f t="shared" si="2"/>
        <v>5665448.4127367008</v>
      </c>
      <c r="L39" s="15">
        <f t="shared" si="5"/>
        <v>57.038654098075213</v>
      </c>
    </row>
    <row r="40" spans="1:12" x14ac:dyDescent="0.25">
      <c r="A40" s="16">
        <v>31</v>
      </c>
      <c r="B40" s="54">
        <v>0</v>
      </c>
      <c r="C40" s="53">
        <v>869</v>
      </c>
      <c r="D40" s="53">
        <v>867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99326.474341334135</v>
      </c>
      <c r="I40" s="12">
        <f t="shared" si="4"/>
        <v>0</v>
      </c>
      <c r="J40" s="12">
        <f t="shared" si="1"/>
        <v>99326.474341334135</v>
      </c>
      <c r="K40" s="12">
        <f t="shared" si="2"/>
        <v>5566121.938395367</v>
      </c>
      <c r="L40" s="15">
        <f t="shared" si="5"/>
        <v>56.03865409807522</v>
      </c>
    </row>
    <row r="41" spans="1:12" x14ac:dyDescent="0.25">
      <c r="A41" s="16">
        <v>32</v>
      </c>
      <c r="B41" s="54">
        <v>0</v>
      </c>
      <c r="C41" s="53">
        <v>974</v>
      </c>
      <c r="D41" s="53">
        <v>897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99326.474341334135</v>
      </c>
      <c r="I41" s="12">
        <f t="shared" si="4"/>
        <v>0</v>
      </c>
      <c r="J41" s="12">
        <f t="shared" si="1"/>
        <v>99326.474341334135</v>
      </c>
      <c r="K41" s="12">
        <f t="shared" si="2"/>
        <v>5466795.4640540332</v>
      </c>
      <c r="L41" s="15">
        <f t="shared" si="5"/>
        <v>55.03865409807522</v>
      </c>
    </row>
    <row r="42" spans="1:12" x14ac:dyDescent="0.25">
      <c r="A42" s="16">
        <v>33</v>
      </c>
      <c r="B42" s="54">
        <v>0</v>
      </c>
      <c r="C42" s="53">
        <v>936</v>
      </c>
      <c r="D42" s="53">
        <v>1016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99326.474341334135</v>
      </c>
      <c r="I42" s="12">
        <f t="shared" si="4"/>
        <v>0</v>
      </c>
      <c r="J42" s="12">
        <f t="shared" si="1"/>
        <v>99326.474341334135</v>
      </c>
      <c r="K42" s="12">
        <f t="shared" si="2"/>
        <v>5367468.9897126993</v>
      </c>
      <c r="L42" s="15">
        <f t="shared" si="5"/>
        <v>54.03865409807522</v>
      </c>
    </row>
    <row r="43" spans="1:12" x14ac:dyDescent="0.25">
      <c r="A43" s="16">
        <v>34</v>
      </c>
      <c r="B43" s="54">
        <v>0</v>
      </c>
      <c r="C43" s="53">
        <v>1074</v>
      </c>
      <c r="D43" s="53">
        <v>970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99326.474341334135</v>
      </c>
      <c r="I43" s="12">
        <f t="shared" si="4"/>
        <v>0</v>
      </c>
      <c r="J43" s="12">
        <f t="shared" si="1"/>
        <v>99326.474341334135</v>
      </c>
      <c r="K43" s="12">
        <f t="shared" si="2"/>
        <v>5268142.5153713655</v>
      </c>
      <c r="L43" s="15">
        <f t="shared" si="5"/>
        <v>53.038654098075227</v>
      </c>
    </row>
    <row r="44" spans="1:12" x14ac:dyDescent="0.25">
      <c r="A44" s="16">
        <v>35</v>
      </c>
      <c r="B44" s="54">
        <v>0</v>
      </c>
      <c r="C44" s="53">
        <v>1148</v>
      </c>
      <c r="D44" s="53">
        <v>1114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99326.474341334135</v>
      </c>
      <c r="I44" s="12">
        <f t="shared" si="4"/>
        <v>0</v>
      </c>
      <c r="J44" s="12">
        <f t="shared" si="1"/>
        <v>99326.474341334135</v>
      </c>
      <c r="K44" s="12">
        <f t="shared" si="2"/>
        <v>5168816.0410300316</v>
      </c>
      <c r="L44" s="15">
        <f t="shared" si="5"/>
        <v>52.038654098075227</v>
      </c>
    </row>
    <row r="45" spans="1:12" x14ac:dyDescent="0.25">
      <c r="A45" s="16">
        <v>36</v>
      </c>
      <c r="B45" s="54">
        <v>0</v>
      </c>
      <c r="C45" s="53">
        <v>1277</v>
      </c>
      <c r="D45" s="53">
        <v>1169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99326.474341334135</v>
      </c>
      <c r="I45" s="12">
        <f t="shared" si="4"/>
        <v>0</v>
      </c>
      <c r="J45" s="12">
        <f t="shared" si="1"/>
        <v>99326.474341334135</v>
      </c>
      <c r="K45" s="12">
        <f t="shared" si="2"/>
        <v>5069489.5666886978</v>
      </c>
      <c r="L45" s="15">
        <f t="shared" si="5"/>
        <v>51.038654098075234</v>
      </c>
    </row>
    <row r="46" spans="1:12" x14ac:dyDescent="0.25">
      <c r="A46" s="16">
        <v>37</v>
      </c>
      <c r="B46" s="54">
        <v>0</v>
      </c>
      <c r="C46" s="53">
        <v>1353</v>
      </c>
      <c r="D46" s="53">
        <v>1290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99326.474341334135</v>
      </c>
      <c r="I46" s="12">
        <f t="shared" si="4"/>
        <v>0</v>
      </c>
      <c r="J46" s="12">
        <f t="shared" si="1"/>
        <v>99326.474341334135</v>
      </c>
      <c r="K46" s="12">
        <f t="shared" si="2"/>
        <v>4970163.0923473639</v>
      </c>
      <c r="L46" s="15">
        <f t="shared" si="5"/>
        <v>50.038654098075234</v>
      </c>
    </row>
    <row r="47" spans="1:12" x14ac:dyDescent="0.25">
      <c r="A47" s="16">
        <v>38</v>
      </c>
      <c r="B47" s="54">
        <v>1</v>
      </c>
      <c r="C47" s="53">
        <v>1514</v>
      </c>
      <c r="D47" s="53">
        <v>1363</v>
      </c>
      <c r="E47" s="13">
        <v>0.5</v>
      </c>
      <c r="F47" s="14">
        <f t="shared" si="3"/>
        <v>6.9516857838025723E-4</v>
      </c>
      <c r="G47" s="14">
        <f t="shared" si="0"/>
        <v>6.9492703266157052E-4</v>
      </c>
      <c r="H47" s="12">
        <f t="shared" si="6"/>
        <v>99326.474341334135</v>
      </c>
      <c r="I47" s="12">
        <f t="shared" si="4"/>
        <v>69.024652078758947</v>
      </c>
      <c r="J47" s="12">
        <f t="shared" si="1"/>
        <v>99291.962015294746</v>
      </c>
      <c r="K47" s="12">
        <f t="shared" si="2"/>
        <v>4870836.6180060301</v>
      </c>
      <c r="L47" s="15">
        <f t="shared" si="5"/>
        <v>49.038654098075234</v>
      </c>
    </row>
    <row r="48" spans="1:12" x14ac:dyDescent="0.25">
      <c r="A48" s="16">
        <v>39</v>
      </c>
      <c r="B48" s="54">
        <v>1</v>
      </c>
      <c r="C48" s="53">
        <v>1494</v>
      </c>
      <c r="D48" s="53">
        <v>1531</v>
      </c>
      <c r="E48" s="13">
        <v>0.5</v>
      </c>
      <c r="F48" s="14">
        <f t="shared" si="3"/>
        <v>6.6115702479338848E-4</v>
      </c>
      <c r="G48" s="14">
        <f t="shared" si="0"/>
        <v>6.6093853271645745E-4</v>
      </c>
      <c r="H48" s="12">
        <f t="shared" si="6"/>
        <v>99257.449689255373</v>
      </c>
      <c r="I48" s="12">
        <f t="shared" si="4"/>
        <v>65.603073158794047</v>
      </c>
      <c r="J48" s="12">
        <f t="shared" si="1"/>
        <v>99224.648152675974</v>
      </c>
      <c r="K48" s="12">
        <f t="shared" si="2"/>
        <v>4771544.6559907356</v>
      </c>
      <c r="L48" s="15">
        <f t="shared" si="5"/>
        <v>48.07240837769838</v>
      </c>
    </row>
    <row r="49" spans="1:12" x14ac:dyDescent="0.25">
      <c r="A49" s="16">
        <v>40</v>
      </c>
      <c r="B49" s="54">
        <v>0</v>
      </c>
      <c r="C49" s="53">
        <v>1612</v>
      </c>
      <c r="D49" s="53">
        <v>1487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99191.846616096576</v>
      </c>
      <c r="I49" s="12">
        <f t="shared" si="4"/>
        <v>0</v>
      </c>
      <c r="J49" s="12">
        <f t="shared" si="1"/>
        <v>99191.846616096576</v>
      </c>
      <c r="K49" s="12">
        <f t="shared" si="2"/>
        <v>4672320.0078380592</v>
      </c>
      <c r="L49" s="15">
        <f t="shared" si="5"/>
        <v>47.103871610752414</v>
      </c>
    </row>
    <row r="50" spans="1:12" x14ac:dyDescent="0.25">
      <c r="A50" s="16">
        <v>41</v>
      </c>
      <c r="B50" s="54">
        <v>1</v>
      </c>
      <c r="C50" s="53">
        <v>1492</v>
      </c>
      <c r="D50" s="53">
        <v>1605</v>
      </c>
      <c r="E50" s="13">
        <v>0.5</v>
      </c>
      <c r="F50" s="14">
        <f t="shared" si="3"/>
        <v>6.4578624475298673E-4</v>
      </c>
      <c r="G50" s="14">
        <f t="shared" si="0"/>
        <v>6.4557779212395089E-4</v>
      </c>
      <c r="H50" s="12">
        <f t="shared" si="6"/>
        <v>99191.846616096576</v>
      </c>
      <c r="I50" s="12">
        <f t="shared" si="4"/>
        <v>64.036053335117217</v>
      </c>
      <c r="J50" s="12">
        <f t="shared" si="1"/>
        <v>99159.828589429017</v>
      </c>
      <c r="K50" s="12">
        <f t="shared" si="2"/>
        <v>4573128.1612219624</v>
      </c>
      <c r="L50" s="15">
        <f t="shared" si="5"/>
        <v>46.103871610752407</v>
      </c>
    </row>
    <row r="51" spans="1:12" x14ac:dyDescent="0.25">
      <c r="A51" s="16">
        <v>42</v>
      </c>
      <c r="B51" s="54">
        <v>1</v>
      </c>
      <c r="C51" s="53">
        <v>1463</v>
      </c>
      <c r="D51" s="53">
        <v>1512</v>
      </c>
      <c r="E51" s="13">
        <v>0.5</v>
      </c>
      <c r="F51" s="14">
        <f t="shared" si="3"/>
        <v>6.7226890756302523E-4</v>
      </c>
      <c r="G51" s="14">
        <f t="shared" si="0"/>
        <v>6.7204301075268812E-4</v>
      </c>
      <c r="H51" s="12">
        <f t="shared" si="6"/>
        <v>99127.810562761457</v>
      </c>
      <c r="I51" s="12">
        <f t="shared" si="4"/>
        <v>66.618152259920322</v>
      </c>
      <c r="J51" s="12">
        <f t="shared" si="1"/>
        <v>99094.501486631489</v>
      </c>
      <c r="K51" s="12">
        <f t="shared" si="2"/>
        <v>4473968.3326325333</v>
      </c>
      <c r="L51" s="15">
        <f t="shared" si="5"/>
        <v>45.133331476134032</v>
      </c>
    </row>
    <row r="52" spans="1:12" x14ac:dyDescent="0.25">
      <c r="A52" s="16">
        <v>43</v>
      </c>
      <c r="B52" s="54">
        <v>0</v>
      </c>
      <c r="C52" s="53">
        <v>1336</v>
      </c>
      <c r="D52" s="53">
        <v>1483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99061.192410501535</v>
      </c>
      <c r="I52" s="12">
        <f t="shared" si="4"/>
        <v>0</v>
      </c>
      <c r="J52" s="12">
        <f t="shared" si="1"/>
        <v>99061.192410501535</v>
      </c>
      <c r="K52" s="12">
        <f t="shared" si="2"/>
        <v>4374873.8311459022</v>
      </c>
      <c r="L52" s="15">
        <f t="shared" si="5"/>
        <v>44.163347166434058</v>
      </c>
    </row>
    <row r="53" spans="1:12" x14ac:dyDescent="0.25">
      <c r="A53" s="16">
        <v>44</v>
      </c>
      <c r="B53" s="54">
        <v>0</v>
      </c>
      <c r="C53" s="53">
        <v>1252</v>
      </c>
      <c r="D53" s="53">
        <v>1341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99061.192410501535</v>
      </c>
      <c r="I53" s="12">
        <f t="shared" si="4"/>
        <v>0</v>
      </c>
      <c r="J53" s="12">
        <f t="shared" si="1"/>
        <v>99061.192410501535</v>
      </c>
      <c r="K53" s="12">
        <f t="shared" si="2"/>
        <v>4275812.6387354005</v>
      </c>
      <c r="L53" s="15">
        <f t="shared" si="5"/>
        <v>43.163347166434058</v>
      </c>
    </row>
    <row r="54" spans="1:12" x14ac:dyDescent="0.25">
      <c r="A54" s="16">
        <v>45</v>
      </c>
      <c r="B54" s="54">
        <v>0</v>
      </c>
      <c r="C54" s="53">
        <v>1057</v>
      </c>
      <c r="D54" s="53">
        <v>1272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99061.192410501535</v>
      </c>
      <c r="I54" s="12">
        <f t="shared" si="4"/>
        <v>0</v>
      </c>
      <c r="J54" s="12">
        <f t="shared" si="1"/>
        <v>99061.192410501535</v>
      </c>
      <c r="K54" s="12">
        <f t="shared" si="2"/>
        <v>4176751.4463248989</v>
      </c>
      <c r="L54" s="15">
        <f t="shared" si="5"/>
        <v>42.163347166434058</v>
      </c>
    </row>
    <row r="55" spans="1:12" x14ac:dyDescent="0.25">
      <c r="A55" s="16">
        <v>46</v>
      </c>
      <c r="B55" s="54">
        <v>2</v>
      </c>
      <c r="C55" s="53">
        <v>1043</v>
      </c>
      <c r="D55" s="53">
        <v>1075</v>
      </c>
      <c r="E55" s="13">
        <v>0.5</v>
      </c>
      <c r="F55" s="14">
        <f t="shared" si="3"/>
        <v>1.8885741265344666E-3</v>
      </c>
      <c r="G55" s="14">
        <f t="shared" si="0"/>
        <v>1.8867924528301889E-3</v>
      </c>
      <c r="H55" s="12">
        <f t="shared" si="6"/>
        <v>99061.192410501535</v>
      </c>
      <c r="I55" s="12">
        <f t="shared" si="4"/>
        <v>186.90791020849349</v>
      </c>
      <c r="J55" s="12">
        <f t="shared" si="1"/>
        <v>98967.738455397281</v>
      </c>
      <c r="K55" s="12">
        <f t="shared" si="2"/>
        <v>4077690.2539143972</v>
      </c>
      <c r="L55" s="15">
        <f t="shared" si="5"/>
        <v>41.163347166434058</v>
      </c>
    </row>
    <row r="56" spans="1:12" x14ac:dyDescent="0.25">
      <c r="A56" s="16">
        <v>47</v>
      </c>
      <c r="B56" s="54">
        <v>4</v>
      </c>
      <c r="C56" s="53">
        <v>967</v>
      </c>
      <c r="D56" s="53">
        <v>1070</v>
      </c>
      <c r="E56" s="13">
        <v>0.5</v>
      </c>
      <c r="F56" s="14">
        <f t="shared" si="3"/>
        <v>3.9273441335297005E-3</v>
      </c>
      <c r="G56" s="14">
        <f t="shared" si="0"/>
        <v>3.9196472317491425E-3</v>
      </c>
      <c r="H56" s="12">
        <f t="shared" si="6"/>
        <v>98874.284500293041</v>
      </c>
      <c r="I56" s="12">
        <f t="shared" si="4"/>
        <v>387.55231553275075</v>
      </c>
      <c r="J56" s="12">
        <f t="shared" si="1"/>
        <v>98680.508342526664</v>
      </c>
      <c r="K56" s="12">
        <f t="shared" si="2"/>
        <v>3978722.5154590001</v>
      </c>
      <c r="L56" s="15">
        <f t="shared" si="5"/>
        <v>40.240215497561536</v>
      </c>
    </row>
    <row r="57" spans="1:12" x14ac:dyDescent="0.25">
      <c r="A57" s="16">
        <v>48</v>
      </c>
      <c r="B57" s="54">
        <v>0</v>
      </c>
      <c r="C57" s="53">
        <v>930</v>
      </c>
      <c r="D57" s="53">
        <v>989</v>
      </c>
      <c r="E57" s="13">
        <v>0.5</v>
      </c>
      <c r="F57" s="14">
        <f t="shared" si="3"/>
        <v>0</v>
      </c>
      <c r="G57" s="14">
        <f t="shared" si="0"/>
        <v>0</v>
      </c>
      <c r="H57" s="12">
        <f t="shared" si="6"/>
        <v>98486.732184760287</v>
      </c>
      <c r="I57" s="12">
        <f t="shared" si="4"/>
        <v>0</v>
      </c>
      <c r="J57" s="12">
        <f t="shared" si="1"/>
        <v>98486.732184760287</v>
      </c>
      <c r="K57" s="12">
        <f t="shared" si="2"/>
        <v>3880042.0071164733</v>
      </c>
      <c r="L57" s="15">
        <f t="shared" si="5"/>
        <v>39.396596079942491</v>
      </c>
    </row>
    <row r="58" spans="1:12" x14ac:dyDescent="0.25">
      <c r="A58" s="16">
        <v>49</v>
      </c>
      <c r="B58" s="54">
        <v>2</v>
      </c>
      <c r="C58" s="53">
        <v>961</v>
      </c>
      <c r="D58" s="53">
        <v>948</v>
      </c>
      <c r="E58" s="13">
        <v>0.5</v>
      </c>
      <c r="F58" s="14">
        <f t="shared" si="3"/>
        <v>2.0953378732320588E-3</v>
      </c>
      <c r="G58" s="14">
        <f t="shared" si="0"/>
        <v>2.0931449502878076E-3</v>
      </c>
      <c r="H58" s="12">
        <f t="shared" si="6"/>
        <v>98486.732184760287</v>
      </c>
      <c r="I58" s="12">
        <f t="shared" si="4"/>
        <v>206.14700614287869</v>
      </c>
      <c r="J58" s="12">
        <f t="shared" si="1"/>
        <v>98383.658681688845</v>
      </c>
      <c r="K58" s="12">
        <f t="shared" si="2"/>
        <v>3781555.274931713</v>
      </c>
      <c r="L58" s="15">
        <f t="shared" si="5"/>
        <v>38.396596079942491</v>
      </c>
    </row>
    <row r="59" spans="1:12" x14ac:dyDescent="0.25">
      <c r="A59" s="16">
        <v>50</v>
      </c>
      <c r="B59" s="54">
        <v>0</v>
      </c>
      <c r="C59" s="53">
        <v>809</v>
      </c>
      <c r="D59" s="53">
        <v>999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98280.585178617403</v>
      </c>
      <c r="I59" s="12">
        <f t="shared" si="4"/>
        <v>0</v>
      </c>
      <c r="J59" s="12">
        <f t="shared" si="1"/>
        <v>98280.585178617403</v>
      </c>
      <c r="K59" s="12">
        <f t="shared" si="2"/>
        <v>3683171.6162500242</v>
      </c>
      <c r="L59" s="15">
        <f t="shared" si="5"/>
        <v>37.476085531604674</v>
      </c>
    </row>
    <row r="60" spans="1:12" x14ac:dyDescent="0.25">
      <c r="A60" s="16">
        <v>51</v>
      </c>
      <c r="B60" s="54">
        <v>0</v>
      </c>
      <c r="C60" s="53">
        <v>832</v>
      </c>
      <c r="D60" s="53">
        <v>841</v>
      </c>
      <c r="E60" s="13">
        <v>0.5</v>
      </c>
      <c r="F60" s="14">
        <f t="shared" si="3"/>
        <v>0</v>
      </c>
      <c r="G60" s="14">
        <f t="shared" si="0"/>
        <v>0</v>
      </c>
      <c r="H60" s="12">
        <f t="shared" si="6"/>
        <v>98280.585178617403</v>
      </c>
      <c r="I60" s="12">
        <f t="shared" si="4"/>
        <v>0</v>
      </c>
      <c r="J60" s="12">
        <f t="shared" si="1"/>
        <v>98280.585178617403</v>
      </c>
      <c r="K60" s="12">
        <f t="shared" si="2"/>
        <v>3584891.0310714068</v>
      </c>
      <c r="L60" s="15">
        <f t="shared" si="5"/>
        <v>36.476085531604674</v>
      </c>
    </row>
    <row r="61" spans="1:12" x14ac:dyDescent="0.25">
      <c r="A61" s="16">
        <v>52</v>
      </c>
      <c r="B61" s="54">
        <v>1</v>
      </c>
      <c r="C61" s="53">
        <v>819</v>
      </c>
      <c r="D61" s="53">
        <v>850</v>
      </c>
      <c r="E61" s="13">
        <v>0.5</v>
      </c>
      <c r="F61" s="14">
        <f t="shared" si="3"/>
        <v>1.1983223487118035E-3</v>
      </c>
      <c r="G61" s="14">
        <f t="shared" si="0"/>
        <v>1.1976047904191617E-3</v>
      </c>
      <c r="H61" s="12">
        <f t="shared" si="6"/>
        <v>98280.585178617403</v>
      </c>
      <c r="I61" s="12">
        <f t="shared" si="4"/>
        <v>117.70129961511066</v>
      </c>
      <c r="J61" s="12">
        <f t="shared" si="1"/>
        <v>98221.734528809844</v>
      </c>
      <c r="K61" s="12">
        <f t="shared" si="2"/>
        <v>3486610.4458927894</v>
      </c>
      <c r="L61" s="15">
        <f t="shared" si="5"/>
        <v>35.476085531604674</v>
      </c>
    </row>
    <row r="62" spans="1:12" x14ac:dyDescent="0.25">
      <c r="A62" s="16">
        <v>53</v>
      </c>
      <c r="B62" s="54">
        <v>2</v>
      </c>
      <c r="C62" s="53">
        <v>737</v>
      </c>
      <c r="D62" s="53">
        <v>831</v>
      </c>
      <c r="E62" s="13">
        <v>0.5</v>
      </c>
      <c r="F62" s="14">
        <f t="shared" si="3"/>
        <v>2.5510204081632651E-3</v>
      </c>
      <c r="G62" s="14">
        <f t="shared" si="0"/>
        <v>2.5477707006369425E-3</v>
      </c>
      <c r="H62" s="12">
        <f t="shared" si="6"/>
        <v>98162.883879002286</v>
      </c>
      <c r="I62" s="12">
        <f t="shared" si="4"/>
        <v>250.09651943694848</v>
      </c>
      <c r="J62" s="12">
        <f t="shared" si="1"/>
        <v>98037.835619283811</v>
      </c>
      <c r="K62" s="12">
        <f t="shared" si="2"/>
        <v>3388388.7113639796</v>
      </c>
      <c r="L62" s="15">
        <f t="shared" si="5"/>
        <v>34.518023284040652</v>
      </c>
    </row>
    <row r="63" spans="1:12" x14ac:dyDescent="0.25">
      <c r="A63" s="16">
        <v>54</v>
      </c>
      <c r="B63" s="54">
        <v>1</v>
      </c>
      <c r="C63" s="53">
        <v>758</v>
      </c>
      <c r="D63" s="53">
        <v>740</v>
      </c>
      <c r="E63" s="13">
        <v>0.5</v>
      </c>
      <c r="F63" s="14">
        <f t="shared" si="3"/>
        <v>1.3351134846461949E-3</v>
      </c>
      <c r="G63" s="14">
        <f t="shared" si="0"/>
        <v>1.33422281521014E-3</v>
      </c>
      <c r="H63" s="12">
        <f t="shared" si="6"/>
        <v>97912.787359565336</v>
      </c>
      <c r="I63" s="12">
        <f t="shared" si="4"/>
        <v>130.63747479595108</v>
      </c>
      <c r="J63" s="12">
        <f t="shared" si="1"/>
        <v>97847.468622167362</v>
      </c>
      <c r="K63" s="12">
        <f t="shared" si="2"/>
        <v>3290350.8757446958</v>
      </c>
      <c r="L63" s="15">
        <f t="shared" si="5"/>
        <v>33.604914786681881</v>
      </c>
    </row>
    <row r="64" spans="1:12" x14ac:dyDescent="0.25">
      <c r="A64" s="16">
        <v>55</v>
      </c>
      <c r="B64" s="54">
        <v>1</v>
      </c>
      <c r="C64" s="53">
        <v>639</v>
      </c>
      <c r="D64" s="53">
        <v>774</v>
      </c>
      <c r="E64" s="13">
        <v>0.5</v>
      </c>
      <c r="F64" s="14">
        <f t="shared" si="3"/>
        <v>1.4154281670205238E-3</v>
      </c>
      <c r="G64" s="14">
        <f t="shared" si="0"/>
        <v>1.4144271570014145E-3</v>
      </c>
      <c r="H64" s="12">
        <f t="shared" si="6"/>
        <v>97782.149884769387</v>
      </c>
      <c r="I64" s="12">
        <f t="shared" si="4"/>
        <v>138.30572826700055</v>
      </c>
      <c r="J64" s="12">
        <f t="shared" si="1"/>
        <v>97712.997020635885</v>
      </c>
      <c r="K64" s="12">
        <f t="shared" si="2"/>
        <v>3192503.4071225282</v>
      </c>
      <c r="L64" s="15">
        <f t="shared" si="5"/>
        <v>32.649143129750257</v>
      </c>
    </row>
    <row r="65" spans="1:12" x14ac:dyDescent="0.25">
      <c r="A65" s="16">
        <v>56</v>
      </c>
      <c r="B65" s="54">
        <v>2</v>
      </c>
      <c r="C65" s="53">
        <v>633</v>
      </c>
      <c r="D65" s="53">
        <v>642</v>
      </c>
      <c r="E65" s="13">
        <v>0.5</v>
      </c>
      <c r="F65" s="14">
        <f t="shared" si="3"/>
        <v>3.1372549019607842E-3</v>
      </c>
      <c r="G65" s="14">
        <f t="shared" si="0"/>
        <v>3.1323414252153485E-3</v>
      </c>
      <c r="H65" s="12">
        <f t="shared" si="6"/>
        <v>97643.844156502382</v>
      </c>
      <c r="I65" s="12">
        <f t="shared" si="4"/>
        <v>305.85385796868405</v>
      </c>
      <c r="J65" s="12">
        <f t="shared" si="1"/>
        <v>97490.917227518032</v>
      </c>
      <c r="K65" s="12">
        <f t="shared" si="2"/>
        <v>3094790.4101018924</v>
      </c>
      <c r="L65" s="15">
        <f t="shared" si="5"/>
        <v>31.694680159679084</v>
      </c>
    </row>
    <row r="66" spans="1:12" x14ac:dyDescent="0.25">
      <c r="A66" s="16">
        <v>57</v>
      </c>
      <c r="B66" s="54">
        <v>1</v>
      </c>
      <c r="C66" s="53">
        <v>660</v>
      </c>
      <c r="D66" s="53">
        <v>643</v>
      </c>
      <c r="E66" s="13">
        <v>0.5</v>
      </c>
      <c r="F66" s="14">
        <f t="shared" si="3"/>
        <v>1.5349194167306216E-3</v>
      </c>
      <c r="G66" s="14">
        <f t="shared" si="0"/>
        <v>1.5337423312883436E-3</v>
      </c>
      <c r="H66" s="12">
        <f t="shared" si="6"/>
        <v>97337.990298533696</v>
      </c>
      <c r="I66" s="12">
        <f t="shared" si="4"/>
        <v>149.29139616339523</v>
      </c>
      <c r="J66" s="12">
        <f t="shared" si="1"/>
        <v>97263.344600452008</v>
      </c>
      <c r="K66" s="12">
        <f t="shared" si="2"/>
        <v>2997299.4928743746</v>
      </c>
      <c r="L66" s="15">
        <f t="shared" si="5"/>
        <v>30.792699578876821</v>
      </c>
    </row>
    <row r="67" spans="1:12" x14ac:dyDescent="0.25">
      <c r="A67" s="16">
        <v>58</v>
      </c>
      <c r="B67" s="54">
        <v>3</v>
      </c>
      <c r="C67" s="53">
        <v>656</v>
      </c>
      <c r="D67" s="53">
        <v>661</v>
      </c>
      <c r="E67" s="13">
        <v>0.5</v>
      </c>
      <c r="F67" s="14">
        <f t="shared" si="3"/>
        <v>4.5558086560364463E-3</v>
      </c>
      <c r="G67" s="14">
        <f t="shared" si="0"/>
        <v>4.5454545454545444E-3</v>
      </c>
      <c r="H67" s="12">
        <f t="shared" si="6"/>
        <v>97188.698902370306</v>
      </c>
      <c r="I67" s="12">
        <f t="shared" si="4"/>
        <v>441.76681319259222</v>
      </c>
      <c r="J67" s="12">
        <f t="shared" si="1"/>
        <v>96967.815495774019</v>
      </c>
      <c r="K67" s="12">
        <f t="shared" si="2"/>
        <v>2900036.1482739225</v>
      </c>
      <c r="L67" s="15">
        <f t="shared" si="5"/>
        <v>29.83923214351411</v>
      </c>
    </row>
    <row r="68" spans="1:12" x14ac:dyDescent="0.25">
      <c r="A68" s="16">
        <v>59</v>
      </c>
      <c r="B68" s="54">
        <v>3</v>
      </c>
      <c r="C68" s="53">
        <v>675</v>
      </c>
      <c r="D68" s="53">
        <v>669</v>
      </c>
      <c r="E68" s="13">
        <v>0.5</v>
      </c>
      <c r="F68" s="14">
        <f t="shared" si="3"/>
        <v>4.464285714285714E-3</v>
      </c>
      <c r="G68" s="14">
        <f t="shared" si="0"/>
        <v>4.4543429844097994E-3</v>
      </c>
      <c r="H68" s="12">
        <f t="shared" si="6"/>
        <v>96746.932089177717</v>
      </c>
      <c r="I68" s="12">
        <f t="shared" si="4"/>
        <v>430.94401821460008</v>
      </c>
      <c r="J68" s="12">
        <f t="shared" si="1"/>
        <v>96531.460080070407</v>
      </c>
      <c r="K68" s="12">
        <f t="shared" si="2"/>
        <v>2803068.3327781484</v>
      </c>
      <c r="L68" s="15">
        <f t="shared" si="5"/>
        <v>28.973201240059833</v>
      </c>
    </row>
    <row r="69" spans="1:12" x14ac:dyDescent="0.25">
      <c r="A69" s="16">
        <v>60</v>
      </c>
      <c r="B69" s="54">
        <v>3</v>
      </c>
      <c r="C69" s="53">
        <v>724</v>
      </c>
      <c r="D69" s="53">
        <v>663</v>
      </c>
      <c r="E69" s="13">
        <v>0.5</v>
      </c>
      <c r="F69" s="14">
        <f t="shared" si="3"/>
        <v>4.3258832011535686E-3</v>
      </c>
      <c r="G69" s="14">
        <f t="shared" si="0"/>
        <v>4.3165467625899279E-3</v>
      </c>
      <c r="H69" s="12">
        <f t="shared" si="6"/>
        <v>96315.988070963111</v>
      </c>
      <c r="I69" s="12">
        <f t="shared" si="4"/>
        <v>415.75246649336594</v>
      </c>
      <c r="J69" s="12">
        <f t="shared" si="1"/>
        <v>96108.111837716438</v>
      </c>
      <c r="K69" s="12">
        <f t="shared" si="2"/>
        <v>2706536.8726980779</v>
      </c>
      <c r="L69" s="15">
        <f t="shared" si="5"/>
        <v>28.100598113617149</v>
      </c>
    </row>
    <row r="70" spans="1:12" x14ac:dyDescent="0.25">
      <c r="A70" s="16">
        <v>61</v>
      </c>
      <c r="B70" s="54">
        <v>7</v>
      </c>
      <c r="C70" s="53">
        <v>739</v>
      </c>
      <c r="D70" s="53">
        <v>725</v>
      </c>
      <c r="E70" s="13">
        <v>0.5</v>
      </c>
      <c r="F70" s="14">
        <f t="shared" si="3"/>
        <v>9.562841530054645E-3</v>
      </c>
      <c r="G70" s="14">
        <f t="shared" si="0"/>
        <v>9.5173351461590745E-3</v>
      </c>
      <c r="H70" s="12">
        <f t="shared" si="6"/>
        <v>95900.235604469752</v>
      </c>
      <c r="I70" s="12">
        <f t="shared" si="4"/>
        <v>912.71468284335583</v>
      </c>
      <c r="J70" s="12">
        <f t="shared" si="1"/>
        <v>95443.878263048071</v>
      </c>
      <c r="K70" s="12">
        <f t="shared" si="2"/>
        <v>2610428.7608603616</v>
      </c>
      <c r="L70" s="15">
        <f t="shared" si="5"/>
        <v>27.220253885786011</v>
      </c>
    </row>
    <row r="71" spans="1:12" x14ac:dyDescent="0.25">
      <c r="A71" s="16">
        <v>62</v>
      </c>
      <c r="B71" s="54">
        <v>2</v>
      </c>
      <c r="C71" s="53">
        <v>714</v>
      </c>
      <c r="D71" s="53">
        <v>743</v>
      </c>
      <c r="E71" s="13">
        <v>0.5</v>
      </c>
      <c r="F71" s="14">
        <f t="shared" si="3"/>
        <v>2.7453671928620452E-3</v>
      </c>
      <c r="G71" s="14">
        <f t="shared" si="0"/>
        <v>2.7416038382453737E-3</v>
      </c>
      <c r="H71" s="12">
        <f t="shared" si="6"/>
        <v>94987.52092162639</v>
      </c>
      <c r="I71" s="12">
        <f t="shared" si="4"/>
        <v>260.41815194414363</v>
      </c>
      <c r="J71" s="12">
        <f t="shared" si="1"/>
        <v>94857.311845654316</v>
      </c>
      <c r="K71" s="12">
        <f t="shared" si="2"/>
        <v>2514984.8825973137</v>
      </c>
      <c r="L71" s="15">
        <f t="shared" si="5"/>
        <v>26.477003065196449</v>
      </c>
    </row>
    <row r="72" spans="1:12" x14ac:dyDescent="0.25">
      <c r="A72" s="16">
        <v>63</v>
      </c>
      <c r="B72" s="54">
        <v>0</v>
      </c>
      <c r="C72" s="53">
        <v>703</v>
      </c>
      <c r="D72" s="53">
        <v>729</v>
      </c>
      <c r="E72" s="13">
        <v>0.5</v>
      </c>
      <c r="F72" s="14">
        <f t="shared" si="3"/>
        <v>0</v>
      </c>
      <c r="G72" s="14">
        <f t="shared" si="0"/>
        <v>0</v>
      </c>
      <c r="H72" s="12">
        <f t="shared" si="6"/>
        <v>94727.102769682242</v>
      </c>
      <c r="I72" s="12">
        <f t="shared" si="4"/>
        <v>0</v>
      </c>
      <c r="J72" s="12">
        <f t="shared" si="1"/>
        <v>94727.102769682242</v>
      </c>
      <c r="K72" s="12">
        <f t="shared" si="2"/>
        <v>2420127.5707516596</v>
      </c>
      <c r="L72" s="15">
        <f t="shared" si="5"/>
        <v>25.5484175066128</v>
      </c>
    </row>
    <row r="73" spans="1:12" x14ac:dyDescent="0.25">
      <c r="A73" s="16">
        <v>64</v>
      </c>
      <c r="B73" s="54">
        <v>0</v>
      </c>
      <c r="C73" s="53">
        <v>698</v>
      </c>
      <c r="D73" s="53">
        <v>707</v>
      </c>
      <c r="E73" s="13">
        <v>0.5</v>
      </c>
      <c r="F73" s="14">
        <f t="shared" si="3"/>
        <v>0</v>
      </c>
      <c r="G73" s="14">
        <f t="shared" ref="G73:G103" si="7">F73/((1+(1-E73)*F73))</f>
        <v>0</v>
      </c>
      <c r="H73" s="12">
        <f t="shared" si="6"/>
        <v>94727.102769682242</v>
      </c>
      <c r="I73" s="12">
        <f t="shared" si="4"/>
        <v>0</v>
      </c>
      <c r="J73" s="12">
        <f t="shared" ref="J73:J103" si="8">H74+I73*E73</f>
        <v>94727.102769682242</v>
      </c>
      <c r="K73" s="12">
        <f t="shared" ref="K73:K97" si="9">K74+J73</f>
        <v>2325400.4679819774</v>
      </c>
      <c r="L73" s="15">
        <f t="shared" si="5"/>
        <v>24.5484175066128</v>
      </c>
    </row>
    <row r="74" spans="1:12" x14ac:dyDescent="0.25">
      <c r="A74" s="16">
        <v>65</v>
      </c>
      <c r="B74" s="54">
        <v>1</v>
      </c>
      <c r="C74" s="53">
        <v>671</v>
      </c>
      <c r="D74" s="53">
        <v>709</v>
      </c>
      <c r="E74" s="13">
        <v>0.5</v>
      </c>
      <c r="F74" s="14">
        <f t="shared" ref="F74:F103" si="10">B74/((C74+D74)/2)</f>
        <v>1.4492753623188406E-3</v>
      </c>
      <c r="G74" s="14">
        <f t="shared" si="7"/>
        <v>1.4482259232440262E-3</v>
      </c>
      <c r="H74" s="12">
        <f t="shared" si="6"/>
        <v>94727.102769682242</v>
      </c>
      <c r="I74" s="12">
        <f t="shared" ref="I74:I103" si="11">H74*G74</f>
        <v>137.18624586485481</v>
      </c>
      <c r="J74" s="12">
        <f t="shared" si="8"/>
        <v>94658.509646749822</v>
      </c>
      <c r="K74" s="12">
        <f t="shared" si="9"/>
        <v>2230673.3652122952</v>
      </c>
      <c r="L74" s="15">
        <f t="shared" ref="L74:L103" si="12">K74/H74</f>
        <v>23.5484175066128</v>
      </c>
    </row>
    <row r="75" spans="1:12" x14ac:dyDescent="0.25">
      <c r="A75" s="16">
        <v>66</v>
      </c>
      <c r="B75" s="54">
        <v>3</v>
      </c>
      <c r="C75" s="53">
        <v>630</v>
      </c>
      <c r="D75" s="53">
        <v>678</v>
      </c>
      <c r="E75" s="13">
        <v>0.5</v>
      </c>
      <c r="F75" s="14">
        <f t="shared" si="10"/>
        <v>4.5871559633027525E-3</v>
      </c>
      <c r="G75" s="14">
        <f t="shared" si="7"/>
        <v>4.5766590389016027E-3</v>
      </c>
      <c r="H75" s="12">
        <f t="shared" ref="H75:H104" si="13">H74-I74</f>
        <v>94589.916523817388</v>
      </c>
      <c r="I75" s="12">
        <f t="shared" si="11"/>
        <v>432.90579644767689</v>
      </c>
      <c r="J75" s="12">
        <f t="shared" si="8"/>
        <v>94373.463625593547</v>
      </c>
      <c r="K75" s="12">
        <f t="shared" si="9"/>
        <v>2136014.8555655456</v>
      </c>
      <c r="L75" s="15">
        <f t="shared" si="12"/>
        <v>22.581845233235882</v>
      </c>
    </row>
    <row r="76" spans="1:12" x14ac:dyDescent="0.25">
      <c r="A76" s="16">
        <v>67</v>
      </c>
      <c r="B76" s="54">
        <v>6</v>
      </c>
      <c r="C76" s="53">
        <v>596</v>
      </c>
      <c r="D76" s="53">
        <v>627</v>
      </c>
      <c r="E76" s="13">
        <v>0.5</v>
      </c>
      <c r="F76" s="14">
        <f t="shared" si="10"/>
        <v>9.8119378577269014E-3</v>
      </c>
      <c r="G76" s="14">
        <f t="shared" si="7"/>
        <v>9.7640358014646055E-3</v>
      </c>
      <c r="H76" s="12">
        <f t="shared" si="13"/>
        <v>94157.010727369707</v>
      </c>
      <c r="I76" s="12">
        <f t="shared" si="11"/>
        <v>919.35242370092476</v>
      </c>
      <c r="J76" s="12">
        <f t="shared" si="8"/>
        <v>93697.334515519236</v>
      </c>
      <c r="K76" s="12">
        <f t="shared" si="9"/>
        <v>2041641.3919399523</v>
      </c>
      <c r="L76" s="15">
        <f t="shared" si="12"/>
        <v>21.683370958446165</v>
      </c>
    </row>
    <row r="77" spans="1:12" x14ac:dyDescent="0.25">
      <c r="A77" s="16">
        <v>68</v>
      </c>
      <c r="B77" s="54">
        <v>3</v>
      </c>
      <c r="C77" s="53">
        <v>579</v>
      </c>
      <c r="D77" s="53">
        <v>592</v>
      </c>
      <c r="E77" s="13">
        <v>0.5</v>
      </c>
      <c r="F77" s="14">
        <f t="shared" si="10"/>
        <v>5.1238257899231428E-3</v>
      </c>
      <c r="G77" s="14">
        <f t="shared" si="7"/>
        <v>5.1107325383304937E-3</v>
      </c>
      <c r="H77" s="12">
        <f t="shared" si="13"/>
        <v>93237.658303668781</v>
      </c>
      <c r="I77" s="12">
        <f t="shared" si="11"/>
        <v>476.5127340903004</v>
      </c>
      <c r="J77" s="12">
        <f t="shared" si="8"/>
        <v>92999.401936623632</v>
      </c>
      <c r="K77" s="12">
        <f t="shared" si="9"/>
        <v>1947944.0574244331</v>
      </c>
      <c r="L77" s="15">
        <f t="shared" si="12"/>
        <v>20.892245610460424</v>
      </c>
    </row>
    <row r="78" spans="1:12" x14ac:dyDescent="0.25">
      <c r="A78" s="16">
        <v>69</v>
      </c>
      <c r="B78" s="54">
        <v>8</v>
      </c>
      <c r="C78" s="53">
        <v>513</v>
      </c>
      <c r="D78" s="53">
        <v>583</v>
      </c>
      <c r="E78" s="13">
        <v>0.5</v>
      </c>
      <c r="F78" s="14">
        <f t="shared" si="10"/>
        <v>1.4598540145985401E-2</v>
      </c>
      <c r="G78" s="14">
        <f t="shared" si="7"/>
        <v>1.4492753623188404E-2</v>
      </c>
      <c r="H78" s="12">
        <f t="shared" si="13"/>
        <v>92761.145569578483</v>
      </c>
      <c r="I78" s="12">
        <f t="shared" si="11"/>
        <v>1344.3644285446155</v>
      </c>
      <c r="J78" s="12">
        <f t="shared" si="8"/>
        <v>92088.963355306172</v>
      </c>
      <c r="K78" s="12">
        <f t="shared" si="9"/>
        <v>1854944.6554878093</v>
      </c>
      <c r="L78" s="15">
        <f t="shared" si="12"/>
        <v>19.997000296815528</v>
      </c>
    </row>
    <row r="79" spans="1:12" x14ac:dyDescent="0.25">
      <c r="A79" s="16">
        <v>70</v>
      </c>
      <c r="B79" s="54">
        <v>3</v>
      </c>
      <c r="C79" s="53">
        <v>598</v>
      </c>
      <c r="D79" s="53">
        <v>511</v>
      </c>
      <c r="E79" s="13">
        <v>0.5</v>
      </c>
      <c r="F79" s="14">
        <f t="shared" si="10"/>
        <v>5.4102795311091077E-3</v>
      </c>
      <c r="G79" s="14">
        <f t="shared" si="7"/>
        <v>5.3956834532374104E-3</v>
      </c>
      <c r="H79" s="12">
        <f t="shared" si="13"/>
        <v>91416.781141033862</v>
      </c>
      <c r="I79" s="12">
        <f t="shared" si="11"/>
        <v>493.25601335090215</v>
      </c>
      <c r="J79" s="12">
        <f t="shared" si="8"/>
        <v>91170.153134358421</v>
      </c>
      <c r="K79" s="12">
        <f t="shared" si="9"/>
        <v>1762855.6921325033</v>
      </c>
      <c r="L79" s="15">
        <f t="shared" si="12"/>
        <v>19.283720889415758</v>
      </c>
    </row>
    <row r="80" spans="1:12" x14ac:dyDescent="0.25">
      <c r="A80" s="16">
        <v>71</v>
      </c>
      <c r="B80" s="54">
        <v>4</v>
      </c>
      <c r="C80" s="53">
        <v>456</v>
      </c>
      <c r="D80" s="53">
        <v>599</v>
      </c>
      <c r="E80" s="13">
        <v>0.5</v>
      </c>
      <c r="F80" s="14">
        <f t="shared" si="10"/>
        <v>7.5829383886255926E-3</v>
      </c>
      <c r="G80" s="14">
        <f t="shared" si="7"/>
        <v>7.5542965061378663E-3</v>
      </c>
      <c r="H80" s="12">
        <f t="shared" si="13"/>
        <v>90923.525127682966</v>
      </c>
      <c r="I80" s="12">
        <f t="shared" si="11"/>
        <v>686.8632681977939</v>
      </c>
      <c r="J80" s="12">
        <f t="shared" si="8"/>
        <v>90580.093493584078</v>
      </c>
      <c r="K80" s="12">
        <f t="shared" si="9"/>
        <v>1671685.5389981449</v>
      </c>
      <c r="L80" s="15">
        <f t="shared" si="12"/>
        <v>18.3856217260672</v>
      </c>
    </row>
    <row r="81" spans="1:12" x14ac:dyDescent="0.25">
      <c r="A81" s="16">
        <v>72</v>
      </c>
      <c r="B81" s="54">
        <v>4</v>
      </c>
      <c r="C81" s="53">
        <v>369</v>
      </c>
      <c r="D81" s="53">
        <v>454</v>
      </c>
      <c r="E81" s="13">
        <v>0.5</v>
      </c>
      <c r="F81" s="14">
        <f t="shared" si="10"/>
        <v>9.7205346294046164E-3</v>
      </c>
      <c r="G81" s="14">
        <f t="shared" si="7"/>
        <v>9.673518742442563E-3</v>
      </c>
      <c r="H81" s="12">
        <f t="shared" si="13"/>
        <v>90236.661859485175</v>
      </c>
      <c r="I81" s="12">
        <f t="shared" si="11"/>
        <v>872.90603975318186</v>
      </c>
      <c r="J81" s="12">
        <f t="shared" si="8"/>
        <v>89800.208839608575</v>
      </c>
      <c r="K81" s="12">
        <f t="shared" si="9"/>
        <v>1581105.4455045608</v>
      </c>
      <c r="L81" s="15">
        <f t="shared" si="12"/>
        <v>17.521763470889784</v>
      </c>
    </row>
    <row r="82" spans="1:12" x14ac:dyDescent="0.25">
      <c r="A82" s="16">
        <v>73</v>
      </c>
      <c r="B82" s="54">
        <v>2</v>
      </c>
      <c r="C82" s="53">
        <v>432</v>
      </c>
      <c r="D82" s="53">
        <v>367</v>
      </c>
      <c r="E82" s="13">
        <v>0.5</v>
      </c>
      <c r="F82" s="14">
        <f t="shared" si="10"/>
        <v>5.0062578222778474E-3</v>
      </c>
      <c r="G82" s="14">
        <f t="shared" si="7"/>
        <v>4.9937578027465668E-3</v>
      </c>
      <c r="H82" s="12">
        <f t="shared" si="13"/>
        <v>89363.755819731989</v>
      </c>
      <c r="I82" s="12">
        <f t="shared" si="11"/>
        <v>446.26095290752556</v>
      </c>
      <c r="J82" s="12">
        <f t="shared" si="8"/>
        <v>89140.625343278225</v>
      </c>
      <c r="K82" s="12">
        <f t="shared" si="9"/>
        <v>1491305.2366649522</v>
      </c>
      <c r="L82" s="15">
        <f t="shared" si="12"/>
        <v>16.688032222742191</v>
      </c>
    </row>
    <row r="83" spans="1:12" x14ac:dyDescent="0.25">
      <c r="A83" s="16">
        <v>74</v>
      </c>
      <c r="B83" s="54">
        <v>6</v>
      </c>
      <c r="C83" s="53">
        <v>336</v>
      </c>
      <c r="D83" s="53">
        <v>428</v>
      </c>
      <c r="E83" s="13">
        <v>0.5</v>
      </c>
      <c r="F83" s="14">
        <f t="shared" si="10"/>
        <v>1.5706806282722512E-2</v>
      </c>
      <c r="G83" s="14">
        <f t="shared" si="7"/>
        <v>1.5584415584415583E-2</v>
      </c>
      <c r="H83" s="12">
        <f t="shared" si="13"/>
        <v>88917.494866824461</v>
      </c>
      <c r="I83" s="12">
        <f t="shared" si="11"/>
        <v>1385.7271927297318</v>
      </c>
      <c r="J83" s="12">
        <f t="shared" si="8"/>
        <v>88224.631270459606</v>
      </c>
      <c r="K83" s="12">
        <f t="shared" si="9"/>
        <v>1402164.611321674</v>
      </c>
      <c r="L83" s="15">
        <f t="shared" si="12"/>
        <v>15.769277051965487</v>
      </c>
    </row>
    <row r="84" spans="1:12" x14ac:dyDescent="0.25">
      <c r="A84" s="16">
        <v>75</v>
      </c>
      <c r="B84" s="54">
        <v>3</v>
      </c>
      <c r="C84" s="53">
        <v>340</v>
      </c>
      <c r="D84" s="53">
        <v>339</v>
      </c>
      <c r="E84" s="13">
        <v>0.5</v>
      </c>
      <c r="F84" s="14">
        <f t="shared" si="10"/>
        <v>8.836524300441826E-3</v>
      </c>
      <c r="G84" s="14">
        <f t="shared" si="7"/>
        <v>8.7976539589442806E-3</v>
      </c>
      <c r="H84" s="12">
        <f t="shared" si="13"/>
        <v>87531.767674094735</v>
      </c>
      <c r="I84" s="12">
        <f t="shared" si="11"/>
        <v>770.0742024113905</v>
      </c>
      <c r="J84" s="12">
        <f t="shared" si="8"/>
        <v>87146.73057288905</v>
      </c>
      <c r="K84" s="12">
        <f t="shared" si="9"/>
        <v>1313939.9800512143</v>
      </c>
      <c r="L84" s="15">
        <f t="shared" si="12"/>
        <v>15.011007031679979</v>
      </c>
    </row>
    <row r="85" spans="1:12" x14ac:dyDescent="0.25">
      <c r="A85" s="16">
        <v>76</v>
      </c>
      <c r="B85" s="54">
        <v>4</v>
      </c>
      <c r="C85" s="53">
        <v>244</v>
      </c>
      <c r="D85" s="53">
        <v>338</v>
      </c>
      <c r="E85" s="13">
        <v>0.5</v>
      </c>
      <c r="F85" s="14">
        <f t="shared" si="10"/>
        <v>1.3745704467353952E-2</v>
      </c>
      <c r="G85" s="14">
        <f t="shared" si="7"/>
        <v>1.3651877133105802E-2</v>
      </c>
      <c r="H85" s="12">
        <f t="shared" si="13"/>
        <v>86761.693471683349</v>
      </c>
      <c r="I85" s="12">
        <f t="shared" si="11"/>
        <v>1184.4599791356088</v>
      </c>
      <c r="J85" s="12">
        <f t="shared" si="8"/>
        <v>86169.463482115534</v>
      </c>
      <c r="K85" s="12">
        <f t="shared" si="9"/>
        <v>1226793.2494783252</v>
      </c>
      <c r="L85" s="15">
        <f t="shared" si="12"/>
        <v>14.139802952079505</v>
      </c>
    </row>
    <row r="86" spans="1:12" x14ac:dyDescent="0.25">
      <c r="A86" s="16">
        <v>77</v>
      </c>
      <c r="B86" s="54">
        <v>3</v>
      </c>
      <c r="C86" s="53">
        <v>225</v>
      </c>
      <c r="D86" s="53">
        <v>244</v>
      </c>
      <c r="E86" s="13">
        <v>0.5</v>
      </c>
      <c r="F86" s="14">
        <f t="shared" si="10"/>
        <v>1.279317697228145E-2</v>
      </c>
      <c r="G86" s="14">
        <f t="shared" si="7"/>
        <v>1.271186440677966E-2</v>
      </c>
      <c r="H86" s="12">
        <f t="shared" si="13"/>
        <v>85577.233492547733</v>
      </c>
      <c r="I86" s="12">
        <f t="shared" si="11"/>
        <v>1087.8461884645897</v>
      </c>
      <c r="J86" s="12">
        <f t="shared" si="8"/>
        <v>85033.310398315429</v>
      </c>
      <c r="K86" s="12">
        <f t="shared" si="9"/>
        <v>1140623.7859962098</v>
      </c>
      <c r="L86" s="15">
        <f t="shared" si="12"/>
        <v>13.328589152108288</v>
      </c>
    </row>
    <row r="87" spans="1:12" x14ac:dyDescent="0.25">
      <c r="A87" s="16">
        <v>78</v>
      </c>
      <c r="B87" s="54">
        <v>4</v>
      </c>
      <c r="C87" s="53">
        <v>265</v>
      </c>
      <c r="D87" s="53">
        <v>224</v>
      </c>
      <c r="E87" s="13">
        <v>0.5</v>
      </c>
      <c r="F87" s="14">
        <f t="shared" si="10"/>
        <v>1.6359918200408999E-2</v>
      </c>
      <c r="G87" s="14">
        <f t="shared" si="7"/>
        <v>1.6227180527383367E-2</v>
      </c>
      <c r="H87" s="12">
        <f t="shared" si="13"/>
        <v>84489.387304083139</v>
      </c>
      <c r="I87" s="12">
        <f t="shared" si="11"/>
        <v>1371.0245404313694</v>
      </c>
      <c r="J87" s="12">
        <f t="shared" si="8"/>
        <v>83803.875033867444</v>
      </c>
      <c r="K87" s="12">
        <f t="shared" si="9"/>
        <v>1055590.4755978945</v>
      </c>
      <c r="L87" s="15">
        <f t="shared" si="12"/>
        <v>12.493764119732003</v>
      </c>
    </row>
    <row r="88" spans="1:12" x14ac:dyDescent="0.25">
      <c r="A88" s="16">
        <v>79</v>
      </c>
      <c r="B88" s="54">
        <v>3</v>
      </c>
      <c r="C88" s="53">
        <v>142</v>
      </c>
      <c r="D88" s="53">
        <v>267</v>
      </c>
      <c r="E88" s="13">
        <v>0.5</v>
      </c>
      <c r="F88" s="14">
        <f t="shared" si="10"/>
        <v>1.4669926650366748E-2</v>
      </c>
      <c r="G88" s="14">
        <f t="shared" si="7"/>
        <v>1.4563106796116505E-2</v>
      </c>
      <c r="H88" s="12">
        <f t="shared" si="13"/>
        <v>83118.362763651763</v>
      </c>
      <c r="I88" s="12">
        <f t="shared" si="11"/>
        <v>1210.461593645414</v>
      </c>
      <c r="J88" s="12">
        <f t="shared" si="8"/>
        <v>82513.131966829053</v>
      </c>
      <c r="K88" s="12">
        <f t="shared" si="9"/>
        <v>971786.60056402709</v>
      </c>
      <c r="L88" s="15">
        <f t="shared" si="12"/>
        <v>11.691599404181192</v>
      </c>
    </row>
    <row r="89" spans="1:12" x14ac:dyDescent="0.25">
      <c r="A89" s="16">
        <v>80</v>
      </c>
      <c r="B89" s="54">
        <v>6</v>
      </c>
      <c r="C89" s="53">
        <v>172</v>
      </c>
      <c r="D89" s="53">
        <v>141</v>
      </c>
      <c r="E89" s="13">
        <v>0.5</v>
      </c>
      <c r="F89" s="14">
        <f t="shared" si="10"/>
        <v>3.8338658146964855E-2</v>
      </c>
      <c r="G89" s="14">
        <f t="shared" si="7"/>
        <v>3.7617554858934164E-2</v>
      </c>
      <c r="H89" s="12">
        <f t="shared" si="13"/>
        <v>81907.901170006342</v>
      </c>
      <c r="I89" s="12">
        <f t="shared" si="11"/>
        <v>3081.1749656428715</v>
      </c>
      <c r="J89" s="12">
        <f t="shared" si="8"/>
        <v>80367.313687184898</v>
      </c>
      <c r="K89" s="12">
        <f t="shared" si="9"/>
        <v>889273.46859719802</v>
      </c>
      <c r="L89" s="15">
        <f t="shared" si="12"/>
        <v>10.856992498824264</v>
      </c>
    </row>
    <row r="90" spans="1:12" x14ac:dyDescent="0.25">
      <c r="A90" s="16">
        <v>81</v>
      </c>
      <c r="B90" s="54">
        <v>6</v>
      </c>
      <c r="C90" s="53">
        <v>178</v>
      </c>
      <c r="D90" s="53">
        <v>161</v>
      </c>
      <c r="E90" s="13">
        <v>0.5</v>
      </c>
      <c r="F90" s="14">
        <f t="shared" si="10"/>
        <v>3.5398230088495575E-2</v>
      </c>
      <c r="G90" s="14">
        <f t="shared" si="7"/>
        <v>3.4782608695652174E-2</v>
      </c>
      <c r="H90" s="12">
        <f t="shared" si="13"/>
        <v>78826.726204363469</v>
      </c>
      <c r="I90" s="12">
        <f t="shared" si="11"/>
        <v>2741.799172325686</v>
      </c>
      <c r="J90" s="12">
        <f t="shared" si="8"/>
        <v>77455.826618200634</v>
      </c>
      <c r="K90" s="12">
        <f t="shared" si="9"/>
        <v>808906.15491001308</v>
      </c>
      <c r="L90" s="15">
        <f t="shared" si="12"/>
        <v>10.261826081840196</v>
      </c>
    </row>
    <row r="91" spans="1:12" x14ac:dyDescent="0.25">
      <c r="A91" s="16">
        <v>82</v>
      </c>
      <c r="B91" s="54">
        <v>7</v>
      </c>
      <c r="C91" s="53">
        <v>181</v>
      </c>
      <c r="D91" s="53">
        <v>172</v>
      </c>
      <c r="E91" s="13">
        <v>0.5</v>
      </c>
      <c r="F91" s="14">
        <f t="shared" si="10"/>
        <v>3.9660056657223795E-2</v>
      </c>
      <c r="G91" s="14">
        <f t="shared" si="7"/>
        <v>3.888888888888889E-2</v>
      </c>
      <c r="H91" s="12">
        <f t="shared" si="13"/>
        <v>76084.927032037784</v>
      </c>
      <c r="I91" s="12">
        <f t="shared" si="11"/>
        <v>2958.8582734681363</v>
      </c>
      <c r="J91" s="12">
        <f t="shared" si="8"/>
        <v>74605.497895303706</v>
      </c>
      <c r="K91" s="12">
        <f t="shared" si="9"/>
        <v>731450.32829181245</v>
      </c>
      <c r="L91" s="15">
        <f t="shared" si="12"/>
        <v>9.6136035983029053</v>
      </c>
    </row>
    <row r="92" spans="1:12" x14ac:dyDescent="0.25">
      <c r="A92" s="16">
        <v>83</v>
      </c>
      <c r="B92" s="54">
        <v>13</v>
      </c>
      <c r="C92" s="53">
        <v>157</v>
      </c>
      <c r="D92" s="53">
        <v>172</v>
      </c>
      <c r="E92" s="13">
        <v>0.5</v>
      </c>
      <c r="F92" s="14">
        <f t="shared" si="10"/>
        <v>7.9027355623100301E-2</v>
      </c>
      <c r="G92" s="14">
        <f t="shared" si="7"/>
        <v>7.6023391812865493E-2</v>
      </c>
      <c r="H92" s="12">
        <f t="shared" si="13"/>
        <v>73126.068758569643</v>
      </c>
      <c r="I92" s="12">
        <f t="shared" si="11"/>
        <v>5559.2917769672822</v>
      </c>
      <c r="J92" s="12">
        <f t="shared" si="8"/>
        <v>70346.422870086011</v>
      </c>
      <c r="K92" s="12">
        <f t="shared" si="9"/>
        <v>656844.8303965088</v>
      </c>
      <c r="L92" s="15">
        <f t="shared" si="12"/>
        <v>8.9823621254018686</v>
      </c>
    </row>
    <row r="93" spans="1:12" x14ac:dyDescent="0.25">
      <c r="A93" s="16">
        <v>84</v>
      </c>
      <c r="B93" s="54">
        <v>3</v>
      </c>
      <c r="C93" s="53">
        <v>140</v>
      </c>
      <c r="D93" s="53">
        <v>150</v>
      </c>
      <c r="E93" s="13">
        <v>0.5</v>
      </c>
      <c r="F93" s="14">
        <f t="shared" si="10"/>
        <v>2.0689655172413793E-2</v>
      </c>
      <c r="G93" s="14">
        <f t="shared" si="7"/>
        <v>2.0477815699658706E-2</v>
      </c>
      <c r="H93" s="12">
        <f t="shared" si="13"/>
        <v>67566.776981602365</v>
      </c>
      <c r="I93" s="12">
        <f t="shared" si="11"/>
        <v>1383.6200064491954</v>
      </c>
      <c r="J93" s="12">
        <f t="shared" si="8"/>
        <v>66874.966978377764</v>
      </c>
      <c r="K93" s="12">
        <f t="shared" si="9"/>
        <v>586498.40752642276</v>
      </c>
      <c r="L93" s="15">
        <f t="shared" si="12"/>
        <v>8.6802779964792371</v>
      </c>
    </row>
    <row r="94" spans="1:12" x14ac:dyDescent="0.25">
      <c r="A94" s="16">
        <v>85</v>
      </c>
      <c r="B94" s="54">
        <v>10</v>
      </c>
      <c r="C94" s="53">
        <v>136</v>
      </c>
      <c r="D94" s="53">
        <v>130</v>
      </c>
      <c r="E94" s="13">
        <v>0.5</v>
      </c>
      <c r="F94" s="14">
        <f t="shared" si="10"/>
        <v>7.5187969924812026E-2</v>
      </c>
      <c r="G94" s="14">
        <f t="shared" si="7"/>
        <v>7.2463768115942018E-2</v>
      </c>
      <c r="H94" s="12">
        <f t="shared" si="13"/>
        <v>66183.156975153164</v>
      </c>
      <c r="I94" s="12">
        <f t="shared" si="11"/>
        <v>4795.8809402284896</v>
      </c>
      <c r="J94" s="12">
        <f t="shared" si="8"/>
        <v>63785.216505038916</v>
      </c>
      <c r="K94" s="12">
        <f t="shared" si="9"/>
        <v>519623.44054804504</v>
      </c>
      <c r="L94" s="15">
        <f t="shared" si="12"/>
        <v>7.8512942612139955</v>
      </c>
    </row>
    <row r="95" spans="1:12" x14ac:dyDescent="0.25">
      <c r="A95" s="16">
        <v>86</v>
      </c>
      <c r="B95" s="54">
        <v>9</v>
      </c>
      <c r="C95" s="53">
        <v>126</v>
      </c>
      <c r="D95" s="53">
        <v>126</v>
      </c>
      <c r="E95" s="13">
        <v>0.5</v>
      </c>
      <c r="F95" s="14">
        <f t="shared" si="10"/>
        <v>7.1428571428571425E-2</v>
      </c>
      <c r="G95" s="14">
        <f t="shared" si="7"/>
        <v>6.8965517241379296E-2</v>
      </c>
      <c r="H95" s="12">
        <f t="shared" si="13"/>
        <v>61387.276034924675</v>
      </c>
      <c r="I95" s="12">
        <f t="shared" si="11"/>
        <v>4233.605243787908</v>
      </c>
      <c r="J95" s="12">
        <f t="shared" si="8"/>
        <v>59270.473413030726</v>
      </c>
      <c r="K95" s="12">
        <f t="shared" si="9"/>
        <v>455838.22404300614</v>
      </c>
      <c r="L95" s="15">
        <f t="shared" si="12"/>
        <v>7.4256141253713386</v>
      </c>
    </row>
    <row r="96" spans="1:12" x14ac:dyDescent="0.25">
      <c r="A96" s="16">
        <v>87</v>
      </c>
      <c r="B96" s="54">
        <v>6</v>
      </c>
      <c r="C96" s="53">
        <v>113</v>
      </c>
      <c r="D96" s="53">
        <v>116</v>
      </c>
      <c r="E96" s="13">
        <v>0.5</v>
      </c>
      <c r="F96" s="14">
        <f t="shared" si="10"/>
        <v>5.2401746724890827E-2</v>
      </c>
      <c r="G96" s="14">
        <f t="shared" si="7"/>
        <v>5.106382978723404E-2</v>
      </c>
      <c r="H96" s="12">
        <f t="shared" si="13"/>
        <v>57153.67079113677</v>
      </c>
      <c r="I96" s="12">
        <f t="shared" si="11"/>
        <v>2918.485316994218</v>
      </c>
      <c r="J96" s="12">
        <f t="shared" si="8"/>
        <v>55694.428132639659</v>
      </c>
      <c r="K96" s="12">
        <f t="shared" si="9"/>
        <v>396567.7506299754</v>
      </c>
      <c r="L96" s="15">
        <f t="shared" si="12"/>
        <v>6.9386225791025486</v>
      </c>
    </row>
    <row r="97" spans="1:12" x14ac:dyDescent="0.25">
      <c r="A97" s="16">
        <v>88</v>
      </c>
      <c r="B97" s="54">
        <v>13</v>
      </c>
      <c r="C97" s="53">
        <v>101</v>
      </c>
      <c r="D97" s="53">
        <v>106</v>
      </c>
      <c r="E97" s="13">
        <v>0.5</v>
      </c>
      <c r="F97" s="14">
        <f t="shared" si="10"/>
        <v>0.12560386473429952</v>
      </c>
      <c r="G97" s="14">
        <f t="shared" si="7"/>
        <v>0.11818181818181818</v>
      </c>
      <c r="H97" s="12">
        <f t="shared" si="13"/>
        <v>54235.185474142549</v>
      </c>
      <c r="I97" s="12">
        <f t="shared" si="11"/>
        <v>6409.6128287623014</v>
      </c>
      <c r="J97" s="12">
        <f t="shared" si="8"/>
        <v>51030.379059761399</v>
      </c>
      <c r="K97" s="12">
        <f t="shared" si="9"/>
        <v>340873.32249733573</v>
      </c>
      <c r="L97" s="15">
        <f t="shared" si="12"/>
        <v>6.2850955430004438</v>
      </c>
    </row>
    <row r="98" spans="1:12" x14ac:dyDescent="0.25">
      <c r="A98" s="16">
        <v>89</v>
      </c>
      <c r="B98" s="54">
        <v>9</v>
      </c>
      <c r="C98" s="53">
        <v>95</v>
      </c>
      <c r="D98" s="53">
        <v>84</v>
      </c>
      <c r="E98" s="13">
        <v>0.5</v>
      </c>
      <c r="F98" s="14">
        <f t="shared" si="10"/>
        <v>0.1005586592178771</v>
      </c>
      <c r="G98" s="14">
        <f t="shared" si="7"/>
        <v>9.5744680851063829E-2</v>
      </c>
      <c r="H98" s="12">
        <f t="shared" si="13"/>
        <v>47825.572645380249</v>
      </c>
      <c r="I98" s="12">
        <f t="shared" si="11"/>
        <v>4579.0441894513006</v>
      </c>
      <c r="J98" s="12">
        <f t="shared" si="8"/>
        <v>45536.050550654603</v>
      </c>
      <c r="K98" s="12">
        <f>K99+J98</f>
        <v>289842.94343757431</v>
      </c>
      <c r="L98" s="15">
        <f t="shared" si="12"/>
        <v>6.0604176260829767</v>
      </c>
    </row>
    <row r="99" spans="1:12" x14ac:dyDescent="0.25">
      <c r="A99" s="16">
        <v>90</v>
      </c>
      <c r="B99" s="54">
        <v>12</v>
      </c>
      <c r="C99" s="53">
        <v>73</v>
      </c>
      <c r="D99" s="53">
        <v>83</v>
      </c>
      <c r="E99" s="13">
        <v>0.5</v>
      </c>
      <c r="F99" s="26">
        <f t="shared" si="10"/>
        <v>0.15384615384615385</v>
      </c>
      <c r="G99" s="26">
        <f t="shared" si="7"/>
        <v>0.14285714285714288</v>
      </c>
      <c r="H99" s="27">
        <f t="shared" si="13"/>
        <v>43246.52845592895</v>
      </c>
      <c r="I99" s="27">
        <f t="shared" si="11"/>
        <v>6178.0754937041365</v>
      </c>
      <c r="J99" s="27">
        <f t="shared" si="8"/>
        <v>40157.490709076883</v>
      </c>
      <c r="K99" s="27">
        <f t="shared" ref="K99:K102" si="14">K100+J99</f>
        <v>244306.89288691973</v>
      </c>
      <c r="L99" s="18">
        <f t="shared" si="12"/>
        <v>5.6491677276682326</v>
      </c>
    </row>
    <row r="100" spans="1:12" x14ac:dyDescent="0.25">
      <c r="A100" s="16">
        <v>91</v>
      </c>
      <c r="B100" s="54">
        <v>9</v>
      </c>
      <c r="C100" s="53">
        <v>66</v>
      </c>
      <c r="D100" s="53">
        <v>59</v>
      </c>
      <c r="E100" s="13">
        <v>0.5</v>
      </c>
      <c r="F100" s="26">
        <f t="shared" si="10"/>
        <v>0.14399999999999999</v>
      </c>
      <c r="G100" s="26">
        <f t="shared" si="7"/>
        <v>0.1343283582089552</v>
      </c>
      <c r="H100" s="27">
        <f t="shared" si="13"/>
        <v>37068.452962224816</v>
      </c>
      <c r="I100" s="27">
        <f t="shared" si="11"/>
        <v>4979.3444277615417</v>
      </c>
      <c r="J100" s="27">
        <f t="shared" si="8"/>
        <v>34578.780748344041</v>
      </c>
      <c r="K100" s="27">
        <f t="shared" si="14"/>
        <v>204149.40217784286</v>
      </c>
      <c r="L100" s="18">
        <f t="shared" si="12"/>
        <v>5.5073623489462724</v>
      </c>
    </row>
    <row r="101" spans="1:12" x14ac:dyDescent="0.25">
      <c r="A101" s="16">
        <v>92</v>
      </c>
      <c r="B101" s="54">
        <v>8</v>
      </c>
      <c r="C101" s="53">
        <v>53</v>
      </c>
      <c r="D101" s="53">
        <v>57</v>
      </c>
      <c r="E101" s="13">
        <v>0.5</v>
      </c>
      <c r="F101" s="26">
        <f t="shared" si="10"/>
        <v>0.14545454545454545</v>
      </c>
      <c r="G101" s="26">
        <f t="shared" si="7"/>
        <v>0.13559322033898305</v>
      </c>
      <c r="H101" s="27">
        <f t="shared" si="13"/>
        <v>32089.108534463274</v>
      </c>
      <c r="I101" s="27">
        <f t="shared" si="11"/>
        <v>4351.0655639950201</v>
      </c>
      <c r="J101" s="27">
        <f t="shared" si="8"/>
        <v>29913.575752465764</v>
      </c>
      <c r="K101" s="27">
        <f t="shared" si="14"/>
        <v>169570.62142949883</v>
      </c>
      <c r="L101" s="18">
        <f t="shared" si="12"/>
        <v>5.2843668513689703</v>
      </c>
    </row>
    <row r="102" spans="1:12" x14ac:dyDescent="0.25">
      <c r="A102" s="16">
        <v>93</v>
      </c>
      <c r="B102" s="54">
        <v>7</v>
      </c>
      <c r="C102" s="53">
        <v>43</v>
      </c>
      <c r="D102" s="53">
        <v>41</v>
      </c>
      <c r="E102" s="13">
        <v>0.5</v>
      </c>
      <c r="F102" s="26">
        <f t="shared" si="10"/>
        <v>0.16666666666666666</v>
      </c>
      <c r="G102" s="26">
        <f t="shared" si="7"/>
        <v>0.15384615384615385</v>
      </c>
      <c r="H102" s="27">
        <f t="shared" si="13"/>
        <v>27738.042970468254</v>
      </c>
      <c r="I102" s="27">
        <f t="shared" si="11"/>
        <v>4267.3912262258855</v>
      </c>
      <c r="J102" s="27">
        <f t="shared" si="8"/>
        <v>25604.347357355313</v>
      </c>
      <c r="K102" s="27">
        <f t="shared" si="14"/>
        <v>139657.04567703308</v>
      </c>
      <c r="L102" s="18">
        <f t="shared" si="12"/>
        <v>5.0348557692307692</v>
      </c>
    </row>
    <row r="103" spans="1:12" x14ac:dyDescent="0.25">
      <c r="A103" s="16">
        <v>94</v>
      </c>
      <c r="B103" s="54">
        <v>8</v>
      </c>
      <c r="C103" s="53">
        <v>23</v>
      </c>
      <c r="D103" s="53">
        <v>33</v>
      </c>
      <c r="E103" s="13">
        <v>0.5</v>
      </c>
      <c r="F103" s="26">
        <f t="shared" si="10"/>
        <v>0.2857142857142857</v>
      </c>
      <c r="G103" s="26">
        <f t="shared" si="7"/>
        <v>0.25</v>
      </c>
      <c r="H103" s="27">
        <f t="shared" si="13"/>
        <v>23470.651744242368</v>
      </c>
      <c r="I103" s="27">
        <f t="shared" si="11"/>
        <v>5867.6629360605921</v>
      </c>
      <c r="J103" s="27">
        <f t="shared" si="8"/>
        <v>20536.820276212075</v>
      </c>
      <c r="K103" s="27">
        <f>K104+J103</f>
        <v>114052.69831967777</v>
      </c>
      <c r="L103" s="18">
        <f t="shared" si="12"/>
        <v>4.8593750000000009</v>
      </c>
    </row>
    <row r="104" spans="1:12" x14ac:dyDescent="0.25">
      <c r="A104" s="16" t="s">
        <v>27</v>
      </c>
      <c r="B104" s="22">
        <v>16</v>
      </c>
      <c r="C104" s="22">
        <v>88</v>
      </c>
      <c r="D104" s="22">
        <v>82</v>
      </c>
      <c r="E104" s="25"/>
      <c r="F104" s="26">
        <f>B104/((C104+D104)/2)</f>
        <v>0.18823529411764706</v>
      </c>
      <c r="G104" s="26">
        <v>1</v>
      </c>
      <c r="H104" s="27">
        <f t="shared" si="13"/>
        <v>17602.988808181777</v>
      </c>
      <c r="I104" s="27">
        <f>H104*G104</f>
        <v>17602.988808181777</v>
      </c>
      <c r="J104" s="27">
        <f>H104/F104</f>
        <v>93515.878043465695</v>
      </c>
      <c r="K104" s="27">
        <f>J104</f>
        <v>93515.878043465695</v>
      </c>
      <c r="L104" s="18">
        <f>K104/H104</f>
        <v>5.3125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43101</v>
      </c>
      <c r="D7" s="59">
        <v>43466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0</v>
      </c>
      <c r="C9" s="53">
        <v>818</v>
      </c>
      <c r="D9" s="53">
        <v>708</v>
      </c>
      <c r="E9" s="13">
        <v>0.5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8582100.2881962452</v>
      </c>
      <c r="L9" s="24">
        <f>K9/H9</f>
        <v>85.821002881962457</v>
      </c>
    </row>
    <row r="10" spans="1:13" x14ac:dyDescent="0.25">
      <c r="A10" s="16">
        <v>1</v>
      </c>
      <c r="B10" s="54">
        <v>0</v>
      </c>
      <c r="C10" s="53">
        <v>840</v>
      </c>
      <c r="D10" s="53">
        <v>824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8482100.2881962452</v>
      </c>
      <c r="L10" s="15">
        <f t="shared" ref="L10:L73" si="5">K10/H10</f>
        <v>84.821002881962457</v>
      </c>
    </row>
    <row r="11" spans="1:13" x14ac:dyDescent="0.25">
      <c r="A11" s="16">
        <v>2</v>
      </c>
      <c r="B11" s="54">
        <v>0</v>
      </c>
      <c r="C11" s="53">
        <v>891</v>
      </c>
      <c r="D11" s="53">
        <v>818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8382100.2881962452</v>
      </c>
      <c r="L11" s="15">
        <f t="shared" si="5"/>
        <v>83.821002881962457</v>
      </c>
    </row>
    <row r="12" spans="1:13" x14ac:dyDescent="0.25">
      <c r="A12" s="16">
        <v>3</v>
      </c>
      <c r="B12" s="54">
        <v>1</v>
      </c>
      <c r="C12" s="53">
        <v>780</v>
      </c>
      <c r="D12" s="53">
        <v>889</v>
      </c>
      <c r="E12" s="13">
        <v>0.5</v>
      </c>
      <c r="F12" s="14">
        <f t="shared" si="3"/>
        <v>1.1983223487118035E-3</v>
      </c>
      <c r="G12" s="14">
        <f t="shared" si="0"/>
        <v>1.1976047904191617E-3</v>
      </c>
      <c r="H12" s="12">
        <f t="shared" si="6"/>
        <v>100000</v>
      </c>
      <c r="I12" s="12">
        <f t="shared" si="4"/>
        <v>119.76047904191617</v>
      </c>
      <c r="J12" s="12">
        <f t="shared" si="1"/>
        <v>99940.11976047905</v>
      </c>
      <c r="K12" s="12">
        <f t="shared" si="2"/>
        <v>8282100.2881962452</v>
      </c>
      <c r="L12" s="15">
        <f t="shared" si="5"/>
        <v>82.821002881962457</v>
      </c>
    </row>
    <row r="13" spans="1:13" x14ac:dyDescent="0.25">
      <c r="A13" s="16">
        <v>4</v>
      </c>
      <c r="B13" s="54">
        <v>0</v>
      </c>
      <c r="C13" s="53">
        <v>891</v>
      </c>
      <c r="D13" s="53">
        <v>787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99880.239520958086</v>
      </c>
      <c r="I13" s="12">
        <f t="shared" si="4"/>
        <v>0</v>
      </c>
      <c r="J13" s="12">
        <f t="shared" si="1"/>
        <v>99880.239520958086</v>
      </c>
      <c r="K13" s="12">
        <f t="shared" si="2"/>
        <v>8182160.1684357664</v>
      </c>
      <c r="L13" s="15">
        <f t="shared" si="5"/>
        <v>81.919709120430028</v>
      </c>
    </row>
    <row r="14" spans="1:13" x14ac:dyDescent="0.25">
      <c r="A14" s="16">
        <v>5</v>
      </c>
      <c r="B14" s="54">
        <v>1</v>
      </c>
      <c r="C14" s="53">
        <v>919</v>
      </c>
      <c r="D14" s="53">
        <v>905</v>
      </c>
      <c r="E14" s="13">
        <v>0.5</v>
      </c>
      <c r="F14" s="14">
        <f t="shared" si="3"/>
        <v>1.0964912280701754E-3</v>
      </c>
      <c r="G14" s="14">
        <f t="shared" si="0"/>
        <v>1.095890410958904E-3</v>
      </c>
      <c r="H14" s="12">
        <f t="shared" si="6"/>
        <v>99880.239520958086</v>
      </c>
      <c r="I14" s="12">
        <f t="shared" si="4"/>
        <v>109.45779673529653</v>
      </c>
      <c r="J14" s="12">
        <f t="shared" si="1"/>
        <v>99825.510622590446</v>
      </c>
      <c r="K14" s="12">
        <f t="shared" si="2"/>
        <v>8082279.9289148087</v>
      </c>
      <c r="L14" s="15">
        <f t="shared" si="5"/>
        <v>80.919709120430042</v>
      </c>
    </row>
    <row r="15" spans="1:13" x14ac:dyDescent="0.25">
      <c r="A15" s="16">
        <v>6</v>
      </c>
      <c r="B15" s="54">
        <v>0</v>
      </c>
      <c r="C15" s="53">
        <v>970</v>
      </c>
      <c r="D15" s="53">
        <v>929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99770.78172422279</v>
      </c>
      <c r="I15" s="12">
        <f t="shared" si="4"/>
        <v>0</v>
      </c>
      <c r="J15" s="12">
        <f t="shared" si="1"/>
        <v>99770.78172422279</v>
      </c>
      <c r="K15" s="12">
        <f t="shared" si="2"/>
        <v>7982454.4182922179</v>
      </c>
      <c r="L15" s="15">
        <f t="shared" si="5"/>
        <v>80.007936996590686</v>
      </c>
    </row>
    <row r="16" spans="1:13" x14ac:dyDescent="0.25">
      <c r="A16" s="16">
        <v>7</v>
      </c>
      <c r="B16" s="54">
        <v>1</v>
      </c>
      <c r="C16" s="53">
        <v>1018</v>
      </c>
      <c r="D16" s="53">
        <v>964</v>
      </c>
      <c r="E16" s="13">
        <v>0.5</v>
      </c>
      <c r="F16" s="14">
        <f t="shared" si="3"/>
        <v>1.0090817356205853E-3</v>
      </c>
      <c r="G16" s="14">
        <f t="shared" si="0"/>
        <v>1.0085728693898133E-3</v>
      </c>
      <c r="H16" s="12">
        <f t="shared" si="6"/>
        <v>99770.78172422279</v>
      </c>
      <c r="I16" s="12">
        <f t="shared" si="4"/>
        <v>100.62610360486413</v>
      </c>
      <c r="J16" s="12">
        <f t="shared" si="1"/>
        <v>99720.468672420349</v>
      </c>
      <c r="K16" s="12">
        <f t="shared" si="2"/>
        <v>7882683.636567995</v>
      </c>
      <c r="L16" s="15">
        <f t="shared" si="5"/>
        <v>79.007936996590672</v>
      </c>
    </row>
    <row r="17" spans="1:12" x14ac:dyDescent="0.25">
      <c r="A17" s="16">
        <v>8</v>
      </c>
      <c r="B17" s="54">
        <v>0</v>
      </c>
      <c r="C17" s="53">
        <v>913</v>
      </c>
      <c r="D17" s="53">
        <v>1004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99670.155620617923</v>
      </c>
      <c r="I17" s="12">
        <f t="shared" si="4"/>
        <v>0</v>
      </c>
      <c r="J17" s="12">
        <f t="shared" si="1"/>
        <v>99670.155620617923</v>
      </c>
      <c r="K17" s="12">
        <f t="shared" si="2"/>
        <v>7782963.1678955751</v>
      </c>
      <c r="L17" s="15">
        <f t="shared" si="5"/>
        <v>78.087197912286385</v>
      </c>
    </row>
    <row r="18" spans="1:12" x14ac:dyDescent="0.25">
      <c r="A18" s="16">
        <v>9</v>
      </c>
      <c r="B18" s="54">
        <v>0</v>
      </c>
      <c r="C18" s="53">
        <v>978</v>
      </c>
      <c r="D18" s="53">
        <v>911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99670.155620617923</v>
      </c>
      <c r="I18" s="12">
        <f t="shared" si="4"/>
        <v>0</v>
      </c>
      <c r="J18" s="12">
        <f t="shared" si="1"/>
        <v>99670.155620617923</v>
      </c>
      <c r="K18" s="12">
        <f t="shared" si="2"/>
        <v>7683293.0122749573</v>
      </c>
      <c r="L18" s="15">
        <f t="shared" si="5"/>
        <v>77.087197912286385</v>
      </c>
    </row>
    <row r="19" spans="1:12" x14ac:dyDescent="0.25">
      <c r="A19" s="16">
        <v>10</v>
      </c>
      <c r="B19" s="54">
        <v>0</v>
      </c>
      <c r="C19" s="53">
        <v>874</v>
      </c>
      <c r="D19" s="53">
        <v>966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99670.155620617923</v>
      </c>
      <c r="I19" s="12">
        <f t="shared" si="4"/>
        <v>0</v>
      </c>
      <c r="J19" s="12">
        <f t="shared" si="1"/>
        <v>99670.155620617923</v>
      </c>
      <c r="K19" s="12">
        <f t="shared" si="2"/>
        <v>7583622.8566543395</v>
      </c>
      <c r="L19" s="15">
        <f t="shared" si="5"/>
        <v>76.087197912286385</v>
      </c>
    </row>
    <row r="20" spans="1:12" x14ac:dyDescent="0.25">
      <c r="A20" s="16">
        <v>11</v>
      </c>
      <c r="B20" s="54">
        <v>0</v>
      </c>
      <c r="C20" s="53">
        <v>757</v>
      </c>
      <c r="D20" s="53">
        <v>891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99670.155620617923</v>
      </c>
      <c r="I20" s="12">
        <f t="shared" si="4"/>
        <v>0</v>
      </c>
      <c r="J20" s="12">
        <f t="shared" si="1"/>
        <v>99670.155620617923</v>
      </c>
      <c r="K20" s="12">
        <f t="shared" si="2"/>
        <v>7483952.7010337217</v>
      </c>
      <c r="L20" s="15">
        <f t="shared" si="5"/>
        <v>75.087197912286385</v>
      </c>
    </row>
    <row r="21" spans="1:12" x14ac:dyDescent="0.25">
      <c r="A21" s="16">
        <v>12</v>
      </c>
      <c r="B21" s="54">
        <v>0</v>
      </c>
      <c r="C21" s="53">
        <v>707</v>
      </c>
      <c r="D21" s="53">
        <v>739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99670.155620617923</v>
      </c>
      <c r="I21" s="12">
        <f t="shared" si="4"/>
        <v>0</v>
      </c>
      <c r="J21" s="12">
        <f t="shared" si="1"/>
        <v>99670.155620617923</v>
      </c>
      <c r="K21" s="12">
        <f t="shared" si="2"/>
        <v>7384282.5454131039</v>
      </c>
      <c r="L21" s="15">
        <f t="shared" si="5"/>
        <v>74.087197912286385</v>
      </c>
    </row>
    <row r="22" spans="1:12" x14ac:dyDescent="0.25">
      <c r="A22" s="16">
        <v>13</v>
      </c>
      <c r="B22" s="54">
        <v>0</v>
      </c>
      <c r="C22" s="53">
        <v>713</v>
      </c>
      <c r="D22" s="53">
        <v>706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99670.155620617923</v>
      </c>
      <c r="I22" s="12">
        <f t="shared" si="4"/>
        <v>0</v>
      </c>
      <c r="J22" s="12">
        <f t="shared" si="1"/>
        <v>99670.155620617923</v>
      </c>
      <c r="K22" s="12">
        <f t="shared" si="2"/>
        <v>7284612.3897924861</v>
      </c>
      <c r="L22" s="15">
        <f t="shared" si="5"/>
        <v>73.087197912286399</v>
      </c>
    </row>
    <row r="23" spans="1:12" x14ac:dyDescent="0.25">
      <c r="A23" s="16">
        <v>14</v>
      </c>
      <c r="B23" s="54">
        <v>0</v>
      </c>
      <c r="C23" s="53">
        <v>712</v>
      </c>
      <c r="D23" s="53">
        <v>695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99670.155620617923</v>
      </c>
      <c r="I23" s="12">
        <f t="shared" si="4"/>
        <v>0</v>
      </c>
      <c r="J23" s="12">
        <f t="shared" si="1"/>
        <v>99670.155620617923</v>
      </c>
      <c r="K23" s="12">
        <f t="shared" si="2"/>
        <v>7184942.2341718683</v>
      </c>
      <c r="L23" s="15">
        <f t="shared" si="5"/>
        <v>72.087197912286399</v>
      </c>
    </row>
    <row r="24" spans="1:12" x14ac:dyDescent="0.25">
      <c r="A24" s="16">
        <v>15</v>
      </c>
      <c r="B24" s="54">
        <v>0</v>
      </c>
      <c r="C24" s="53">
        <v>591</v>
      </c>
      <c r="D24" s="53">
        <v>732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99670.155620617923</v>
      </c>
      <c r="I24" s="12">
        <f t="shared" si="4"/>
        <v>0</v>
      </c>
      <c r="J24" s="12">
        <f t="shared" si="1"/>
        <v>99670.155620617923</v>
      </c>
      <c r="K24" s="12">
        <f t="shared" si="2"/>
        <v>7085272.0785512505</v>
      </c>
      <c r="L24" s="15">
        <f t="shared" si="5"/>
        <v>71.087197912286399</v>
      </c>
    </row>
    <row r="25" spans="1:12" x14ac:dyDescent="0.25">
      <c r="A25" s="16">
        <v>16</v>
      </c>
      <c r="B25" s="54">
        <v>0</v>
      </c>
      <c r="C25" s="53">
        <v>610</v>
      </c>
      <c r="D25" s="53">
        <v>596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99670.155620617923</v>
      </c>
      <c r="I25" s="12">
        <f t="shared" si="4"/>
        <v>0</v>
      </c>
      <c r="J25" s="12">
        <f t="shared" si="1"/>
        <v>99670.155620617923</v>
      </c>
      <c r="K25" s="12">
        <f t="shared" si="2"/>
        <v>6985601.9229306327</v>
      </c>
      <c r="L25" s="15">
        <f t="shared" si="5"/>
        <v>70.087197912286399</v>
      </c>
    </row>
    <row r="26" spans="1:12" x14ac:dyDescent="0.25">
      <c r="A26" s="16">
        <v>17</v>
      </c>
      <c r="B26" s="54">
        <v>1</v>
      </c>
      <c r="C26" s="53">
        <v>590</v>
      </c>
      <c r="D26" s="53">
        <v>612</v>
      </c>
      <c r="E26" s="13">
        <v>0.5</v>
      </c>
      <c r="F26" s="14">
        <f t="shared" si="3"/>
        <v>1.6638935108153079E-3</v>
      </c>
      <c r="G26" s="14">
        <f t="shared" si="0"/>
        <v>1.6625103906899418E-3</v>
      </c>
      <c r="H26" s="12">
        <f t="shared" si="6"/>
        <v>99670.155620617923</v>
      </c>
      <c r="I26" s="12">
        <f t="shared" si="4"/>
        <v>165.70266936096081</v>
      </c>
      <c r="J26" s="12">
        <f t="shared" si="1"/>
        <v>99587.30428593744</v>
      </c>
      <c r="K26" s="12">
        <f t="shared" si="2"/>
        <v>6885931.7673100149</v>
      </c>
      <c r="L26" s="15">
        <f t="shared" si="5"/>
        <v>69.087197912286399</v>
      </c>
    </row>
    <row r="27" spans="1:12" x14ac:dyDescent="0.25">
      <c r="A27" s="16">
        <v>18</v>
      </c>
      <c r="B27" s="54">
        <v>0</v>
      </c>
      <c r="C27" s="53">
        <v>547</v>
      </c>
      <c r="D27" s="53">
        <v>627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99504.452951256957</v>
      </c>
      <c r="I27" s="12">
        <f t="shared" si="4"/>
        <v>0</v>
      </c>
      <c r="J27" s="12">
        <f t="shared" si="1"/>
        <v>99504.452951256957</v>
      </c>
      <c r="K27" s="12">
        <f t="shared" si="2"/>
        <v>6786344.4630240779</v>
      </c>
      <c r="L27" s="15">
        <f t="shared" si="5"/>
        <v>68.20141472812702</v>
      </c>
    </row>
    <row r="28" spans="1:12" x14ac:dyDescent="0.25">
      <c r="A28" s="16">
        <v>19</v>
      </c>
      <c r="B28" s="54">
        <v>0</v>
      </c>
      <c r="C28" s="53">
        <v>576</v>
      </c>
      <c r="D28" s="53">
        <v>588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99504.452951256957</v>
      </c>
      <c r="I28" s="12">
        <f t="shared" si="4"/>
        <v>0</v>
      </c>
      <c r="J28" s="12">
        <f t="shared" si="1"/>
        <v>99504.452951256957</v>
      </c>
      <c r="K28" s="12">
        <f t="shared" si="2"/>
        <v>6686840.0100728208</v>
      </c>
      <c r="L28" s="15">
        <f t="shared" si="5"/>
        <v>67.20141472812702</v>
      </c>
    </row>
    <row r="29" spans="1:12" x14ac:dyDescent="0.25">
      <c r="A29" s="16">
        <v>20</v>
      </c>
      <c r="B29" s="54">
        <v>0</v>
      </c>
      <c r="C29" s="53">
        <v>607</v>
      </c>
      <c r="D29" s="53">
        <v>577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99504.452951256957</v>
      </c>
      <c r="I29" s="12">
        <f t="shared" si="4"/>
        <v>0</v>
      </c>
      <c r="J29" s="12">
        <f t="shared" si="1"/>
        <v>99504.452951256957</v>
      </c>
      <c r="K29" s="12">
        <f t="shared" si="2"/>
        <v>6587335.5571215637</v>
      </c>
      <c r="L29" s="15">
        <f t="shared" si="5"/>
        <v>66.201414728127006</v>
      </c>
    </row>
    <row r="30" spans="1:12" x14ac:dyDescent="0.25">
      <c r="A30" s="16">
        <v>21</v>
      </c>
      <c r="B30" s="54">
        <v>0</v>
      </c>
      <c r="C30" s="53">
        <v>559</v>
      </c>
      <c r="D30" s="53">
        <v>641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99504.452951256957</v>
      </c>
      <c r="I30" s="12">
        <f t="shared" si="4"/>
        <v>0</v>
      </c>
      <c r="J30" s="12">
        <f t="shared" si="1"/>
        <v>99504.452951256957</v>
      </c>
      <c r="K30" s="12">
        <f t="shared" si="2"/>
        <v>6487831.1041703066</v>
      </c>
      <c r="L30" s="15">
        <f t="shared" si="5"/>
        <v>65.201414728127006</v>
      </c>
    </row>
    <row r="31" spans="1:12" x14ac:dyDescent="0.25">
      <c r="A31" s="16">
        <v>22</v>
      </c>
      <c r="B31" s="54">
        <v>0</v>
      </c>
      <c r="C31" s="53">
        <v>600</v>
      </c>
      <c r="D31" s="53">
        <v>589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99504.452951256957</v>
      </c>
      <c r="I31" s="12">
        <f t="shared" si="4"/>
        <v>0</v>
      </c>
      <c r="J31" s="12">
        <f t="shared" si="1"/>
        <v>99504.452951256957</v>
      </c>
      <c r="K31" s="12">
        <f t="shared" si="2"/>
        <v>6388326.6512190495</v>
      </c>
      <c r="L31" s="15">
        <f t="shared" si="5"/>
        <v>64.201414728127006</v>
      </c>
    </row>
    <row r="32" spans="1:12" x14ac:dyDescent="0.25">
      <c r="A32" s="16">
        <v>23</v>
      </c>
      <c r="B32" s="54">
        <v>0</v>
      </c>
      <c r="C32" s="53">
        <v>641</v>
      </c>
      <c r="D32" s="53">
        <v>607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99504.452951256957</v>
      </c>
      <c r="I32" s="12">
        <f t="shared" si="4"/>
        <v>0</v>
      </c>
      <c r="J32" s="12">
        <f t="shared" si="1"/>
        <v>99504.452951256957</v>
      </c>
      <c r="K32" s="12">
        <f t="shared" si="2"/>
        <v>6288822.1982677924</v>
      </c>
      <c r="L32" s="15">
        <f t="shared" si="5"/>
        <v>63.201414728127006</v>
      </c>
    </row>
    <row r="33" spans="1:12" x14ac:dyDescent="0.25">
      <c r="A33" s="16">
        <v>24</v>
      </c>
      <c r="B33" s="54">
        <v>0</v>
      </c>
      <c r="C33" s="53">
        <v>647</v>
      </c>
      <c r="D33" s="53">
        <v>683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99504.452951256957</v>
      </c>
      <c r="I33" s="12">
        <f t="shared" si="4"/>
        <v>0</v>
      </c>
      <c r="J33" s="12">
        <f t="shared" si="1"/>
        <v>99504.452951256957</v>
      </c>
      <c r="K33" s="12">
        <f t="shared" si="2"/>
        <v>6189317.7453165352</v>
      </c>
      <c r="L33" s="15">
        <f t="shared" si="5"/>
        <v>62.201414728127006</v>
      </c>
    </row>
    <row r="34" spans="1:12" x14ac:dyDescent="0.25">
      <c r="A34" s="16">
        <v>25</v>
      </c>
      <c r="B34" s="54">
        <v>1</v>
      </c>
      <c r="C34" s="53">
        <v>720</v>
      </c>
      <c r="D34" s="53">
        <v>665</v>
      </c>
      <c r="E34" s="13">
        <v>0.5</v>
      </c>
      <c r="F34" s="14">
        <f t="shared" si="3"/>
        <v>1.4440433212996389E-3</v>
      </c>
      <c r="G34" s="14">
        <f t="shared" si="0"/>
        <v>1.443001443001443E-3</v>
      </c>
      <c r="H34" s="12">
        <f t="shared" si="6"/>
        <v>99504.452951256957</v>
      </c>
      <c r="I34" s="12">
        <f t="shared" si="4"/>
        <v>143.58506919373298</v>
      </c>
      <c r="J34" s="12">
        <f t="shared" si="1"/>
        <v>99432.660416660088</v>
      </c>
      <c r="K34" s="12">
        <f t="shared" si="2"/>
        <v>6089813.2923652781</v>
      </c>
      <c r="L34" s="15">
        <f t="shared" si="5"/>
        <v>61.201414728127006</v>
      </c>
    </row>
    <row r="35" spans="1:12" x14ac:dyDescent="0.25">
      <c r="A35" s="16">
        <v>26</v>
      </c>
      <c r="B35" s="54">
        <v>0</v>
      </c>
      <c r="C35" s="53">
        <v>669</v>
      </c>
      <c r="D35" s="53">
        <v>775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99360.867882063219</v>
      </c>
      <c r="I35" s="12">
        <f t="shared" si="4"/>
        <v>0</v>
      </c>
      <c r="J35" s="12">
        <f t="shared" si="1"/>
        <v>99360.867882063219</v>
      </c>
      <c r="K35" s="12">
        <f t="shared" si="2"/>
        <v>5990380.6319486182</v>
      </c>
      <c r="L35" s="15">
        <f t="shared" si="5"/>
        <v>60.289133535537594</v>
      </c>
    </row>
    <row r="36" spans="1:12" x14ac:dyDescent="0.25">
      <c r="A36" s="16">
        <v>27</v>
      </c>
      <c r="B36" s="54">
        <v>0</v>
      </c>
      <c r="C36" s="53">
        <v>753</v>
      </c>
      <c r="D36" s="53">
        <v>727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99360.867882063219</v>
      </c>
      <c r="I36" s="12">
        <f t="shared" si="4"/>
        <v>0</v>
      </c>
      <c r="J36" s="12">
        <f t="shared" si="1"/>
        <v>99360.867882063219</v>
      </c>
      <c r="K36" s="12">
        <f t="shared" si="2"/>
        <v>5891019.7640665546</v>
      </c>
      <c r="L36" s="15">
        <f t="shared" si="5"/>
        <v>59.289133535537594</v>
      </c>
    </row>
    <row r="37" spans="1:12" x14ac:dyDescent="0.25">
      <c r="A37" s="16">
        <v>28</v>
      </c>
      <c r="B37" s="54">
        <v>1</v>
      </c>
      <c r="C37" s="53">
        <v>802</v>
      </c>
      <c r="D37" s="53">
        <v>791</v>
      </c>
      <c r="E37" s="13">
        <v>0.5</v>
      </c>
      <c r="F37" s="14">
        <f t="shared" si="3"/>
        <v>1.2554927809165098E-3</v>
      </c>
      <c r="G37" s="14">
        <f t="shared" si="0"/>
        <v>1.2547051442910917E-3</v>
      </c>
      <c r="H37" s="12">
        <f t="shared" si="6"/>
        <v>99360.867882063219</v>
      </c>
      <c r="I37" s="12">
        <f t="shared" si="4"/>
        <v>124.66859207285223</v>
      </c>
      <c r="J37" s="12">
        <f t="shared" si="1"/>
        <v>99298.533586026795</v>
      </c>
      <c r="K37" s="12">
        <f t="shared" si="2"/>
        <v>5791658.896184491</v>
      </c>
      <c r="L37" s="15">
        <f t="shared" si="5"/>
        <v>58.289133535537587</v>
      </c>
    </row>
    <row r="38" spans="1:12" x14ac:dyDescent="0.25">
      <c r="A38" s="16">
        <v>29</v>
      </c>
      <c r="B38" s="54">
        <v>0</v>
      </c>
      <c r="C38" s="53">
        <v>813</v>
      </c>
      <c r="D38" s="53">
        <v>848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99236.199289990371</v>
      </c>
      <c r="I38" s="12">
        <f t="shared" si="4"/>
        <v>0</v>
      </c>
      <c r="J38" s="12">
        <f t="shared" si="1"/>
        <v>99236.199289990371</v>
      </c>
      <c r="K38" s="12">
        <f t="shared" si="2"/>
        <v>5692360.3625984639</v>
      </c>
      <c r="L38" s="15">
        <f t="shared" si="5"/>
        <v>57.361732949526953</v>
      </c>
    </row>
    <row r="39" spans="1:12" x14ac:dyDescent="0.25">
      <c r="A39" s="16">
        <v>30</v>
      </c>
      <c r="B39" s="54">
        <v>0</v>
      </c>
      <c r="C39" s="53">
        <v>863</v>
      </c>
      <c r="D39" s="53">
        <v>839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99236.199289990371</v>
      </c>
      <c r="I39" s="12">
        <f t="shared" si="4"/>
        <v>0</v>
      </c>
      <c r="J39" s="12">
        <f t="shared" si="1"/>
        <v>99236.199289990371</v>
      </c>
      <c r="K39" s="12">
        <f t="shared" si="2"/>
        <v>5593124.1633084733</v>
      </c>
      <c r="L39" s="15">
        <f t="shared" si="5"/>
        <v>56.361732949526953</v>
      </c>
    </row>
    <row r="40" spans="1:12" x14ac:dyDescent="0.25">
      <c r="A40" s="16">
        <v>31</v>
      </c>
      <c r="B40" s="54">
        <v>1</v>
      </c>
      <c r="C40" s="53">
        <v>957</v>
      </c>
      <c r="D40" s="53">
        <v>869</v>
      </c>
      <c r="E40" s="13">
        <v>0.5</v>
      </c>
      <c r="F40" s="14">
        <f t="shared" si="3"/>
        <v>1.0952902519167579E-3</v>
      </c>
      <c r="G40" s="14">
        <f t="shared" si="0"/>
        <v>1.0946907498631637E-3</v>
      </c>
      <c r="H40" s="12">
        <f t="shared" si="6"/>
        <v>99236.199289990371</v>
      </c>
      <c r="I40" s="12">
        <f t="shared" si="4"/>
        <v>108.63294941432991</v>
      </c>
      <c r="J40" s="12">
        <f t="shared" si="1"/>
        <v>99181.882815283214</v>
      </c>
      <c r="K40" s="12">
        <f t="shared" si="2"/>
        <v>5493887.9640184827</v>
      </c>
      <c r="L40" s="15">
        <f t="shared" si="5"/>
        <v>55.361732949526946</v>
      </c>
    </row>
    <row r="41" spans="1:12" x14ac:dyDescent="0.25">
      <c r="A41" s="16">
        <v>32</v>
      </c>
      <c r="B41" s="54">
        <v>1</v>
      </c>
      <c r="C41" s="53">
        <v>916</v>
      </c>
      <c r="D41" s="53">
        <v>974</v>
      </c>
      <c r="E41" s="13">
        <v>0.5</v>
      </c>
      <c r="F41" s="14">
        <f t="shared" si="3"/>
        <v>1.0582010582010583E-3</v>
      </c>
      <c r="G41" s="14">
        <f t="shared" si="0"/>
        <v>1.0576414595452142E-3</v>
      </c>
      <c r="H41" s="12">
        <f t="shared" si="6"/>
        <v>99127.566340576042</v>
      </c>
      <c r="I41" s="12">
        <f t="shared" si="4"/>
        <v>104.84142394561189</v>
      </c>
      <c r="J41" s="12">
        <f t="shared" si="1"/>
        <v>99075.145628603233</v>
      </c>
      <c r="K41" s="12">
        <f t="shared" si="2"/>
        <v>5394706.0812031999</v>
      </c>
      <c r="L41" s="15">
        <f t="shared" si="5"/>
        <v>54.421855396594928</v>
      </c>
    </row>
    <row r="42" spans="1:12" x14ac:dyDescent="0.25">
      <c r="A42" s="16">
        <v>33</v>
      </c>
      <c r="B42" s="54">
        <v>0</v>
      </c>
      <c r="C42" s="53">
        <v>1085</v>
      </c>
      <c r="D42" s="53">
        <v>936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99022.724916630425</v>
      </c>
      <c r="I42" s="12">
        <f t="shared" si="4"/>
        <v>0</v>
      </c>
      <c r="J42" s="12">
        <f t="shared" si="1"/>
        <v>99022.724916630425</v>
      </c>
      <c r="K42" s="12">
        <f t="shared" si="2"/>
        <v>5295630.9355745967</v>
      </c>
      <c r="L42" s="15">
        <f t="shared" si="5"/>
        <v>53.478945767581266</v>
      </c>
    </row>
    <row r="43" spans="1:12" x14ac:dyDescent="0.25">
      <c r="A43" s="16">
        <v>34</v>
      </c>
      <c r="B43" s="54">
        <v>0</v>
      </c>
      <c r="C43" s="53">
        <v>1127</v>
      </c>
      <c r="D43" s="53">
        <v>1074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99022.724916630425</v>
      </c>
      <c r="I43" s="12">
        <f t="shared" si="4"/>
        <v>0</v>
      </c>
      <c r="J43" s="12">
        <f t="shared" si="1"/>
        <v>99022.724916630425</v>
      </c>
      <c r="K43" s="12">
        <f t="shared" si="2"/>
        <v>5196608.2106579663</v>
      </c>
      <c r="L43" s="15">
        <f t="shared" si="5"/>
        <v>52.478945767581266</v>
      </c>
    </row>
    <row r="44" spans="1:12" x14ac:dyDescent="0.25">
      <c r="A44" s="16">
        <v>35</v>
      </c>
      <c r="B44" s="54">
        <v>1</v>
      </c>
      <c r="C44" s="53">
        <v>1272</v>
      </c>
      <c r="D44" s="53">
        <v>1148</v>
      </c>
      <c r="E44" s="13">
        <v>0.5</v>
      </c>
      <c r="F44" s="14">
        <f t="shared" si="3"/>
        <v>8.2644628099173552E-4</v>
      </c>
      <c r="G44" s="14">
        <f t="shared" si="0"/>
        <v>8.2610491532424612E-4</v>
      </c>
      <c r="H44" s="12">
        <f t="shared" si="6"/>
        <v>99022.724916630425</v>
      </c>
      <c r="I44" s="12">
        <f t="shared" si="4"/>
        <v>81.803159782429091</v>
      </c>
      <c r="J44" s="12">
        <f t="shared" si="1"/>
        <v>98981.823336739209</v>
      </c>
      <c r="K44" s="12">
        <f t="shared" si="2"/>
        <v>5097585.4857413359</v>
      </c>
      <c r="L44" s="15">
        <f t="shared" si="5"/>
        <v>51.478945767581266</v>
      </c>
    </row>
    <row r="45" spans="1:12" x14ac:dyDescent="0.25">
      <c r="A45" s="16">
        <v>36</v>
      </c>
      <c r="B45" s="54">
        <v>0</v>
      </c>
      <c r="C45" s="53">
        <v>1373</v>
      </c>
      <c r="D45" s="53">
        <v>1277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98940.921756847994</v>
      </c>
      <c r="I45" s="12">
        <f t="shared" si="4"/>
        <v>0</v>
      </c>
      <c r="J45" s="12">
        <f t="shared" si="1"/>
        <v>98940.921756847994</v>
      </c>
      <c r="K45" s="12">
        <f t="shared" si="2"/>
        <v>4998603.6624045968</v>
      </c>
      <c r="L45" s="15">
        <f t="shared" si="5"/>
        <v>50.521094544569763</v>
      </c>
    </row>
    <row r="46" spans="1:12" x14ac:dyDescent="0.25">
      <c r="A46" s="16">
        <v>37</v>
      </c>
      <c r="B46" s="54">
        <v>0</v>
      </c>
      <c r="C46" s="53">
        <v>1538</v>
      </c>
      <c r="D46" s="53">
        <v>1353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98940.921756847994</v>
      </c>
      <c r="I46" s="12">
        <f t="shared" si="4"/>
        <v>0</v>
      </c>
      <c r="J46" s="12">
        <f t="shared" si="1"/>
        <v>98940.921756847994</v>
      </c>
      <c r="K46" s="12">
        <f t="shared" si="2"/>
        <v>4899662.740647749</v>
      </c>
      <c r="L46" s="15">
        <f t="shared" si="5"/>
        <v>49.521094544569763</v>
      </c>
    </row>
    <row r="47" spans="1:12" x14ac:dyDescent="0.25">
      <c r="A47" s="16">
        <v>38</v>
      </c>
      <c r="B47" s="54">
        <v>1</v>
      </c>
      <c r="C47" s="53">
        <v>1497</v>
      </c>
      <c r="D47" s="53">
        <v>1514</v>
      </c>
      <c r="E47" s="13">
        <v>0.5</v>
      </c>
      <c r="F47" s="14">
        <f t="shared" si="3"/>
        <v>6.6423115244104952E-4</v>
      </c>
      <c r="G47" s="14">
        <f t="shared" si="0"/>
        <v>6.6401062416998667E-4</v>
      </c>
      <c r="H47" s="12">
        <f t="shared" si="6"/>
        <v>98940.921756847994</v>
      </c>
      <c r="I47" s="12">
        <f t="shared" si="4"/>
        <v>65.697823211718458</v>
      </c>
      <c r="J47" s="12">
        <f t="shared" si="1"/>
        <v>98908.072845242132</v>
      </c>
      <c r="K47" s="12">
        <f t="shared" si="2"/>
        <v>4800721.8188909013</v>
      </c>
      <c r="L47" s="15">
        <f t="shared" si="5"/>
        <v>48.521094544569763</v>
      </c>
    </row>
    <row r="48" spans="1:12" x14ac:dyDescent="0.25">
      <c r="A48" s="16">
        <v>39</v>
      </c>
      <c r="B48" s="54">
        <v>1</v>
      </c>
      <c r="C48" s="53">
        <v>1599</v>
      </c>
      <c r="D48" s="53">
        <v>1494</v>
      </c>
      <c r="E48" s="13">
        <v>0.5</v>
      </c>
      <c r="F48" s="14">
        <f t="shared" si="3"/>
        <v>6.4662140316844492E-4</v>
      </c>
      <c r="G48" s="14">
        <f t="shared" si="0"/>
        <v>6.4641241111829345E-4</v>
      </c>
      <c r="H48" s="12">
        <f t="shared" si="6"/>
        <v>98875.223933636269</v>
      </c>
      <c r="I48" s="12">
        <f t="shared" si="4"/>
        <v>63.91417190280302</v>
      </c>
      <c r="J48" s="12">
        <f t="shared" si="1"/>
        <v>98843.266847684878</v>
      </c>
      <c r="K48" s="12">
        <f t="shared" si="2"/>
        <v>4701813.7460456593</v>
      </c>
      <c r="L48" s="15">
        <f t="shared" si="5"/>
        <v>47.553002248586097</v>
      </c>
    </row>
    <row r="49" spans="1:12" x14ac:dyDescent="0.25">
      <c r="A49" s="16">
        <v>40</v>
      </c>
      <c r="B49" s="54">
        <v>1</v>
      </c>
      <c r="C49" s="53">
        <v>1510</v>
      </c>
      <c r="D49" s="53">
        <v>1612</v>
      </c>
      <c r="E49" s="13">
        <v>0.5</v>
      </c>
      <c r="F49" s="14">
        <f t="shared" si="3"/>
        <v>6.406149903907751E-4</v>
      </c>
      <c r="G49" s="14">
        <f t="shared" si="0"/>
        <v>6.4040986231187955E-4</v>
      </c>
      <c r="H49" s="12">
        <f t="shared" si="6"/>
        <v>98811.309761733472</v>
      </c>
      <c r="I49" s="12">
        <f t="shared" si="4"/>
        <v>63.279737279368213</v>
      </c>
      <c r="J49" s="12">
        <f t="shared" si="1"/>
        <v>98779.669893093786</v>
      </c>
      <c r="K49" s="12">
        <f t="shared" si="2"/>
        <v>4602970.4791979743</v>
      </c>
      <c r="L49" s="15">
        <f t="shared" si="5"/>
        <v>46.583437566987506</v>
      </c>
    </row>
    <row r="50" spans="1:12" x14ac:dyDescent="0.25">
      <c r="A50" s="16">
        <v>41</v>
      </c>
      <c r="B50" s="54">
        <v>0</v>
      </c>
      <c r="C50" s="53">
        <v>1482</v>
      </c>
      <c r="D50" s="53">
        <v>1492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98748.030024454099</v>
      </c>
      <c r="I50" s="12">
        <f t="shared" si="4"/>
        <v>0</v>
      </c>
      <c r="J50" s="12">
        <f t="shared" si="1"/>
        <v>98748.030024454099</v>
      </c>
      <c r="K50" s="12">
        <f t="shared" si="2"/>
        <v>4504190.8093048809</v>
      </c>
      <c r="L50" s="15">
        <f t="shared" si="5"/>
        <v>45.612968766966354</v>
      </c>
    </row>
    <row r="51" spans="1:12" x14ac:dyDescent="0.25">
      <c r="A51" s="16">
        <v>42</v>
      </c>
      <c r="B51" s="54">
        <v>0</v>
      </c>
      <c r="C51" s="53">
        <v>1339</v>
      </c>
      <c r="D51" s="53">
        <v>1463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98748.030024454099</v>
      </c>
      <c r="I51" s="12">
        <f t="shared" si="4"/>
        <v>0</v>
      </c>
      <c r="J51" s="12">
        <f t="shared" si="1"/>
        <v>98748.030024454099</v>
      </c>
      <c r="K51" s="12">
        <f t="shared" si="2"/>
        <v>4405442.7792804269</v>
      </c>
      <c r="L51" s="15">
        <f t="shared" si="5"/>
        <v>44.612968766966361</v>
      </c>
    </row>
    <row r="52" spans="1:12" x14ac:dyDescent="0.25">
      <c r="A52" s="16">
        <v>43</v>
      </c>
      <c r="B52" s="54">
        <v>3</v>
      </c>
      <c r="C52" s="53">
        <v>1265</v>
      </c>
      <c r="D52" s="53">
        <v>1336</v>
      </c>
      <c r="E52" s="13">
        <v>0.5</v>
      </c>
      <c r="F52" s="14">
        <f t="shared" si="3"/>
        <v>2.306805074971165E-3</v>
      </c>
      <c r="G52" s="14">
        <f t="shared" si="0"/>
        <v>2.304147465437788E-3</v>
      </c>
      <c r="H52" s="12">
        <f t="shared" si="6"/>
        <v>98748.030024454099</v>
      </c>
      <c r="I52" s="12">
        <f t="shared" si="4"/>
        <v>227.5300230978205</v>
      </c>
      <c r="J52" s="12">
        <f t="shared" si="1"/>
        <v>98634.265012905191</v>
      </c>
      <c r="K52" s="12">
        <f t="shared" si="2"/>
        <v>4306694.7492559729</v>
      </c>
      <c r="L52" s="15">
        <f t="shared" si="5"/>
        <v>43.612968766966361</v>
      </c>
    </row>
    <row r="53" spans="1:12" x14ac:dyDescent="0.25">
      <c r="A53" s="16">
        <v>44</v>
      </c>
      <c r="B53" s="54">
        <v>1</v>
      </c>
      <c r="C53" s="53">
        <v>1049</v>
      </c>
      <c r="D53" s="53">
        <v>1252</v>
      </c>
      <c r="E53" s="13">
        <v>0.5</v>
      </c>
      <c r="F53" s="14">
        <f t="shared" si="3"/>
        <v>8.6918730986527601E-4</v>
      </c>
      <c r="G53" s="14">
        <f t="shared" si="0"/>
        <v>8.6880973066898355E-4</v>
      </c>
      <c r="H53" s="12">
        <f t="shared" si="6"/>
        <v>98520.500001356282</v>
      </c>
      <c r="I53" s="12">
        <f t="shared" si="4"/>
        <v>85.595569071551949</v>
      </c>
      <c r="J53" s="12">
        <f t="shared" si="1"/>
        <v>98477.702216820515</v>
      </c>
      <c r="K53" s="12">
        <f t="shared" si="2"/>
        <v>4208060.4842430679</v>
      </c>
      <c r="L53" s="15">
        <f t="shared" si="5"/>
        <v>42.712536824164893</v>
      </c>
    </row>
    <row r="54" spans="1:12" x14ac:dyDescent="0.25">
      <c r="A54" s="16">
        <v>45</v>
      </c>
      <c r="B54" s="54">
        <v>0</v>
      </c>
      <c r="C54" s="53">
        <v>1033</v>
      </c>
      <c r="D54" s="53">
        <v>1057</v>
      </c>
      <c r="E54" s="13">
        <v>0.5</v>
      </c>
      <c r="F54" s="14">
        <f t="shared" si="3"/>
        <v>0</v>
      </c>
      <c r="G54" s="14">
        <f t="shared" si="0"/>
        <v>0</v>
      </c>
      <c r="H54" s="12">
        <f t="shared" si="6"/>
        <v>98434.904432284733</v>
      </c>
      <c r="I54" s="12">
        <f t="shared" si="4"/>
        <v>0</v>
      </c>
      <c r="J54" s="12">
        <f t="shared" si="1"/>
        <v>98434.904432284733</v>
      </c>
      <c r="K54" s="12">
        <f t="shared" si="2"/>
        <v>4109582.7820262476</v>
      </c>
      <c r="L54" s="15">
        <f t="shared" si="5"/>
        <v>41.74924337792504</v>
      </c>
    </row>
    <row r="55" spans="1:12" x14ac:dyDescent="0.25">
      <c r="A55" s="16">
        <v>46</v>
      </c>
      <c r="B55" s="54">
        <v>1</v>
      </c>
      <c r="C55" s="53">
        <v>980</v>
      </c>
      <c r="D55" s="53">
        <v>1043</v>
      </c>
      <c r="E55" s="13">
        <v>0.5</v>
      </c>
      <c r="F55" s="14">
        <f t="shared" si="3"/>
        <v>9.8863074641621345E-4</v>
      </c>
      <c r="G55" s="14">
        <f t="shared" si="0"/>
        <v>9.8814229249011829E-4</v>
      </c>
      <c r="H55" s="12">
        <f t="shared" si="6"/>
        <v>98434.904432284733</v>
      </c>
      <c r="I55" s="12">
        <f t="shared" si="4"/>
        <v>97.267692126763549</v>
      </c>
      <c r="J55" s="12">
        <f t="shared" si="1"/>
        <v>98386.270586221348</v>
      </c>
      <c r="K55" s="12">
        <f t="shared" si="2"/>
        <v>4011147.8775939629</v>
      </c>
      <c r="L55" s="15">
        <f t="shared" si="5"/>
        <v>40.74924337792504</v>
      </c>
    </row>
    <row r="56" spans="1:12" x14ac:dyDescent="0.25">
      <c r="A56" s="16">
        <v>47</v>
      </c>
      <c r="B56" s="54">
        <v>0</v>
      </c>
      <c r="C56" s="53">
        <v>929</v>
      </c>
      <c r="D56" s="53">
        <v>967</v>
      </c>
      <c r="E56" s="13">
        <v>0.5</v>
      </c>
      <c r="F56" s="14">
        <f t="shared" si="3"/>
        <v>0</v>
      </c>
      <c r="G56" s="14">
        <f t="shared" si="0"/>
        <v>0</v>
      </c>
      <c r="H56" s="12">
        <f t="shared" si="6"/>
        <v>98337.636740157963</v>
      </c>
      <c r="I56" s="12">
        <f t="shared" si="4"/>
        <v>0</v>
      </c>
      <c r="J56" s="12">
        <f t="shared" si="1"/>
        <v>98337.636740157963</v>
      </c>
      <c r="K56" s="12">
        <f t="shared" si="2"/>
        <v>3912761.6070077415</v>
      </c>
      <c r="L56" s="15">
        <f t="shared" si="5"/>
        <v>39.789054696795397</v>
      </c>
    </row>
    <row r="57" spans="1:12" x14ac:dyDescent="0.25">
      <c r="A57" s="16">
        <v>48</v>
      </c>
      <c r="B57" s="54">
        <v>1</v>
      </c>
      <c r="C57" s="53">
        <v>959</v>
      </c>
      <c r="D57" s="53">
        <v>930</v>
      </c>
      <c r="E57" s="13">
        <v>0.5</v>
      </c>
      <c r="F57" s="14">
        <f t="shared" si="3"/>
        <v>1.0587612493382743E-3</v>
      </c>
      <c r="G57" s="14">
        <f t="shared" si="0"/>
        <v>1.0582010582010583E-3</v>
      </c>
      <c r="H57" s="12">
        <f t="shared" si="6"/>
        <v>98337.636740157963</v>
      </c>
      <c r="I57" s="12">
        <f t="shared" si="4"/>
        <v>104.06099125942642</v>
      </c>
      <c r="J57" s="12">
        <f t="shared" si="1"/>
        <v>98285.606244528259</v>
      </c>
      <c r="K57" s="12">
        <f t="shared" si="2"/>
        <v>3814423.9702675836</v>
      </c>
      <c r="L57" s="15">
        <f t="shared" si="5"/>
        <v>38.789054696795397</v>
      </c>
    </row>
    <row r="58" spans="1:12" x14ac:dyDescent="0.25">
      <c r="A58" s="16">
        <v>49</v>
      </c>
      <c r="B58" s="54">
        <v>1</v>
      </c>
      <c r="C58" s="53">
        <v>818</v>
      </c>
      <c r="D58" s="53">
        <v>961</v>
      </c>
      <c r="E58" s="13">
        <v>0.5</v>
      </c>
      <c r="F58" s="14">
        <f t="shared" si="3"/>
        <v>1.1242270938729624E-3</v>
      </c>
      <c r="G58" s="14">
        <f t="shared" si="0"/>
        <v>1.1235955056179776E-3</v>
      </c>
      <c r="H58" s="12">
        <f t="shared" si="6"/>
        <v>98233.57574889854</v>
      </c>
      <c r="I58" s="12">
        <f t="shared" si="4"/>
        <v>110.37480421224556</v>
      </c>
      <c r="J58" s="12">
        <f t="shared" si="1"/>
        <v>98178.388346792417</v>
      </c>
      <c r="K58" s="12">
        <f t="shared" si="2"/>
        <v>3716138.3640230554</v>
      </c>
      <c r="L58" s="15">
        <f t="shared" si="5"/>
        <v>37.829615136092848</v>
      </c>
    </row>
    <row r="59" spans="1:12" x14ac:dyDescent="0.25">
      <c r="A59" s="16">
        <v>50</v>
      </c>
      <c r="B59" s="54">
        <v>1</v>
      </c>
      <c r="C59" s="53">
        <v>826</v>
      </c>
      <c r="D59" s="53">
        <v>809</v>
      </c>
      <c r="E59" s="13">
        <v>0.5</v>
      </c>
      <c r="F59" s="14">
        <f t="shared" si="3"/>
        <v>1.2232415902140672E-3</v>
      </c>
      <c r="G59" s="14">
        <f t="shared" si="0"/>
        <v>1.2224938875305623E-3</v>
      </c>
      <c r="H59" s="12">
        <f t="shared" si="6"/>
        <v>98123.200944686294</v>
      </c>
      <c r="I59" s="12">
        <f t="shared" si="4"/>
        <v>119.9550133798121</v>
      </c>
      <c r="J59" s="12">
        <f t="shared" si="1"/>
        <v>98063.223437996377</v>
      </c>
      <c r="K59" s="12">
        <f t="shared" si="2"/>
        <v>3617959.9756762632</v>
      </c>
      <c r="L59" s="15">
        <f t="shared" si="5"/>
        <v>36.871605704299931</v>
      </c>
    </row>
    <row r="60" spans="1:12" x14ac:dyDescent="0.25">
      <c r="A60" s="16">
        <v>51</v>
      </c>
      <c r="B60" s="54">
        <v>1</v>
      </c>
      <c r="C60" s="53">
        <v>814</v>
      </c>
      <c r="D60" s="53">
        <v>832</v>
      </c>
      <c r="E60" s="13">
        <v>0.5</v>
      </c>
      <c r="F60" s="14">
        <f t="shared" si="3"/>
        <v>1.215066828675577E-3</v>
      </c>
      <c r="G60" s="14">
        <f t="shared" si="0"/>
        <v>1.2143290831815421E-3</v>
      </c>
      <c r="H60" s="12">
        <f t="shared" si="6"/>
        <v>98003.245931306476</v>
      </c>
      <c r="I60" s="12">
        <f t="shared" si="4"/>
        <v>119.00819178057858</v>
      </c>
      <c r="J60" s="12">
        <f t="shared" si="1"/>
        <v>97943.741835416178</v>
      </c>
      <c r="K60" s="12">
        <f t="shared" si="2"/>
        <v>3519896.7522382666</v>
      </c>
      <c r="L60" s="15">
        <f t="shared" si="5"/>
        <v>35.916124193534074</v>
      </c>
    </row>
    <row r="61" spans="1:12" x14ac:dyDescent="0.25">
      <c r="A61" s="16">
        <v>52</v>
      </c>
      <c r="B61" s="54">
        <v>0</v>
      </c>
      <c r="C61" s="53">
        <v>729</v>
      </c>
      <c r="D61" s="53">
        <v>819</v>
      </c>
      <c r="E61" s="13">
        <v>0.5</v>
      </c>
      <c r="F61" s="14">
        <f t="shared" si="3"/>
        <v>0</v>
      </c>
      <c r="G61" s="14">
        <f t="shared" si="0"/>
        <v>0</v>
      </c>
      <c r="H61" s="12">
        <f t="shared" si="6"/>
        <v>97884.237739525895</v>
      </c>
      <c r="I61" s="12">
        <f t="shared" si="4"/>
        <v>0</v>
      </c>
      <c r="J61" s="12">
        <f t="shared" si="1"/>
        <v>97884.237739525895</v>
      </c>
      <c r="K61" s="12">
        <f t="shared" si="2"/>
        <v>3421953.0104028503</v>
      </c>
      <c r="L61" s="15">
        <f t="shared" si="5"/>
        <v>34.959183311094606</v>
      </c>
    </row>
    <row r="62" spans="1:12" x14ac:dyDescent="0.25">
      <c r="A62" s="16">
        <v>53</v>
      </c>
      <c r="B62" s="54">
        <v>2</v>
      </c>
      <c r="C62" s="53">
        <v>764</v>
      </c>
      <c r="D62" s="53">
        <v>737</v>
      </c>
      <c r="E62" s="13">
        <v>0.5</v>
      </c>
      <c r="F62" s="14">
        <f t="shared" si="3"/>
        <v>2.6648900732844771E-3</v>
      </c>
      <c r="G62" s="14">
        <f t="shared" si="0"/>
        <v>2.6613439787092478E-3</v>
      </c>
      <c r="H62" s="12">
        <f t="shared" si="6"/>
        <v>97884.237739525895</v>
      </c>
      <c r="I62" s="12">
        <f t="shared" si="4"/>
        <v>260.50362671863178</v>
      </c>
      <c r="J62" s="12">
        <f t="shared" si="1"/>
        <v>97753.98592616657</v>
      </c>
      <c r="K62" s="12">
        <f t="shared" si="2"/>
        <v>3324068.7726633246</v>
      </c>
      <c r="L62" s="15">
        <f t="shared" si="5"/>
        <v>33.959183311094606</v>
      </c>
    </row>
    <row r="63" spans="1:12" x14ac:dyDescent="0.25">
      <c r="A63" s="16">
        <v>54</v>
      </c>
      <c r="B63" s="54">
        <v>1</v>
      </c>
      <c r="C63" s="53">
        <v>633</v>
      </c>
      <c r="D63" s="53">
        <v>758</v>
      </c>
      <c r="E63" s="13">
        <v>0.5</v>
      </c>
      <c r="F63" s="14">
        <f t="shared" si="3"/>
        <v>1.4378145219266715E-3</v>
      </c>
      <c r="G63" s="14">
        <f t="shared" si="0"/>
        <v>1.4367816091954025E-3</v>
      </c>
      <c r="H63" s="12">
        <f t="shared" si="6"/>
        <v>97623.734112807258</v>
      </c>
      <c r="I63" s="12">
        <f t="shared" si="4"/>
        <v>140.26398579426333</v>
      </c>
      <c r="J63" s="12">
        <f t="shared" si="1"/>
        <v>97553.602119910123</v>
      </c>
      <c r="K63" s="12">
        <f t="shared" si="2"/>
        <v>3226314.786737158</v>
      </c>
      <c r="L63" s="15">
        <f t="shared" si="5"/>
        <v>33.048467322598526</v>
      </c>
    </row>
    <row r="64" spans="1:12" x14ac:dyDescent="0.25">
      <c r="A64" s="16">
        <v>55</v>
      </c>
      <c r="B64" s="54">
        <v>0</v>
      </c>
      <c r="C64" s="53">
        <v>632</v>
      </c>
      <c r="D64" s="53">
        <v>639</v>
      </c>
      <c r="E64" s="13">
        <v>0.5</v>
      </c>
      <c r="F64" s="14">
        <f t="shared" si="3"/>
        <v>0</v>
      </c>
      <c r="G64" s="14">
        <f t="shared" si="0"/>
        <v>0</v>
      </c>
      <c r="H64" s="12">
        <f t="shared" si="6"/>
        <v>97483.470127012988</v>
      </c>
      <c r="I64" s="12">
        <f t="shared" si="4"/>
        <v>0</v>
      </c>
      <c r="J64" s="12">
        <f t="shared" si="1"/>
        <v>97483.470127012988</v>
      </c>
      <c r="K64" s="12">
        <f t="shared" si="2"/>
        <v>3128761.1846172479</v>
      </c>
      <c r="L64" s="15">
        <f t="shared" si="5"/>
        <v>32.095299649681408</v>
      </c>
    </row>
    <row r="65" spans="1:12" x14ac:dyDescent="0.25">
      <c r="A65" s="16">
        <v>56</v>
      </c>
      <c r="B65" s="54">
        <v>4</v>
      </c>
      <c r="C65" s="53">
        <v>666</v>
      </c>
      <c r="D65" s="53">
        <v>633</v>
      </c>
      <c r="E65" s="13">
        <v>0.5</v>
      </c>
      <c r="F65" s="14">
        <f t="shared" si="3"/>
        <v>6.1585835257890681E-3</v>
      </c>
      <c r="G65" s="14">
        <f t="shared" si="0"/>
        <v>6.1396776669224856E-3</v>
      </c>
      <c r="H65" s="12">
        <f t="shared" si="6"/>
        <v>97483.470127012988</v>
      </c>
      <c r="I65" s="12">
        <f t="shared" si="4"/>
        <v>598.51708443292694</v>
      </c>
      <c r="J65" s="12">
        <f t="shared" si="1"/>
        <v>97184.211584796532</v>
      </c>
      <c r="K65" s="12">
        <f t="shared" si="2"/>
        <v>3031277.7144902349</v>
      </c>
      <c r="L65" s="15">
        <f t="shared" si="5"/>
        <v>31.095299649681408</v>
      </c>
    </row>
    <row r="66" spans="1:12" x14ac:dyDescent="0.25">
      <c r="A66" s="16">
        <v>57</v>
      </c>
      <c r="B66" s="54">
        <v>2</v>
      </c>
      <c r="C66" s="53">
        <v>659</v>
      </c>
      <c r="D66" s="53">
        <v>660</v>
      </c>
      <c r="E66" s="13">
        <v>0.5</v>
      </c>
      <c r="F66" s="14">
        <f t="shared" si="3"/>
        <v>3.0326004548900682E-3</v>
      </c>
      <c r="G66" s="14">
        <f t="shared" si="0"/>
        <v>3.0280090840272521E-3</v>
      </c>
      <c r="H66" s="12">
        <f t="shared" si="6"/>
        <v>96884.953042580062</v>
      </c>
      <c r="I66" s="12">
        <f t="shared" si="4"/>
        <v>293.36851791848619</v>
      </c>
      <c r="J66" s="12">
        <f t="shared" si="1"/>
        <v>96738.268783620821</v>
      </c>
      <c r="K66" s="12">
        <f t="shared" si="2"/>
        <v>2934093.5029054382</v>
      </c>
      <c r="L66" s="15">
        <f t="shared" si="5"/>
        <v>30.284305361802989</v>
      </c>
    </row>
    <row r="67" spans="1:12" x14ac:dyDescent="0.25">
      <c r="A67" s="16">
        <v>58</v>
      </c>
      <c r="B67" s="54">
        <v>3</v>
      </c>
      <c r="C67" s="53">
        <v>666</v>
      </c>
      <c r="D67" s="53">
        <v>656</v>
      </c>
      <c r="E67" s="13">
        <v>0.5</v>
      </c>
      <c r="F67" s="14">
        <f t="shared" si="3"/>
        <v>4.5385779122541605E-3</v>
      </c>
      <c r="G67" s="14">
        <f t="shared" si="0"/>
        <v>4.528301886792453E-3</v>
      </c>
      <c r="H67" s="12">
        <f t="shared" si="6"/>
        <v>96591.584524661579</v>
      </c>
      <c r="I67" s="12">
        <f t="shared" si="4"/>
        <v>437.39585445129774</v>
      </c>
      <c r="J67" s="12">
        <f t="shared" si="1"/>
        <v>96372.886597435921</v>
      </c>
      <c r="K67" s="12">
        <f t="shared" si="2"/>
        <v>2837355.2341218172</v>
      </c>
      <c r="L67" s="15">
        <f t="shared" si="5"/>
        <v>29.374766425923877</v>
      </c>
    </row>
    <row r="68" spans="1:12" x14ac:dyDescent="0.25">
      <c r="A68" s="16">
        <v>59</v>
      </c>
      <c r="B68" s="54">
        <v>6</v>
      </c>
      <c r="C68" s="53">
        <v>726</v>
      </c>
      <c r="D68" s="53">
        <v>675</v>
      </c>
      <c r="E68" s="13">
        <v>0.5</v>
      </c>
      <c r="F68" s="14">
        <f t="shared" si="3"/>
        <v>8.5653104925053538E-3</v>
      </c>
      <c r="G68" s="14">
        <f t="shared" si="0"/>
        <v>8.5287846481876331E-3</v>
      </c>
      <c r="H68" s="12">
        <f t="shared" si="6"/>
        <v>96154.188670210278</v>
      </c>
      <c r="I68" s="12">
        <f t="shared" si="4"/>
        <v>820.07836818942667</v>
      </c>
      <c r="J68" s="12">
        <f t="shared" si="1"/>
        <v>95744.149486115566</v>
      </c>
      <c r="K68" s="12">
        <f t="shared" si="2"/>
        <v>2740982.3475243812</v>
      </c>
      <c r="L68" s="15">
        <f t="shared" si="5"/>
        <v>28.50611487062103</v>
      </c>
    </row>
    <row r="69" spans="1:12" x14ac:dyDescent="0.25">
      <c r="A69" s="16">
        <v>60</v>
      </c>
      <c r="B69" s="54">
        <v>2</v>
      </c>
      <c r="C69" s="53">
        <v>728</v>
      </c>
      <c r="D69" s="53">
        <v>724</v>
      </c>
      <c r="E69" s="13">
        <v>0.5</v>
      </c>
      <c r="F69" s="14">
        <f t="shared" si="3"/>
        <v>2.7548209366391185E-3</v>
      </c>
      <c r="G69" s="14">
        <f t="shared" si="0"/>
        <v>2.751031636863824E-3</v>
      </c>
      <c r="H69" s="12">
        <f t="shared" si="6"/>
        <v>95334.110302020854</v>
      </c>
      <c r="I69" s="12">
        <f t="shared" si="4"/>
        <v>262.26715351312475</v>
      </c>
      <c r="J69" s="12">
        <f t="shared" si="1"/>
        <v>95202.976725264292</v>
      </c>
      <c r="K69" s="12">
        <f t="shared" si="2"/>
        <v>2645238.1980382656</v>
      </c>
      <c r="L69" s="15">
        <f t="shared" si="5"/>
        <v>27.747027686712389</v>
      </c>
    </row>
    <row r="70" spans="1:12" x14ac:dyDescent="0.25">
      <c r="A70" s="16">
        <v>61</v>
      </c>
      <c r="B70" s="54">
        <v>0</v>
      </c>
      <c r="C70" s="53">
        <v>722</v>
      </c>
      <c r="D70" s="53">
        <v>739</v>
      </c>
      <c r="E70" s="13">
        <v>0.5</v>
      </c>
      <c r="F70" s="14">
        <f t="shared" si="3"/>
        <v>0</v>
      </c>
      <c r="G70" s="14">
        <f t="shared" si="0"/>
        <v>0</v>
      </c>
      <c r="H70" s="12">
        <f t="shared" si="6"/>
        <v>95071.843148507731</v>
      </c>
      <c r="I70" s="12">
        <f t="shared" si="4"/>
        <v>0</v>
      </c>
      <c r="J70" s="12">
        <f t="shared" si="1"/>
        <v>95071.843148507731</v>
      </c>
      <c r="K70" s="12">
        <f t="shared" si="2"/>
        <v>2550035.2213130011</v>
      </c>
      <c r="L70" s="15">
        <f t="shared" si="5"/>
        <v>26.82219190102056</v>
      </c>
    </row>
    <row r="71" spans="1:12" x14ac:dyDescent="0.25">
      <c r="A71" s="16">
        <v>62</v>
      </c>
      <c r="B71" s="54">
        <v>2</v>
      </c>
      <c r="C71" s="53">
        <v>718</v>
      </c>
      <c r="D71" s="53">
        <v>714</v>
      </c>
      <c r="E71" s="13">
        <v>0.5</v>
      </c>
      <c r="F71" s="14">
        <f t="shared" si="3"/>
        <v>2.7932960893854749E-3</v>
      </c>
      <c r="G71" s="14">
        <f t="shared" si="0"/>
        <v>2.7894002789400278E-3</v>
      </c>
      <c r="H71" s="12">
        <f t="shared" si="6"/>
        <v>95071.843148507731</v>
      </c>
      <c r="I71" s="12">
        <f t="shared" si="4"/>
        <v>265.19342579779004</v>
      </c>
      <c r="J71" s="12">
        <f t="shared" si="1"/>
        <v>94939.246435608846</v>
      </c>
      <c r="K71" s="12">
        <f t="shared" si="2"/>
        <v>2454963.3781644935</v>
      </c>
      <c r="L71" s="15">
        <f t="shared" si="5"/>
        <v>25.822191901020563</v>
      </c>
    </row>
    <row r="72" spans="1:12" x14ac:dyDescent="0.25">
      <c r="A72" s="16">
        <v>63</v>
      </c>
      <c r="B72" s="54">
        <v>2</v>
      </c>
      <c r="C72" s="53">
        <v>697</v>
      </c>
      <c r="D72" s="53">
        <v>703</v>
      </c>
      <c r="E72" s="13">
        <v>0.5</v>
      </c>
      <c r="F72" s="14">
        <f t="shared" si="3"/>
        <v>2.8571428571428571E-3</v>
      </c>
      <c r="G72" s="14">
        <f t="shared" si="0"/>
        <v>2.8530670470756064E-3</v>
      </c>
      <c r="H72" s="12">
        <f t="shared" si="6"/>
        <v>94806.649722709946</v>
      </c>
      <c r="I72" s="12">
        <f t="shared" si="4"/>
        <v>270.48972816750342</v>
      </c>
      <c r="J72" s="12">
        <f t="shared" si="1"/>
        <v>94671.404858626192</v>
      </c>
      <c r="K72" s="12">
        <f t="shared" si="2"/>
        <v>2360024.1317288848</v>
      </c>
      <c r="L72" s="15">
        <f t="shared" si="5"/>
        <v>24.893023207037402</v>
      </c>
    </row>
    <row r="73" spans="1:12" x14ac:dyDescent="0.25">
      <c r="A73" s="16">
        <v>64</v>
      </c>
      <c r="B73" s="54">
        <v>8</v>
      </c>
      <c r="C73" s="53">
        <v>678</v>
      </c>
      <c r="D73" s="53">
        <v>698</v>
      </c>
      <c r="E73" s="13">
        <v>0.5</v>
      </c>
      <c r="F73" s="14">
        <f t="shared" si="3"/>
        <v>1.1627906976744186E-2</v>
      </c>
      <c r="G73" s="14">
        <f t="shared" ref="G73:G103" si="7">F73/((1+(1-E73)*F73))</f>
        <v>1.1560693641618497E-2</v>
      </c>
      <c r="H73" s="12">
        <f t="shared" si="6"/>
        <v>94536.159994542439</v>
      </c>
      <c r="I73" s="12">
        <f t="shared" si="4"/>
        <v>1092.9035837519357</v>
      </c>
      <c r="J73" s="12">
        <f t="shared" ref="J73:J103" si="8">H74+I73*E73</f>
        <v>93989.708202666472</v>
      </c>
      <c r="K73" s="12">
        <f t="shared" ref="K73:K97" si="9">K74+J73</f>
        <v>2265352.7268702583</v>
      </c>
      <c r="L73" s="15">
        <f t="shared" si="5"/>
        <v>23.96281726485439</v>
      </c>
    </row>
    <row r="74" spans="1:12" x14ac:dyDescent="0.25">
      <c r="A74" s="16">
        <v>65</v>
      </c>
      <c r="B74" s="54">
        <v>2</v>
      </c>
      <c r="C74" s="53">
        <v>629</v>
      </c>
      <c r="D74" s="53">
        <v>671</v>
      </c>
      <c r="E74" s="13">
        <v>0.5</v>
      </c>
      <c r="F74" s="14">
        <f t="shared" ref="F74:F103" si="10">B74/((C74+D74)/2)</f>
        <v>3.0769230769230769E-3</v>
      </c>
      <c r="G74" s="14">
        <f t="shared" si="7"/>
        <v>3.0721966205837174E-3</v>
      </c>
      <c r="H74" s="12">
        <f t="shared" si="6"/>
        <v>93443.256410790505</v>
      </c>
      <c r="I74" s="12">
        <f t="shared" ref="I74:I103" si="11">H74*G74</f>
        <v>287.07605656156835</v>
      </c>
      <c r="J74" s="12">
        <f t="shared" si="8"/>
        <v>93299.718382509731</v>
      </c>
      <c r="K74" s="12">
        <f t="shared" si="9"/>
        <v>2171363.0186675917</v>
      </c>
      <c r="L74" s="15">
        <f t="shared" ref="L74:L103" si="12">K74/H74</f>
        <v>23.237236180232802</v>
      </c>
    </row>
    <row r="75" spans="1:12" x14ac:dyDescent="0.25">
      <c r="A75" s="16">
        <v>66</v>
      </c>
      <c r="B75" s="54">
        <v>3</v>
      </c>
      <c r="C75" s="53">
        <v>595</v>
      </c>
      <c r="D75" s="53">
        <v>630</v>
      </c>
      <c r="E75" s="13">
        <v>0.5</v>
      </c>
      <c r="F75" s="14">
        <f t="shared" si="10"/>
        <v>4.8979591836734691E-3</v>
      </c>
      <c r="G75" s="14">
        <f t="shared" si="7"/>
        <v>4.8859934853420191E-3</v>
      </c>
      <c r="H75" s="12">
        <f t="shared" ref="H75:H104" si="13">H74-I74</f>
        <v>93156.180354228942</v>
      </c>
      <c r="I75" s="12">
        <f t="shared" si="11"/>
        <v>455.16049033010881</v>
      </c>
      <c r="J75" s="12">
        <f t="shared" si="8"/>
        <v>92928.600109063889</v>
      </c>
      <c r="K75" s="12">
        <f t="shared" si="9"/>
        <v>2078063.3002850821</v>
      </c>
      <c r="L75" s="15">
        <f t="shared" si="12"/>
        <v>22.307304704671115</v>
      </c>
    </row>
    <row r="76" spans="1:12" x14ac:dyDescent="0.25">
      <c r="A76" s="16">
        <v>67</v>
      </c>
      <c r="B76" s="54">
        <v>4</v>
      </c>
      <c r="C76" s="53">
        <v>579</v>
      </c>
      <c r="D76" s="53">
        <v>596</v>
      </c>
      <c r="E76" s="13">
        <v>0.5</v>
      </c>
      <c r="F76" s="14">
        <f t="shared" si="10"/>
        <v>6.8085106382978723E-3</v>
      </c>
      <c r="G76" s="14">
        <f t="shared" si="7"/>
        <v>6.7854113655640372E-3</v>
      </c>
      <c r="H76" s="12">
        <f t="shared" si="13"/>
        <v>92701.019863898837</v>
      </c>
      <c r="I76" s="12">
        <f t="shared" si="11"/>
        <v>629.01455378387675</v>
      </c>
      <c r="J76" s="12">
        <f t="shared" si="8"/>
        <v>92386.512587006888</v>
      </c>
      <c r="K76" s="12">
        <f t="shared" si="9"/>
        <v>1985134.7001760183</v>
      </c>
      <c r="L76" s="15">
        <f t="shared" si="12"/>
        <v>21.414378213859351</v>
      </c>
    </row>
    <row r="77" spans="1:12" x14ac:dyDescent="0.25">
      <c r="A77" s="16">
        <v>68</v>
      </c>
      <c r="B77" s="54">
        <v>1</v>
      </c>
      <c r="C77" s="53">
        <v>513</v>
      </c>
      <c r="D77" s="53">
        <v>579</v>
      </c>
      <c r="E77" s="13">
        <v>0.5</v>
      </c>
      <c r="F77" s="14">
        <f t="shared" si="10"/>
        <v>1.8315018315018315E-3</v>
      </c>
      <c r="G77" s="14">
        <f t="shared" si="7"/>
        <v>1.8298261665141812E-3</v>
      </c>
      <c r="H77" s="12">
        <f t="shared" si="13"/>
        <v>92072.005310114953</v>
      </c>
      <c r="I77" s="12">
        <f t="shared" si="11"/>
        <v>168.47576451988098</v>
      </c>
      <c r="J77" s="12">
        <f t="shared" si="8"/>
        <v>91987.767427855011</v>
      </c>
      <c r="K77" s="12">
        <f t="shared" si="9"/>
        <v>1892748.1875890114</v>
      </c>
      <c r="L77" s="15">
        <f t="shared" si="12"/>
        <v>20.557260387822527</v>
      </c>
    </row>
    <row r="78" spans="1:12" x14ac:dyDescent="0.25">
      <c r="A78" s="16">
        <v>69</v>
      </c>
      <c r="B78" s="54">
        <v>4</v>
      </c>
      <c r="C78" s="53">
        <v>595</v>
      </c>
      <c r="D78" s="53">
        <v>513</v>
      </c>
      <c r="E78" s="13">
        <v>0.5</v>
      </c>
      <c r="F78" s="14">
        <f t="shared" si="10"/>
        <v>7.2202166064981952E-3</v>
      </c>
      <c r="G78" s="14">
        <f t="shared" si="7"/>
        <v>7.1942446043165463E-3</v>
      </c>
      <c r="H78" s="12">
        <f t="shared" si="13"/>
        <v>91903.529545595069</v>
      </c>
      <c r="I78" s="12">
        <f t="shared" si="11"/>
        <v>661.17647155104362</v>
      </c>
      <c r="J78" s="12">
        <f t="shared" si="8"/>
        <v>91572.941309819536</v>
      </c>
      <c r="K78" s="12">
        <f t="shared" si="9"/>
        <v>1800760.4201611564</v>
      </c>
      <c r="L78" s="15">
        <f t="shared" si="12"/>
        <v>19.594028967818534</v>
      </c>
    </row>
    <row r="79" spans="1:12" x14ac:dyDescent="0.25">
      <c r="A79" s="16">
        <v>70</v>
      </c>
      <c r="B79" s="54">
        <v>3</v>
      </c>
      <c r="C79" s="53">
        <v>458</v>
      </c>
      <c r="D79" s="53">
        <v>598</v>
      </c>
      <c r="E79" s="13">
        <v>0.5</v>
      </c>
      <c r="F79" s="14">
        <f t="shared" si="10"/>
        <v>5.681818181818182E-3</v>
      </c>
      <c r="G79" s="14">
        <f t="shared" si="7"/>
        <v>5.6657223796033988E-3</v>
      </c>
      <c r="H79" s="12">
        <f t="shared" si="13"/>
        <v>91242.353074044018</v>
      </c>
      <c r="I79" s="12">
        <f t="shared" si="11"/>
        <v>516.95384177928622</v>
      </c>
      <c r="J79" s="12">
        <f t="shared" si="8"/>
        <v>90983.876153154386</v>
      </c>
      <c r="K79" s="12">
        <f t="shared" si="9"/>
        <v>1709187.478851337</v>
      </c>
      <c r="L79" s="15">
        <f t="shared" si="12"/>
        <v>18.732391496570845</v>
      </c>
    </row>
    <row r="80" spans="1:12" x14ac:dyDescent="0.25">
      <c r="A80" s="16">
        <v>71</v>
      </c>
      <c r="B80" s="54">
        <v>3</v>
      </c>
      <c r="C80" s="53">
        <v>376</v>
      </c>
      <c r="D80" s="53">
        <v>456</v>
      </c>
      <c r="E80" s="13">
        <v>0.5</v>
      </c>
      <c r="F80" s="14">
        <f t="shared" si="10"/>
        <v>7.2115384615384619E-3</v>
      </c>
      <c r="G80" s="14">
        <f t="shared" si="7"/>
        <v>7.1856287425149708E-3</v>
      </c>
      <c r="H80" s="12">
        <f t="shared" si="13"/>
        <v>90725.399232264739</v>
      </c>
      <c r="I80" s="12">
        <f t="shared" si="11"/>
        <v>651.91903639950715</v>
      </c>
      <c r="J80" s="12">
        <f t="shared" si="8"/>
        <v>90399.439714064996</v>
      </c>
      <c r="K80" s="12">
        <f t="shared" si="9"/>
        <v>1618203.6026981827</v>
      </c>
      <c r="L80" s="15">
        <f t="shared" si="12"/>
        <v>17.836279767206577</v>
      </c>
    </row>
    <row r="81" spans="1:12" x14ac:dyDescent="0.25">
      <c r="A81" s="16">
        <v>72</v>
      </c>
      <c r="B81" s="54">
        <v>1</v>
      </c>
      <c r="C81" s="53">
        <v>427</v>
      </c>
      <c r="D81" s="53">
        <v>369</v>
      </c>
      <c r="E81" s="13">
        <v>0.5</v>
      </c>
      <c r="F81" s="14">
        <f t="shared" si="10"/>
        <v>2.5125628140703518E-3</v>
      </c>
      <c r="G81" s="14">
        <f t="shared" si="7"/>
        <v>2.5094102885821834E-3</v>
      </c>
      <c r="H81" s="12">
        <f t="shared" si="13"/>
        <v>90073.480195865239</v>
      </c>
      <c r="I81" s="12">
        <f t="shared" si="11"/>
        <v>226.03131793190778</v>
      </c>
      <c r="J81" s="12">
        <f t="shared" si="8"/>
        <v>89960.464536899293</v>
      </c>
      <c r="K81" s="12">
        <f t="shared" si="9"/>
        <v>1527804.1629841176</v>
      </c>
      <c r="L81" s="15">
        <f t="shared" si="12"/>
        <v>16.961753444653183</v>
      </c>
    </row>
    <row r="82" spans="1:12" x14ac:dyDescent="0.25">
      <c r="A82" s="16">
        <v>73</v>
      </c>
      <c r="B82" s="54">
        <v>2</v>
      </c>
      <c r="C82" s="53">
        <v>346</v>
      </c>
      <c r="D82" s="53">
        <v>432</v>
      </c>
      <c r="E82" s="13">
        <v>0.5</v>
      </c>
      <c r="F82" s="14">
        <f t="shared" si="10"/>
        <v>5.1413881748071976E-3</v>
      </c>
      <c r="G82" s="14">
        <f t="shared" si="7"/>
        <v>5.1282051282051282E-3</v>
      </c>
      <c r="H82" s="12">
        <f t="shared" si="13"/>
        <v>89847.448877933333</v>
      </c>
      <c r="I82" s="12">
        <f t="shared" si="11"/>
        <v>460.75614809196583</v>
      </c>
      <c r="J82" s="12">
        <f t="shared" si="8"/>
        <v>89617.070803887342</v>
      </c>
      <c r="K82" s="12">
        <f t="shared" si="9"/>
        <v>1437843.6984472184</v>
      </c>
      <c r="L82" s="15">
        <f t="shared" si="12"/>
        <v>16.00316666086615</v>
      </c>
    </row>
    <row r="83" spans="1:12" x14ac:dyDescent="0.25">
      <c r="A83" s="16">
        <v>74</v>
      </c>
      <c r="B83" s="54">
        <v>5</v>
      </c>
      <c r="C83" s="53">
        <v>353</v>
      </c>
      <c r="D83" s="53">
        <v>336</v>
      </c>
      <c r="E83" s="13">
        <v>0.5</v>
      </c>
      <c r="F83" s="14">
        <f t="shared" si="10"/>
        <v>1.4513788098693759E-2</v>
      </c>
      <c r="G83" s="14">
        <f t="shared" si="7"/>
        <v>1.4409221902017291E-2</v>
      </c>
      <c r="H83" s="12">
        <f t="shared" si="13"/>
        <v>89386.692729841365</v>
      </c>
      <c r="I83" s="12">
        <f t="shared" si="11"/>
        <v>1287.9926906317198</v>
      </c>
      <c r="J83" s="12">
        <f t="shared" si="8"/>
        <v>88742.696384525494</v>
      </c>
      <c r="K83" s="12">
        <f t="shared" si="9"/>
        <v>1348226.627643331</v>
      </c>
      <c r="L83" s="15">
        <f t="shared" si="12"/>
        <v>15.083079891076798</v>
      </c>
    </row>
    <row r="84" spans="1:12" x14ac:dyDescent="0.25">
      <c r="A84" s="16">
        <v>75</v>
      </c>
      <c r="B84" s="54">
        <v>7</v>
      </c>
      <c r="C84" s="53">
        <v>251</v>
      </c>
      <c r="D84" s="53">
        <v>340</v>
      </c>
      <c r="E84" s="13">
        <v>0.5</v>
      </c>
      <c r="F84" s="14">
        <f t="shared" si="10"/>
        <v>2.3688663282571912E-2</v>
      </c>
      <c r="G84" s="14">
        <f t="shared" si="7"/>
        <v>2.3411371237458196E-2</v>
      </c>
      <c r="H84" s="12">
        <f t="shared" si="13"/>
        <v>88098.700039209638</v>
      </c>
      <c r="I84" s="12">
        <f t="shared" si="11"/>
        <v>2062.5113721554098</v>
      </c>
      <c r="J84" s="12">
        <f t="shared" si="8"/>
        <v>87067.444353131941</v>
      </c>
      <c r="K84" s="12">
        <f t="shared" si="9"/>
        <v>1259483.9312588056</v>
      </c>
      <c r="L84" s="15">
        <f t="shared" si="12"/>
        <v>14.296282813460964</v>
      </c>
    </row>
    <row r="85" spans="1:12" x14ac:dyDescent="0.25">
      <c r="A85" s="16">
        <v>76</v>
      </c>
      <c r="B85" s="54">
        <v>3</v>
      </c>
      <c r="C85" s="53">
        <v>222</v>
      </c>
      <c r="D85" s="53">
        <v>244</v>
      </c>
      <c r="E85" s="13">
        <v>0.5</v>
      </c>
      <c r="F85" s="14">
        <f t="shared" si="10"/>
        <v>1.2875536480686695E-2</v>
      </c>
      <c r="G85" s="14">
        <f t="shared" si="7"/>
        <v>1.279317697228145E-2</v>
      </c>
      <c r="H85" s="12">
        <f t="shared" si="13"/>
        <v>86036.18866705423</v>
      </c>
      <c r="I85" s="12">
        <f t="shared" si="11"/>
        <v>1100.6761876382204</v>
      </c>
      <c r="J85" s="12">
        <f t="shared" si="8"/>
        <v>85485.850573235119</v>
      </c>
      <c r="K85" s="12">
        <f t="shared" si="9"/>
        <v>1172416.4869056735</v>
      </c>
      <c r="L85" s="15">
        <f t="shared" si="12"/>
        <v>13.627015620632973</v>
      </c>
    </row>
    <row r="86" spans="1:12" x14ac:dyDescent="0.25">
      <c r="A86" s="16">
        <v>77</v>
      </c>
      <c r="B86" s="54">
        <v>3</v>
      </c>
      <c r="C86" s="53">
        <v>269</v>
      </c>
      <c r="D86" s="53">
        <v>225</v>
      </c>
      <c r="E86" s="13">
        <v>0.5</v>
      </c>
      <c r="F86" s="14">
        <f t="shared" si="10"/>
        <v>1.2145748987854251E-2</v>
      </c>
      <c r="G86" s="14">
        <f t="shared" si="7"/>
        <v>1.2072434607645875E-2</v>
      </c>
      <c r="H86" s="12">
        <f t="shared" si="13"/>
        <v>84935.512479416007</v>
      </c>
      <c r="I86" s="12">
        <f t="shared" si="11"/>
        <v>1025.3784202746399</v>
      </c>
      <c r="J86" s="12">
        <f t="shared" si="8"/>
        <v>84422.823269278684</v>
      </c>
      <c r="K86" s="12">
        <f t="shared" si="9"/>
        <v>1086930.6363324383</v>
      </c>
      <c r="L86" s="15">
        <f t="shared" si="12"/>
        <v>12.797128134075299</v>
      </c>
    </row>
    <row r="87" spans="1:12" x14ac:dyDescent="0.25">
      <c r="A87" s="16">
        <v>78</v>
      </c>
      <c r="B87" s="54">
        <v>4</v>
      </c>
      <c r="C87" s="53">
        <v>148</v>
      </c>
      <c r="D87" s="53">
        <v>265</v>
      </c>
      <c r="E87" s="13">
        <v>0.5</v>
      </c>
      <c r="F87" s="14">
        <f t="shared" si="10"/>
        <v>1.9370460048426151E-2</v>
      </c>
      <c r="G87" s="14">
        <f t="shared" si="7"/>
        <v>1.9184652278177457E-2</v>
      </c>
      <c r="H87" s="12">
        <f t="shared" si="13"/>
        <v>83910.134059141361</v>
      </c>
      <c r="I87" s="12">
        <f t="shared" si="11"/>
        <v>1609.7867445398822</v>
      </c>
      <c r="J87" s="12">
        <f t="shared" si="8"/>
        <v>83105.240686871417</v>
      </c>
      <c r="K87" s="12">
        <f t="shared" si="9"/>
        <v>1002507.8130631597</v>
      </c>
      <c r="L87" s="15">
        <f t="shared" si="12"/>
        <v>11.947398538972353</v>
      </c>
    </row>
    <row r="88" spans="1:12" x14ac:dyDescent="0.25">
      <c r="A88" s="16">
        <v>79</v>
      </c>
      <c r="B88" s="54">
        <v>5</v>
      </c>
      <c r="C88" s="53">
        <v>178</v>
      </c>
      <c r="D88" s="53">
        <v>142</v>
      </c>
      <c r="E88" s="13">
        <v>0.5</v>
      </c>
      <c r="F88" s="14">
        <f t="shared" si="10"/>
        <v>3.125E-2</v>
      </c>
      <c r="G88" s="14">
        <f t="shared" si="7"/>
        <v>3.0769230769230771E-2</v>
      </c>
      <c r="H88" s="12">
        <f t="shared" si="13"/>
        <v>82300.347314601473</v>
      </c>
      <c r="I88" s="12">
        <f t="shared" si="11"/>
        <v>2532.3183789108148</v>
      </c>
      <c r="J88" s="12">
        <f t="shared" si="8"/>
        <v>81034.188125146058</v>
      </c>
      <c r="K88" s="12">
        <f t="shared" si="9"/>
        <v>919402.57237628824</v>
      </c>
      <c r="L88" s="15">
        <f t="shared" si="12"/>
        <v>11.171308534844671</v>
      </c>
    </row>
    <row r="89" spans="1:12" x14ac:dyDescent="0.25">
      <c r="A89" s="16">
        <v>80</v>
      </c>
      <c r="B89" s="54">
        <v>5</v>
      </c>
      <c r="C89" s="53">
        <v>184</v>
      </c>
      <c r="D89" s="53">
        <v>172</v>
      </c>
      <c r="E89" s="13">
        <v>0.5</v>
      </c>
      <c r="F89" s="14">
        <f t="shared" si="10"/>
        <v>2.8089887640449437E-2</v>
      </c>
      <c r="G89" s="14">
        <f t="shared" si="7"/>
        <v>2.7700831024930744E-2</v>
      </c>
      <c r="H89" s="12">
        <f t="shared" si="13"/>
        <v>79768.028935690658</v>
      </c>
      <c r="I89" s="12">
        <f t="shared" si="11"/>
        <v>2209.640690739353</v>
      </c>
      <c r="J89" s="12">
        <f t="shared" si="8"/>
        <v>78663.208590320981</v>
      </c>
      <c r="K89" s="12">
        <f t="shared" si="9"/>
        <v>838368.38425114215</v>
      </c>
      <c r="L89" s="15">
        <f t="shared" si="12"/>
        <v>10.510080234363551</v>
      </c>
    </row>
    <row r="90" spans="1:12" x14ac:dyDescent="0.25">
      <c r="A90" s="16">
        <v>81</v>
      </c>
      <c r="B90" s="54">
        <v>6</v>
      </c>
      <c r="C90" s="53">
        <v>185</v>
      </c>
      <c r="D90" s="53">
        <v>178</v>
      </c>
      <c r="E90" s="13">
        <v>0.5</v>
      </c>
      <c r="F90" s="14">
        <f t="shared" si="10"/>
        <v>3.3057851239669422E-2</v>
      </c>
      <c r="G90" s="14">
        <f t="shared" si="7"/>
        <v>3.2520325203252036E-2</v>
      </c>
      <c r="H90" s="12">
        <f t="shared" si="13"/>
        <v>77558.388244951304</v>
      </c>
      <c r="I90" s="12">
        <f t="shared" si="11"/>
        <v>2522.2240079658964</v>
      </c>
      <c r="J90" s="12">
        <f t="shared" si="8"/>
        <v>76297.276240968364</v>
      </c>
      <c r="K90" s="12">
        <f t="shared" si="9"/>
        <v>759705.17566082114</v>
      </c>
      <c r="L90" s="15">
        <f t="shared" si="12"/>
        <v>9.7952677054280386</v>
      </c>
    </row>
    <row r="91" spans="1:12" x14ac:dyDescent="0.25">
      <c r="A91" s="16">
        <v>82</v>
      </c>
      <c r="B91" s="54">
        <v>6</v>
      </c>
      <c r="C91" s="53">
        <v>159</v>
      </c>
      <c r="D91" s="53">
        <v>181</v>
      </c>
      <c r="E91" s="13">
        <v>0.5</v>
      </c>
      <c r="F91" s="14">
        <f t="shared" si="10"/>
        <v>3.5294117647058823E-2</v>
      </c>
      <c r="G91" s="14">
        <f t="shared" si="7"/>
        <v>3.4682080924855495E-2</v>
      </c>
      <c r="H91" s="12">
        <f t="shared" si="13"/>
        <v>75036.164236985409</v>
      </c>
      <c r="I91" s="12">
        <f t="shared" si="11"/>
        <v>2602.4103203578757</v>
      </c>
      <c r="J91" s="12">
        <f t="shared" si="8"/>
        <v>73734.959076806481</v>
      </c>
      <c r="K91" s="12">
        <f t="shared" si="9"/>
        <v>683407.89941985277</v>
      </c>
      <c r="L91" s="15">
        <f t="shared" si="12"/>
        <v>9.1077136787197368</v>
      </c>
    </row>
    <row r="92" spans="1:12" x14ac:dyDescent="0.25">
      <c r="A92" s="16">
        <v>83</v>
      </c>
      <c r="B92" s="54">
        <v>6</v>
      </c>
      <c r="C92" s="53">
        <v>159</v>
      </c>
      <c r="D92" s="53">
        <v>157</v>
      </c>
      <c r="E92" s="13">
        <v>0.5</v>
      </c>
      <c r="F92" s="14">
        <f t="shared" si="10"/>
        <v>3.7974683544303799E-2</v>
      </c>
      <c r="G92" s="14">
        <f t="shared" si="7"/>
        <v>3.7267080745341609E-2</v>
      </c>
      <c r="H92" s="12">
        <f t="shared" si="13"/>
        <v>72433.753916627538</v>
      </c>
      <c r="I92" s="12">
        <f t="shared" si="11"/>
        <v>2699.3945558991627</v>
      </c>
      <c r="J92" s="12">
        <f t="shared" si="8"/>
        <v>71084.056638677954</v>
      </c>
      <c r="K92" s="12">
        <f t="shared" si="9"/>
        <v>609672.94034304633</v>
      </c>
      <c r="L92" s="15">
        <f t="shared" si="12"/>
        <v>8.4169728528054755</v>
      </c>
    </row>
    <row r="93" spans="1:12" x14ac:dyDescent="0.25">
      <c r="A93" s="16">
        <v>84</v>
      </c>
      <c r="B93" s="54">
        <v>12</v>
      </c>
      <c r="C93" s="53">
        <v>145</v>
      </c>
      <c r="D93" s="53">
        <v>140</v>
      </c>
      <c r="E93" s="13">
        <v>0.5</v>
      </c>
      <c r="F93" s="14">
        <f t="shared" si="10"/>
        <v>8.4210526315789472E-2</v>
      </c>
      <c r="G93" s="14">
        <f t="shared" si="7"/>
        <v>8.0808080808080815E-2</v>
      </c>
      <c r="H93" s="12">
        <f t="shared" si="13"/>
        <v>69734.359360728369</v>
      </c>
      <c r="I93" s="12">
        <f t="shared" si="11"/>
        <v>5635.0997463214844</v>
      </c>
      <c r="J93" s="12">
        <f t="shared" si="8"/>
        <v>66916.809487567618</v>
      </c>
      <c r="K93" s="12">
        <f t="shared" si="9"/>
        <v>538588.88370436837</v>
      </c>
      <c r="L93" s="15">
        <f t="shared" si="12"/>
        <v>7.7234363180753665</v>
      </c>
    </row>
    <row r="94" spans="1:12" x14ac:dyDescent="0.25">
      <c r="A94" s="16">
        <v>85</v>
      </c>
      <c r="B94" s="54">
        <v>9</v>
      </c>
      <c r="C94" s="53">
        <v>134</v>
      </c>
      <c r="D94" s="53">
        <v>136</v>
      </c>
      <c r="E94" s="13">
        <v>0.5</v>
      </c>
      <c r="F94" s="14">
        <f t="shared" si="10"/>
        <v>6.6666666666666666E-2</v>
      </c>
      <c r="G94" s="14">
        <f t="shared" si="7"/>
        <v>6.4516129032258063E-2</v>
      </c>
      <c r="H94" s="12">
        <f t="shared" si="13"/>
        <v>64099.259614406881</v>
      </c>
      <c r="I94" s="12">
        <f t="shared" si="11"/>
        <v>4135.4361041552829</v>
      </c>
      <c r="J94" s="12">
        <f t="shared" si="8"/>
        <v>62031.541562329236</v>
      </c>
      <c r="K94" s="12">
        <f t="shared" si="9"/>
        <v>471672.0742168008</v>
      </c>
      <c r="L94" s="15">
        <f t="shared" si="12"/>
        <v>7.3584636866973776</v>
      </c>
    </row>
    <row r="95" spans="1:12" x14ac:dyDescent="0.25">
      <c r="A95" s="16">
        <v>86</v>
      </c>
      <c r="B95" s="54">
        <v>9</v>
      </c>
      <c r="C95" s="53">
        <v>121</v>
      </c>
      <c r="D95" s="53">
        <v>126</v>
      </c>
      <c r="E95" s="13">
        <v>0.5</v>
      </c>
      <c r="F95" s="14">
        <f t="shared" si="10"/>
        <v>7.28744939271255E-2</v>
      </c>
      <c r="G95" s="14">
        <f t="shared" si="7"/>
        <v>7.03125E-2</v>
      </c>
      <c r="H95" s="12">
        <f t="shared" si="13"/>
        <v>59963.823510251597</v>
      </c>
      <c r="I95" s="12">
        <f t="shared" si="11"/>
        <v>4216.2063405645658</v>
      </c>
      <c r="J95" s="12">
        <f t="shared" si="8"/>
        <v>57855.72033996931</v>
      </c>
      <c r="K95" s="12">
        <f t="shared" si="9"/>
        <v>409640.53265447158</v>
      </c>
      <c r="L95" s="15">
        <f t="shared" si="12"/>
        <v>6.8314611823316804</v>
      </c>
    </row>
    <row r="96" spans="1:12" x14ac:dyDescent="0.25">
      <c r="A96" s="16">
        <v>87</v>
      </c>
      <c r="B96" s="54">
        <v>7</v>
      </c>
      <c r="C96" s="53">
        <v>110</v>
      </c>
      <c r="D96" s="53">
        <v>113</v>
      </c>
      <c r="E96" s="13">
        <v>0.5</v>
      </c>
      <c r="F96" s="14">
        <f t="shared" si="10"/>
        <v>6.2780269058295965E-2</v>
      </c>
      <c r="G96" s="14">
        <f t="shared" si="7"/>
        <v>6.08695652173913E-2</v>
      </c>
      <c r="H96" s="12">
        <f t="shared" si="13"/>
        <v>55747.61716968703</v>
      </c>
      <c r="I96" s="12">
        <f t="shared" si="11"/>
        <v>3393.3332190244278</v>
      </c>
      <c r="J96" s="12">
        <f t="shared" si="8"/>
        <v>54050.950560174817</v>
      </c>
      <c r="K96" s="12">
        <f t="shared" si="9"/>
        <v>351784.81231450225</v>
      </c>
      <c r="L96" s="15">
        <f t="shared" si="12"/>
        <v>6.3103111877181099</v>
      </c>
    </row>
    <row r="97" spans="1:12" x14ac:dyDescent="0.25">
      <c r="A97" s="16">
        <v>88</v>
      </c>
      <c r="B97" s="54">
        <v>14</v>
      </c>
      <c r="C97" s="53">
        <v>102</v>
      </c>
      <c r="D97" s="53">
        <v>101</v>
      </c>
      <c r="E97" s="13">
        <v>0.5</v>
      </c>
      <c r="F97" s="14">
        <f t="shared" si="10"/>
        <v>0.13793103448275862</v>
      </c>
      <c r="G97" s="14">
        <f t="shared" si="7"/>
        <v>0.12903225806451613</v>
      </c>
      <c r="H97" s="12">
        <f t="shared" si="13"/>
        <v>52354.283950662604</v>
      </c>
      <c r="I97" s="12">
        <f t="shared" si="11"/>
        <v>6755.3914775048515</v>
      </c>
      <c r="J97" s="12">
        <f t="shared" si="8"/>
        <v>48976.588211910173</v>
      </c>
      <c r="K97" s="12">
        <f t="shared" si="9"/>
        <v>297733.86175432743</v>
      </c>
      <c r="L97" s="15">
        <f t="shared" si="12"/>
        <v>5.6869054313665055</v>
      </c>
    </row>
    <row r="98" spans="1:12" x14ac:dyDescent="0.25">
      <c r="A98" s="16">
        <v>89</v>
      </c>
      <c r="B98" s="54">
        <v>11</v>
      </c>
      <c r="C98" s="53">
        <v>86</v>
      </c>
      <c r="D98" s="53">
        <v>95</v>
      </c>
      <c r="E98" s="13">
        <v>0.5</v>
      </c>
      <c r="F98" s="14">
        <f t="shared" si="10"/>
        <v>0.12154696132596685</v>
      </c>
      <c r="G98" s="14">
        <f t="shared" si="7"/>
        <v>0.11458333333333333</v>
      </c>
      <c r="H98" s="12">
        <f t="shared" si="13"/>
        <v>45598.89247315775</v>
      </c>
      <c r="I98" s="12">
        <f t="shared" si="11"/>
        <v>5224.8730958826591</v>
      </c>
      <c r="J98" s="12">
        <f t="shared" si="8"/>
        <v>42986.455925216425</v>
      </c>
      <c r="K98" s="12">
        <f>K99+J98</f>
        <v>248757.27354241724</v>
      </c>
      <c r="L98" s="15">
        <f t="shared" si="12"/>
        <v>5.4553358656430246</v>
      </c>
    </row>
    <row r="99" spans="1:12" x14ac:dyDescent="0.25">
      <c r="A99" s="16">
        <v>90</v>
      </c>
      <c r="B99" s="54">
        <v>10</v>
      </c>
      <c r="C99" s="53">
        <v>76</v>
      </c>
      <c r="D99" s="53">
        <v>73</v>
      </c>
      <c r="E99" s="13">
        <v>0.5</v>
      </c>
      <c r="F99" s="26">
        <f t="shared" si="10"/>
        <v>0.13422818791946309</v>
      </c>
      <c r="G99" s="26">
        <f t="shared" si="7"/>
        <v>0.12578616352201258</v>
      </c>
      <c r="H99" s="27">
        <f t="shared" si="13"/>
        <v>40374.019377275094</v>
      </c>
      <c r="I99" s="27">
        <f t="shared" si="11"/>
        <v>5078.493003430829</v>
      </c>
      <c r="J99" s="27">
        <f t="shared" si="8"/>
        <v>37834.772875559684</v>
      </c>
      <c r="K99" s="27">
        <f t="shared" ref="K99:K102" si="14">K100+J99</f>
        <v>205770.81761720081</v>
      </c>
      <c r="L99" s="18">
        <f t="shared" si="12"/>
        <v>5.0966146247262394</v>
      </c>
    </row>
    <row r="100" spans="1:12" x14ac:dyDescent="0.25">
      <c r="A100" s="16">
        <v>91</v>
      </c>
      <c r="B100" s="54">
        <v>10</v>
      </c>
      <c r="C100" s="53">
        <v>57</v>
      </c>
      <c r="D100" s="53">
        <v>66</v>
      </c>
      <c r="E100" s="13">
        <v>0.5</v>
      </c>
      <c r="F100" s="26">
        <f t="shared" si="10"/>
        <v>0.16260162601626016</v>
      </c>
      <c r="G100" s="26">
        <f t="shared" si="7"/>
        <v>0.15037593984962405</v>
      </c>
      <c r="H100" s="27">
        <f t="shared" si="13"/>
        <v>35295.526373844266</v>
      </c>
      <c r="I100" s="27">
        <f t="shared" si="11"/>
        <v>5307.5979509540248</v>
      </c>
      <c r="J100" s="27">
        <f t="shared" si="8"/>
        <v>32641.727398367253</v>
      </c>
      <c r="K100" s="27">
        <f t="shared" si="14"/>
        <v>167936.04474164112</v>
      </c>
      <c r="L100" s="18">
        <f t="shared" si="12"/>
        <v>4.7579980239674242</v>
      </c>
    </row>
    <row r="101" spans="1:12" x14ac:dyDescent="0.25">
      <c r="A101" s="16">
        <v>92</v>
      </c>
      <c r="B101" s="54">
        <v>5</v>
      </c>
      <c r="C101" s="53">
        <v>58</v>
      </c>
      <c r="D101" s="53">
        <v>53</v>
      </c>
      <c r="E101" s="13">
        <v>0.5</v>
      </c>
      <c r="F101" s="26">
        <f t="shared" si="10"/>
        <v>9.0090090090090086E-2</v>
      </c>
      <c r="G101" s="26">
        <f t="shared" si="7"/>
        <v>8.620689655172413E-2</v>
      </c>
      <c r="H101" s="27">
        <f t="shared" si="13"/>
        <v>29987.92842289024</v>
      </c>
      <c r="I101" s="27">
        <f t="shared" si="11"/>
        <v>2585.1662433526067</v>
      </c>
      <c r="J101" s="27">
        <f t="shared" si="8"/>
        <v>28695.345301213936</v>
      </c>
      <c r="K101" s="27">
        <f t="shared" si="14"/>
        <v>135294.31734327387</v>
      </c>
      <c r="L101" s="18">
        <f t="shared" si="12"/>
        <v>4.5116259928112159</v>
      </c>
    </row>
    <row r="102" spans="1:12" x14ac:dyDescent="0.25">
      <c r="A102" s="16">
        <v>93</v>
      </c>
      <c r="B102" s="54">
        <v>12</v>
      </c>
      <c r="C102" s="53">
        <v>32</v>
      </c>
      <c r="D102" s="53">
        <v>43</v>
      </c>
      <c r="E102" s="13">
        <v>0.5</v>
      </c>
      <c r="F102" s="26">
        <f t="shared" si="10"/>
        <v>0.32</v>
      </c>
      <c r="G102" s="26">
        <f t="shared" si="7"/>
        <v>0.27586206896551729</v>
      </c>
      <c r="H102" s="27">
        <f t="shared" si="13"/>
        <v>27402.762179537633</v>
      </c>
      <c r="I102" s="27">
        <f t="shared" si="11"/>
        <v>7559.3826702172792</v>
      </c>
      <c r="J102" s="27">
        <f t="shared" si="8"/>
        <v>23623.070844428992</v>
      </c>
      <c r="K102" s="27">
        <f t="shared" si="14"/>
        <v>106598.97204205993</v>
      </c>
      <c r="L102" s="18">
        <f t="shared" si="12"/>
        <v>3.8900812751518972</v>
      </c>
    </row>
    <row r="103" spans="1:12" x14ac:dyDescent="0.25">
      <c r="A103" s="16">
        <v>94</v>
      </c>
      <c r="B103" s="54">
        <v>4</v>
      </c>
      <c r="C103" s="53">
        <v>30</v>
      </c>
      <c r="D103" s="53">
        <v>23</v>
      </c>
      <c r="E103" s="13">
        <v>0.5</v>
      </c>
      <c r="F103" s="26">
        <f t="shared" si="10"/>
        <v>0.15094339622641509</v>
      </c>
      <c r="G103" s="26">
        <f t="shared" si="7"/>
        <v>0.14035087719298245</v>
      </c>
      <c r="H103" s="27">
        <f t="shared" si="13"/>
        <v>19843.379509320352</v>
      </c>
      <c r="I103" s="27">
        <f t="shared" si="11"/>
        <v>2785.035720606365</v>
      </c>
      <c r="J103" s="27">
        <f t="shared" si="8"/>
        <v>18450.86164901717</v>
      </c>
      <c r="K103" s="27">
        <f>K104+J103</f>
        <v>82975.901197630941</v>
      </c>
      <c r="L103" s="18">
        <f t="shared" si="12"/>
        <v>4.1815408085430965</v>
      </c>
    </row>
    <row r="104" spans="1:12" x14ac:dyDescent="0.25">
      <c r="A104" s="16" t="s">
        <v>27</v>
      </c>
      <c r="B104" s="22">
        <v>23</v>
      </c>
      <c r="C104" s="22">
        <v>86</v>
      </c>
      <c r="D104" s="22">
        <v>88</v>
      </c>
      <c r="E104" s="25"/>
      <c r="F104" s="26">
        <f>B104/((C104+D104)/2)</f>
        <v>0.26436781609195403</v>
      </c>
      <c r="G104" s="26">
        <v>1</v>
      </c>
      <c r="H104" s="27">
        <f t="shared" si="13"/>
        <v>17058.343788713988</v>
      </c>
      <c r="I104" s="27">
        <f>H104*G104</f>
        <v>17058.343788713988</v>
      </c>
      <c r="J104" s="27">
        <f>H104/F104</f>
        <v>64525.039548613779</v>
      </c>
      <c r="K104" s="27">
        <f>J104</f>
        <v>64525.039548613779</v>
      </c>
      <c r="L104" s="18">
        <f>K104/H104</f>
        <v>3.7826086956521738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87.5" x14ac:dyDescent="0.25">
      <c r="A6" s="65" t="s">
        <v>36</v>
      </c>
      <c r="B6" s="67" t="s">
        <v>37</v>
      </c>
      <c r="C6" s="69" t="s">
        <v>38</v>
      </c>
      <c r="D6" s="69"/>
      <c r="E6" s="58" t="s">
        <v>39</v>
      </c>
      <c r="F6" s="58" t="s">
        <v>40</v>
      </c>
      <c r="G6" s="58" t="s">
        <v>41</v>
      </c>
      <c r="H6" s="57" t="s">
        <v>42</v>
      </c>
      <c r="I6" s="57" t="s">
        <v>43</v>
      </c>
      <c r="J6" s="57" t="s">
        <v>44</v>
      </c>
      <c r="K6" s="57" t="s">
        <v>45</v>
      </c>
      <c r="L6" s="58" t="s">
        <v>46</v>
      </c>
    </row>
    <row r="7" spans="1:13" x14ac:dyDescent="0.25">
      <c r="A7" s="66"/>
      <c r="B7" s="68"/>
      <c r="C7" s="59">
        <v>42736</v>
      </c>
      <c r="D7" s="59">
        <v>43101</v>
      </c>
      <c r="E7" s="60" t="s">
        <v>47</v>
      </c>
      <c r="F7" s="60" t="s">
        <v>48</v>
      </c>
      <c r="G7" s="60" t="s">
        <v>49</v>
      </c>
      <c r="H7" s="56" t="s">
        <v>50</v>
      </c>
      <c r="I7" s="56" t="s">
        <v>51</v>
      </c>
      <c r="J7" s="56" t="s">
        <v>52</v>
      </c>
      <c r="K7" s="56" t="s">
        <v>53</v>
      </c>
      <c r="L7" s="60" t="s">
        <v>54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4">
        <v>2</v>
      </c>
      <c r="C9" s="51">
        <v>844</v>
      </c>
      <c r="D9" s="53">
        <v>818</v>
      </c>
      <c r="E9" s="13">
        <v>2.1899999999999999E-2</v>
      </c>
      <c r="F9" s="14">
        <f>B9/((C9+D9)/2)</f>
        <v>2.4067388688327317E-3</v>
      </c>
      <c r="G9" s="14">
        <f t="shared" ref="G9:G72" si="0">F9/((1+(1-E9)*F9))</f>
        <v>2.401086635767883E-3</v>
      </c>
      <c r="H9" s="12">
        <v>100000</v>
      </c>
      <c r="I9" s="12">
        <f>H9*G9</f>
        <v>240.1086635767883</v>
      </c>
      <c r="J9" s="12">
        <f t="shared" ref="J9:J72" si="1">H10+I9*E9</f>
        <v>99765.149716155545</v>
      </c>
      <c r="K9" s="12">
        <f t="shared" ref="K9:K72" si="2">K10+J9</f>
        <v>8598633.8825275749</v>
      </c>
      <c r="L9" s="24">
        <f>K9/H9</f>
        <v>85.986338825275752</v>
      </c>
    </row>
    <row r="10" spans="1:13" x14ac:dyDescent="0.25">
      <c r="A10" s="16">
        <v>1</v>
      </c>
      <c r="B10" s="54">
        <v>0</v>
      </c>
      <c r="C10" s="51">
        <v>907</v>
      </c>
      <c r="D10" s="53">
        <v>840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99759.891336423214</v>
      </c>
      <c r="I10" s="12">
        <f t="shared" ref="I10:I73" si="4">H10*G10</f>
        <v>0</v>
      </c>
      <c r="J10" s="12">
        <f t="shared" si="1"/>
        <v>99759.891336423214</v>
      </c>
      <c r="K10" s="12">
        <f t="shared" si="2"/>
        <v>8498868.7328114193</v>
      </c>
      <c r="L10" s="15">
        <f t="shared" ref="L10:L73" si="5">K10/H10</f>
        <v>85.193243686988737</v>
      </c>
    </row>
    <row r="11" spans="1:13" x14ac:dyDescent="0.25">
      <c r="A11" s="16">
        <v>2</v>
      </c>
      <c r="B11" s="54">
        <v>0</v>
      </c>
      <c r="C11" s="51">
        <v>778</v>
      </c>
      <c r="D11" s="53">
        <v>891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99759.891336423214</v>
      </c>
      <c r="I11" s="12">
        <f t="shared" si="4"/>
        <v>0</v>
      </c>
      <c r="J11" s="12">
        <f t="shared" si="1"/>
        <v>99759.891336423214</v>
      </c>
      <c r="K11" s="12">
        <f t="shared" si="2"/>
        <v>8399108.8414749969</v>
      </c>
      <c r="L11" s="15">
        <f t="shared" si="5"/>
        <v>84.193243686988751</v>
      </c>
    </row>
    <row r="12" spans="1:13" x14ac:dyDescent="0.25">
      <c r="A12" s="16">
        <v>3</v>
      </c>
      <c r="B12" s="54">
        <v>0</v>
      </c>
      <c r="C12" s="51">
        <v>884</v>
      </c>
      <c r="D12" s="53">
        <v>780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99759.891336423214</v>
      </c>
      <c r="I12" s="12">
        <f t="shared" si="4"/>
        <v>0</v>
      </c>
      <c r="J12" s="12">
        <f t="shared" si="1"/>
        <v>99759.891336423214</v>
      </c>
      <c r="K12" s="12">
        <f t="shared" si="2"/>
        <v>8299348.9501385745</v>
      </c>
      <c r="L12" s="15">
        <f t="shared" si="5"/>
        <v>83.193243686988751</v>
      </c>
    </row>
    <row r="13" spans="1:13" x14ac:dyDescent="0.25">
      <c r="A13" s="16">
        <v>4</v>
      </c>
      <c r="B13" s="54">
        <v>0</v>
      </c>
      <c r="C13" s="51">
        <v>924</v>
      </c>
      <c r="D13" s="53">
        <v>891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99759.891336423214</v>
      </c>
      <c r="I13" s="12">
        <f t="shared" si="4"/>
        <v>0</v>
      </c>
      <c r="J13" s="12">
        <f t="shared" si="1"/>
        <v>99759.891336423214</v>
      </c>
      <c r="K13" s="12">
        <f t="shared" si="2"/>
        <v>8199589.0588021511</v>
      </c>
      <c r="L13" s="15">
        <f t="shared" si="5"/>
        <v>82.193243686988751</v>
      </c>
    </row>
    <row r="14" spans="1:13" x14ac:dyDescent="0.25">
      <c r="A14" s="16">
        <v>5</v>
      </c>
      <c r="B14" s="54">
        <v>0</v>
      </c>
      <c r="C14" s="51">
        <v>975</v>
      </c>
      <c r="D14" s="53">
        <v>919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99759.891336423214</v>
      </c>
      <c r="I14" s="12">
        <f t="shared" si="4"/>
        <v>0</v>
      </c>
      <c r="J14" s="12">
        <f t="shared" si="1"/>
        <v>99759.891336423214</v>
      </c>
      <c r="K14" s="12">
        <f t="shared" si="2"/>
        <v>8099829.1674657278</v>
      </c>
      <c r="L14" s="15">
        <f t="shared" si="5"/>
        <v>81.193243686988751</v>
      </c>
    </row>
    <row r="15" spans="1:13" x14ac:dyDescent="0.25">
      <c r="A15" s="16">
        <v>6</v>
      </c>
      <c r="B15" s="54">
        <v>0</v>
      </c>
      <c r="C15" s="51">
        <v>1022</v>
      </c>
      <c r="D15" s="53">
        <v>970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99759.891336423214</v>
      </c>
      <c r="I15" s="12">
        <f t="shared" si="4"/>
        <v>0</v>
      </c>
      <c r="J15" s="12">
        <f t="shared" si="1"/>
        <v>99759.891336423214</v>
      </c>
      <c r="K15" s="12">
        <f t="shared" si="2"/>
        <v>8000069.2761293044</v>
      </c>
      <c r="L15" s="15">
        <f t="shared" si="5"/>
        <v>80.193243686988751</v>
      </c>
    </row>
    <row r="16" spans="1:13" x14ac:dyDescent="0.25">
      <c r="A16" s="16">
        <v>7</v>
      </c>
      <c r="B16" s="54">
        <v>0</v>
      </c>
      <c r="C16" s="51">
        <v>916</v>
      </c>
      <c r="D16" s="53">
        <v>1018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99759.891336423214</v>
      </c>
      <c r="I16" s="12">
        <f t="shared" si="4"/>
        <v>0</v>
      </c>
      <c r="J16" s="12">
        <f t="shared" si="1"/>
        <v>99759.891336423214</v>
      </c>
      <c r="K16" s="12">
        <f t="shared" si="2"/>
        <v>7900309.3847928811</v>
      </c>
      <c r="L16" s="15">
        <f t="shared" si="5"/>
        <v>79.193243686988751</v>
      </c>
    </row>
    <row r="17" spans="1:12" x14ac:dyDescent="0.25">
      <c r="A17" s="16">
        <v>8</v>
      </c>
      <c r="B17" s="54">
        <v>0</v>
      </c>
      <c r="C17" s="51">
        <v>975</v>
      </c>
      <c r="D17" s="53">
        <v>913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99759.891336423214</v>
      </c>
      <c r="I17" s="12">
        <f t="shared" si="4"/>
        <v>0</v>
      </c>
      <c r="J17" s="12">
        <f t="shared" si="1"/>
        <v>99759.891336423214</v>
      </c>
      <c r="K17" s="12">
        <f t="shared" si="2"/>
        <v>7800549.4934564577</v>
      </c>
      <c r="L17" s="15">
        <f t="shared" si="5"/>
        <v>78.193243686988751</v>
      </c>
    </row>
    <row r="18" spans="1:12" x14ac:dyDescent="0.25">
      <c r="A18" s="16">
        <v>9</v>
      </c>
      <c r="B18" s="54">
        <v>0</v>
      </c>
      <c r="C18" s="51">
        <v>861</v>
      </c>
      <c r="D18" s="53">
        <v>978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99759.891336423214</v>
      </c>
      <c r="I18" s="12">
        <f t="shared" si="4"/>
        <v>0</v>
      </c>
      <c r="J18" s="12">
        <f t="shared" si="1"/>
        <v>99759.891336423214</v>
      </c>
      <c r="K18" s="12">
        <f t="shared" si="2"/>
        <v>7700789.6021200344</v>
      </c>
      <c r="L18" s="15">
        <f t="shared" si="5"/>
        <v>77.193243686988751</v>
      </c>
    </row>
    <row r="19" spans="1:12" x14ac:dyDescent="0.25">
      <c r="A19" s="16">
        <v>10</v>
      </c>
      <c r="B19" s="54">
        <v>0</v>
      </c>
      <c r="C19" s="51">
        <v>756</v>
      </c>
      <c r="D19" s="53">
        <v>874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99759.891336423214</v>
      </c>
      <c r="I19" s="12">
        <f t="shared" si="4"/>
        <v>0</v>
      </c>
      <c r="J19" s="12">
        <f t="shared" si="1"/>
        <v>99759.891336423214</v>
      </c>
      <c r="K19" s="12">
        <f t="shared" si="2"/>
        <v>7601029.7107836111</v>
      </c>
      <c r="L19" s="15">
        <f t="shared" si="5"/>
        <v>76.193243686988737</v>
      </c>
    </row>
    <row r="20" spans="1:12" x14ac:dyDescent="0.25">
      <c r="A20" s="16">
        <v>11</v>
      </c>
      <c r="B20" s="54">
        <v>0</v>
      </c>
      <c r="C20" s="51">
        <v>696</v>
      </c>
      <c r="D20" s="53">
        <v>757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99759.891336423214</v>
      </c>
      <c r="I20" s="12">
        <f t="shared" si="4"/>
        <v>0</v>
      </c>
      <c r="J20" s="12">
        <f t="shared" si="1"/>
        <v>99759.891336423214</v>
      </c>
      <c r="K20" s="12">
        <f t="shared" si="2"/>
        <v>7501269.8194471877</v>
      </c>
      <c r="L20" s="15">
        <f t="shared" si="5"/>
        <v>75.193243686988737</v>
      </c>
    </row>
    <row r="21" spans="1:12" x14ac:dyDescent="0.25">
      <c r="A21" s="16">
        <v>12</v>
      </c>
      <c r="B21" s="54">
        <v>0</v>
      </c>
      <c r="C21" s="51">
        <v>708</v>
      </c>
      <c r="D21" s="53">
        <v>707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99759.891336423214</v>
      </c>
      <c r="I21" s="12">
        <f t="shared" si="4"/>
        <v>0</v>
      </c>
      <c r="J21" s="12">
        <f t="shared" si="1"/>
        <v>99759.891336423214</v>
      </c>
      <c r="K21" s="12">
        <f t="shared" si="2"/>
        <v>7401509.9281107644</v>
      </c>
      <c r="L21" s="15">
        <f t="shared" si="5"/>
        <v>74.193243686988737</v>
      </c>
    </row>
    <row r="22" spans="1:12" x14ac:dyDescent="0.25">
      <c r="A22" s="16">
        <v>13</v>
      </c>
      <c r="B22" s="54">
        <v>0</v>
      </c>
      <c r="C22" s="51">
        <v>703</v>
      </c>
      <c r="D22" s="53">
        <v>713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99759.891336423214</v>
      </c>
      <c r="I22" s="12">
        <f t="shared" si="4"/>
        <v>0</v>
      </c>
      <c r="J22" s="12">
        <f t="shared" si="1"/>
        <v>99759.891336423214</v>
      </c>
      <c r="K22" s="12">
        <f t="shared" si="2"/>
        <v>7301750.036774341</v>
      </c>
      <c r="L22" s="15">
        <f t="shared" si="5"/>
        <v>73.193243686988737</v>
      </c>
    </row>
    <row r="23" spans="1:12" x14ac:dyDescent="0.25">
      <c r="A23" s="16">
        <v>14</v>
      </c>
      <c r="B23" s="54">
        <v>1</v>
      </c>
      <c r="C23" s="51">
        <v>594</v>
      </c>
      <c r="D23" s="53">
        <v>712</v>
      </c>
      <c r="E23" s="13">
        <v>0.79730000000000001</v>
      </c>
      <c r="F23" s="14">
        <f t="shared" si="3"/>
        <v>1.5313935681470138E-3</v>
      </c>
      <c r="G23" s="14">
        <f t="shared" si="0"/>
        <v>1.5309183504599721E-3</v>
      </c>
      <c r="H23" s="12">
        <f t="shared" si="6"/>
        <v>99759.891336423214</v>
      </c>
      <c r="I23" s="12">
        <f t="shared" si="4"/>
        <v>152.7242482868231</v>
      </c>
      <c r="J23" s="12">
        <f t="shared" si="1"/>
        <v>99728.934131295478</v>
      </c>
      <c r="K23" s="12">
        <f t="shared" si="2"/>
        <v>7201990.1454379177</v>
      </c>
      <c r="L23" s="15">
        <f t="shared" si="5"/>
        <v>72.193243686988737</v>
      </c>
    </row>
    <row r="24" spans="1:12" x14ac:dyDescent="0.25">
      <c r="A24" s="16">
        <v>15</v>
      </c>
      <c r="B24" s="54">
        <v>0</v>
      </c>
      <c r="C24" s="51">
        <v>613</v>
      </c>
      <c r="D24" s="53">
        <v>591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99607.167088136397</v>
      </c>
      <c r="I24" s="12">
        <f t="shared" si="4"/>
        <v>0</v>
      </c>
      <c r="J24" s="12">
        <f t="shared" si="1"/>
        <v>99607.167088136397</v>
      </c>
      <c r="K24" s="12">
        <f t="shared" si="2"/>
        <v>7102261.2113066223</v>
      </c>
      <c r="L24" s="15">
        <f t="shared" si="5"/>
        <v>71.302712635349408</v>
      </c>
    </row>
    <row r="25" spans="1:12" x14ac:dyDescent="0.25">
      <c r="A25" s="16">
        <v>16</v>
      </c>
      <c r="B25" s="54">
        <v>0</v>
      </c>
      <c r="C25" s="51">
        <v>566</v>
      </c>
      <c r="D25" s="53">
        <v>610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99607.167088136397</v>
      </c>
      <c r="I25" s="12">
        <f t="shared" si="4"/>
        <v>0</v>
      </c>
      <c r="J25" s="12">
        <f t="shared" si="1"/>
        <v>99607.167088136397</v>
      </c>
      <c r="K25" s="12">
        <f t="shared" si="2"/>
        <v>7002654.0442184862</v>
      </c>
      <c r="L25" s="15">
        <f t="shared" si="5"/>
        <v>70.302712635349408</v>
      </c>
    </row>
    <row r="26" spans="1:12" x14ac:dyDescent="0.25">
      <c r="A26" s="16">
        <v>17</v>
      </c>
      <c r="B26" s="54">
        <v>0</v>
      </c>
      <c r="C26" s="51">
        <v>525</v>
      </c>
      <c r="D26" s="53">
        <v>590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99607.167088136397</v>
      </c>
      <c r="I26" s="12">
        <f t="shared" si="4"/>
        <v>0</v>
      </c>
      <c r="J26" s="12">
        <f t="shared" si="1"/>
        <v>99607.167088136397</v>
      </c>
      <c r="K26" s="12">
        <f t="shared" si="2"/>
        <v>6903046.8771303501</v>
      </c>
      <c r="L26" s="15">
        <f t="shared" si="5"/>
        <v>69.302712635349408</v>
      </c>
    </row>
    <row r="27" spans="1:12" x14ac:dyDescent="0.25">
      <c r="A27" s="16">
        <v>18</v>
      </c>
      <c r="B27" s="54">
        <v>0</v>
      </c>
      <c r="C27" s="51">
        <v>556</v>
      </c>
      <c r="D27" s="53">
        <v>547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99607.167088136397</v>
      </c>
      <c r="I27" s="12">
        <f t="shared" si="4"/>
        <v>0</v>
      </c>
      <c r="J27" s="12">
        <f t="shared" si="1"/>
        <v>99607.167088136397</v>
      </c>
      <c r="K27" s="12">
        <f t="shared" si="2"/>
        <v>6803439.710042214</v>
      </c>
      <c r="L27" s="15">
        <f t="shared" si="5"/>
        <v>68.302712635349408</v>
      </c>
    </row>
    <row r="28" spans="1:12" x14ac:dyDescent="0.25">
      <c r="A28" s="16">
        <v>19</v>
      </c>
      <c r="B28" s="54">
        <v>1</v>
      </c>
      <c r="C28" s="51">
        <v>583</v>
      </c>
      <c r="D28" s="53">
        <v>576</v>
      </c>
      <c r="E28" s="13">
        <v>0.1479</v>
      </c>
      <c r="F28" s="14">
        <f t="shared" si="3"/>
        <v>1.7256255392579811E-3</v>
      </c>
      <c r="G28" s="14">
        <f t="shared" si="0"/>
        <v>1.7230918954200393E-3</v>
      </c>
      <c r="H28" s="12">
        <f t="shared" si="6"/>
        <v>99607.167088136397</v>
      </c>
      <c r="I28" s="12">
        <f t="shared" si="4"/>
        <v>171.63230233531749</v>
      </c>
      <c r="J28" s="12">
        <f t="shared" si="1"/>
        <v>99460.919203316473</v>
      </c>
      <c r="K28" s="12">
        <f t="shared" si="2"/>
        <v>6703832.5429540779</v>
      </c>
      <c r="L28" s="15">
        <f t="shared" si="5"/>
        <v>67.302712635349422</v>
      </c>
    </row>
    <row r="29" spans="1:12" x14ac:dyDescent="0.25">
      <c r="A29" s="16">
        <v>20</v>
      </c>
      <c r="B29" s="54">
        <v>0</v>
      </c>
      <c r="C29" s="51">
        <v>538</v>
      </c>
      <c r="D29" s="53">
        <v>607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99435.534785801079</v>
      </c>
      <c r="I29" s="12">
        <f t="shared" si="4"/>
        <v>0</v>
      </c>
      <c r="J29" s="12">
        <f t="shared" si="1"/>
        <v>99435.534785801079</v>
      </c>
      <c r="K29" s="12">
        <f t="shared" si="2"/>
        <v>6604371.6237507612</v>
      </c>
      <c r="L29" s="15">
        <f t="shared" si="5"/>
        <v>66.418626278599092</v>
      </c>
    </row>
    <row r="30" spans="1:12" x14ac:dyDescent="0.25">
      <c r="A30" s="16">
        <v>21</v>
      </c>
      <c r="B30" s="54">
        <v>0</v>
      </c>
      <c r="C30" s="51">
        <v>568</v>
      </c>
      <c r="D30" s="53">
        <v>559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99435.534785801079</v>
      </c>
      <c r="I30" s="12">
        <f t="shared" si="4"/>
        <v>0</v>
      </c>
      <c r="J30" s="12">
        <f t="shared" si="1"/>
        <v>99435.534785801079</v>
      </c>
      <c r="K30" s="12">
        <f t="shared" si="2"/>
        <v>6504936.0889649596</v>
      </c>
      <c r="L30" s="15">
        <f t="shared" si="5"/>
        <v>65.418626278599078</v>
      </c>
    </row>
    <row r="31" spans="1:12" x14ac:dyDescent="0.25">
      <c r="A31" s="16">
        <v>22</v>
      </c>
      <c r="B31" s="54">
        <v>0</v>
      </c>
      <c r="C31" s="51">
        <v>616</v>
      </c>
      <c r="D31" s="53">
        <v>600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99435.534785801079</v>
      </c>
      <c r="I31" s="12">
        <f t="shared" si="4"/>
        <v>0</v>
      </c>
      <c r="J31" s="12">
        <f t="shared" si="1"/>
        <v>99435.534785801079</v>
      </c>
      <c r="K31" s="12">
        <f t="shared" si="2"/>
        <v>6405500.5541791581</v>
      </c>
      <c r="L31" s="15">
        <f t="shared" si="5"/>
        <v>64.418626278599078</v>
      </c>
    </row>
    <row r="32" spans="1:12" x14ac:dyDescent="0.25">
      <c r="A32" s="16">
        <v>23</v>
      </c>
      <c r="B32" s="54">
        <v>0</v>
      </c>
      <c r="C32" s="51">
        <v>620</v>
      </c>
      <c r="D32" s="53">
        <v>641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99435.534785801079</v>
      </c>
      <c r="I32" s="12">
        <f t="shared" si="4"/>
        <v>0</v>
      </c>
      <c r="J32" s="12">
        <f t="shared" si="1"/>
        <v>99435.534785801079</v>
      </c>
      <c r="K32" s="12">
        <f t="shared" si="2"/>
        <v>6306065.0193933565</v>
      </c>
      <c r="L32" s="15">
        <f t="shared" si="5"/>
        <v>63.418626278599071</v>
      </c>
    </row>
    <row r="33" spans="1:12" x14ac:dyDescent="0.25">
      <c r="A33" s="16">
        <v>24</v>
      </c>
      <c r="B33" s="54">
        <v>0</v>
      </c>
      <c r="C33" s="51">
        <v>695</v>
      </c>
      <c r="D33" s="53">
        <v>647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99435.534785801079</v>
      </c>
      <c r="I33" s="12">
        <f t="shared" si="4"/>
        <v>0</v>
      </c>
      <c r="J33" s="12">
        <f t="shared" si="1"/>
        <v>99435.534785801079</v>
      </c>
      <c r="K33" s="12">
        <f t="shared" si="2"/>
        <v>6206629.484607555</v>
      </c>
      <c r="L33" s="15">
        <f t="shared" si="5"/>
        <v>62.418626278599071</v>
      </c>
    </row>
    <row r="34" spans="1:12" x14ac:dyDescent="0.25">
      <c r="A34" s="16">
        <v>25</v>
      </c>
      <c r="B34" s="54">
        <v>0</v>
      </c>
      <c r="C34" s="51">
        <v>655</v>
      </c>
      <c r="D34" s="53">
        <v>720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99435.534785801079</v>
      </c>
      <c r="I34" s="12">
        <f t="shared" si="4"/>
        <v>0</v>
      </c>
      <c r="J34" s="12">
        <f t="shared" si="1"/>
        <v>99435.534785801079</v>
      </c>
      <c r="K34" s="12">
        <f t="shared" si="2"/>
        <v>6107193.9498217534</v>
      </c>
      <c r="L34" s="15">
        <f t="shared" si="5"/>
        <v>61.418626278599064</v>
      </c>
    </row>
    <row r="35" spans="1:12" x14ac:dyDescent="0.25">
      <c r="A35" s="16">
        <v>26</v>
      </c>
      <c r="B35" s="54">
        <v>0</v>
      </c>
      <c r="C35" s="51">
        <v>713</v>
      </c>
      <c r="D35" s="53">
        <v>669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99435.534785801079</v>
      </c>
      <c r="I35" s="12">
        <f t="shared" si="4"/>
        <v>0</v>
      </c>
      <c r="J35" s="12">
        <f t="shared" si="1"/>
        <v>99435.534785801079</v>
      </c>
      <c r="K35" s="12">
        <f t="shared" si="2"/>
        <v>6007758.4150359519</v>
      </c>
      <c r="L35" s="15">
        <f t="shared" si="5"/>
        <v>60.418626278599056</v>
      </c>
    </row>
    <row r="36" spans="1:12" x14ac:dyDescent="0.25">
      <c r="A36" s="16">
        <v>27</v>
      </c>
      <c r="B36" s="54">
        <v>0</v>
      </c>
      <c r="C36" s="51">
        <v>771</v>
      </c>
      <c r="D36" s="53">
        <v>753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99435.534785801079</v>
      </c>
      <c r="I36" s="12">
        <f t="shared" si="4"/>
        <v>0</v>
      </c>
      <c r="J36" s="12">
        <f t="shared" si="1"/>
        <v>99435.534785801079</v>
      </c>
      <c r="K36" s="12">
        <f t="shared" si="2"/>
        <v>5908322.8802501503</v>
      </c>
      <c r="L36" s="15">
        <f t="shared" si="5"/>
        <v>59.418626278599056</v>
      </c>
    </row>
    <row r="37" spans="1:12" x14ac:dyDescent="0.25">
      <c r="A37" s="16">
        <v>28</v>
      </c>
      <c r="B37" s="54">
        <v>0</v>
      </c>
      <c r="C37" s="51">
        <v>782</v>
      </c>
      <c r="D37" s="53">
        <v>802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99435.534785801079</v>
      </c>
      <c r="I37" s="12">
        <f t="shared" si="4"/>
        <v>0</v>
      </c>
      <c r="J37" s="12">
        <f t="shared" si="1"/>
        <v>99435.534785801079</v>
      </c>
      <c r="K37" s="12">
        <f t="shared" si="2"/>
        <v>5808887.3454643488</v>
      </c>
      <c r="L37" s="15">
        <f t="shared" si="5"/>
        <v>58.418626278599049</v>
      </c>
    </row>
    <row r="38" spans="1:12" x14ac:dyDescent="0.25">
      <c r="A38" s="16">
        <v>29</v>
      </c>
      <c r="B38" s="54">
        <v>0</v>
      </c>
      <c r="C38" s="51">
        <v>867</v>
      </c>
      <c r="D38" s="53">
        <v>813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99435.534785801079</v>
      </c>
      <c r="I38" s="12">
        <f t="shared" si="4"/>
        <v>0</v>
      </c>
      <c r="J38" s="12">
        <f t="shared" si="1"/>
        <v>99435.534785801079</v>
      </c>
      <c r="K38" s="12">
        <f t="shared" si="2"/>
        <v>5709451.8106785472</v>
      </c>
      <c r="L38" s="15">
        <f t="shared" si="5"/>
        <v>57.418626278599042</v>
      </c>
    </row>
    <row r="39" spans="1:12" x14ac:dyDescent="0.25">
      <c r="A39" s="16">
        <v>30</v>
      </c>
      <c r="B39" s="54">
        <v>0</v>
      </c>
      <c r="C39" s="51">
        <v>931</v>
      </c>
      <c r="D39" s="53">
        <v>863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99435.534785801079</v>
      </c>
      <c r="I39" s="12">
        <f t="shared" si="4"/>
        <v>0</v>
      </c>
      <c r="J39" s="12">
        <f t="shared" si="1"/>
        <v>99435.534785801079</v>
      </c>
      <c r="K39" s="12">
        <f t="shared" si="2"/>
        <v>5610016.2758927457</v>
      </c>
      <c r="L39" s="15">
        <f t="shared" si="5"/>
        <v>56.418626278599042</v>
      </c>
    </row>
    <row r="40" spans="1:12" x14ac:dyDescent="0.25">
      <c r="A40" s="16">
        <v>31</v>
      </c>
      <c r="B40" s="54">
        <v>0</v>
      </c>
      <c r="C40" s="51">
        <v>910</v>
      </c>
      <c r="D40" s="53">
        <v>957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99435.534785801079</v>
      </c>
      <c r="I40" s="12">
        <f t="shared" si="4"/>
        <v>0</v>
      </c>
      <c r="J40" s="12">
        <f t="shared" si="1"/>
        <v>99435.534785801079</v>
      </c>
      <c r="K40" s="12">
        <f t="shared" si="2"/>
        <v>5510580.7411069442</v>
      </c>
      <c r="L40" s="15">
        <f t="shared" si="5"/>
        <v>55.418626278599035</v>
      </c>
    </row>
    <row r="41" spans="1:12" x14ac:dyDescent="0.25">
      <c r="A41" s="16">
        <v>32</v>
      </c>
      <c r="B41" s="54">
        <v>0</v>
      </c>
      <c r="C41" s="51">
        <v>1064</v>
      </c>
      <c r="D41" s="53">
        <v>916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99435.534785801079</v>
      </c>
      <c r="I41" s="12">
        <f t="shared" si="4"/>
        <v>0</v>
      </c>
      <c r="J41" s="12">
        <f t="shared" si="1"/>
        <v>99435.534785801079</v>
      </c>
      <c r="K41" s="12">
        <f t="shared" si="2"/>
        <v>5411145.2063211426</v>
      </c>
      <c r="L41" s="15">
        <f t="shared" si="5"/>
        <v>54.418626278599028</v>
      </c>
    </row>
    <row r="42" spans="1:12" x14ac:dyDescent="0.25">
      <c r="A42" s="16">
        <v>33</v>
      </c>
      <c r="B42" s="54">
        <v>1</v>
      </c>
      <c r="C42" s="51">
        <v>1111</v>
      </c>
      <c r="D42" s="53">
        <v>1085</v>
      </c>
      <c r="E42" s="13">
        <v>0.69040000000000001</v>
      </c>
      <c r="F42" s="14">
        <f t="shared" si="3"/>
        <v>9.1074681238615665E-4</v>
      </c>
      <c r="G42" s="14">
        <f t="shared" si="0"/>
        <v>9.1049008403459289E-4</v>
      </c>
      <c r="H42" s="12">
        <f t="shared" si="6"/>
        <v>99435.534785801079</v>
      </c>
      <c r="I42" s="12">
        <f t="shared" si="4"/>
        <v>90.535068423148715</v>
      </c>
      <c r="J42" s="12">
        <f t="shared" si="1"/>
        <v>99407.505128617267</v>
      </c>
      <c r="K42" s="12">
        <f t="shared" si="2"/>
        <v>5311709.671535342</v>
      </c>
      <c r="L42" s="15">
        <f t="shared" si="5"/>
        <v>53.418626278599035</v>
      </c>
    </row>
    <row r="43" spans="1:12" x14ac:dyDescent="0.25">
      <c r="A43" s="16">
        <v>34</v>
      </c>
      <c r="B43" s="54">
        <v>0</v>
      </c>
      <c r="C43" s="51">
        <v>1254</v>
      </c>
      <c r="D43" s="53">
        <v>1127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99344.999717377927</v>
      </c>
      <c r="I43" s="12">
        <f t="shared" si="4"/>
        <v>0</v>
      </c>
      <c r="J43" s="12">
        <f t="shared" si="1"/>
        <v>99344.999717377927</v>
      </c>
      <c r="K43" s="12">
        <f t="shared" si="2"/>
        <v>5212302.1664067246</v>
      </c>
      <c r="L43" s="15">
        <f t="shared" si="5"/>
        <v>52.466678556897335</v>
      </c>
    </row>
    <row r="44" spans="1:12" x14ac:dyDescent="0.25">
      <c r="A44" s="16">
        <v>35</v>
      </c>
      <c r="B44" s="54">
        <v>0</v>
      </c>
      <c r="C44" s="51">
        <v>1370</v>
      </c>
      <c r="D44" s="53">
        <v>1272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99344.999717377927</v>
      </c>
      <c r="I44" s="12">
        <f t="shared" si="4"/>
        <v>0</v>
      </c>
      <c r="J44" s="12">
        <f t="shared" si="1"/>
        <v>99344.999717377927</v>
      </c>
      <c r="K44" s="12">
        <f t="shared" si="2"/>
        <v>5112957.1666893465</v>
      </c>
      <c r="L44" s="15">
        <f t="shared" si="5"/>
        <v>51.466678556897335</v>
      </c>
    </row>
    <row r="45" spans="1:12" x14ac:dyDescent="0.25">
      <c r="A45" s="16">
        <v>36</v>
      </c>
      <c r="B45" s="54">
        <v>1</v>
      </c>
      <c r="C45" s="51">
        <v>1531</v>
      </c>
      <c r="D45" s="53">
        <v>1373</v>
      </c>
      <c r="E45" s="13">
        <v>0.22739999999999999</v>
      </c>
      <c r="F45" s="14">
        <f t="shared" si="3"/>
        <v>6.8870523415977963E-4</v>
      </c>
      <c r="G45" s="14">
        <f t="shared" si="0"/>
        <v>6.8833897335343467E-4</v>
      </c>
      <c r="H45" s="12">
        <f t="shared" si="6"/>
        <v>99344.999717377927</v>
      </c>
      <c r="I45" s="12">
        <f t="shared" si="4"/>
        <v>68.383035113257179</v>
      </c>
      <c r="J45" s="12">
        <f t="shared" si="1"/>
        <v>99292.166984449417</v>
      </c>
      <c r="K45" s="12">
        <f t="shared" si="2"/>
        <v>5013612.1669719685</v>
      </c>
      <c r="L45" s="15">
        <f t="shared" si="5"/>
        <v>50.466678556897335</v>
      </c>
    </row>
    <row r="46" spans="1:12" x14ac:dyDescent="0.25">
      <c r="A46" s="16">
        <v>37</v>
      </c>
      <c r="B46" s="54">
        <v>1</v>
      </c>
      <c r="C46" s="51">
        <v>1502</v>
      </c>
      <c r="D46" s="53">
        <v>1538</v>
      </c>
      <c r="E46" s="13">
        <v>1.0999999999999999E-2</v>
      </c>
      <c r="F46" s="14">
        <f t="shared" si="3"/>
        <v>6.5789473684210525E-4</v>
      </c>
      <c r="G46" s="14">
        <f t="shared" si="0"/>
        <v>6.5746695078005158E-4</v>
      </c>
      <c r="H46" s="12">
        <f t="shared" si="6"/>
        <v>99276.616682264663</v>
      </c>
      <c r="I46" s="12">
        <f t="shared" si="4"/>
        <v>65.271094453848548</v>
      </c>
      <c r="J46" s="12">
        <f t="shared" si="1"/>
        <v>99212.063569849794</v>
      </c>
      <c r="K46" s="12">
        <f t="shared" si="2"/>
        <v>4914319.9999875193</v>
      </c>
      <c r="L46" s="15">
        <f t="shared" si="5"/>
        <v>49.50128403061747</v>
      </c>
    </row>
    <row r="47" spans="1:12" x14ac:dyDescent="0.25">
      <c r="A47" s="16">
        <v>38</v>
      </c>
      <c r="B47" s="54">
        <v>2</v>
      </c>
      <c r="C47" s="51">
        <v>1605</v>
      </c>
      <c r="D47" s="53">
        <v>1497</v>
      </c>
      <c r="E47" s="13">
        <v>0.36709999999999998</v>
      </c>
      <c r="F47" s="14">
        <f t="shared" si="3"/>
        <v>1.2894906511927789E-3</v>
      </c>
      <c r="G47" s="14">
        <f t="shared" si="0"/>
        <v>1.2884391320094792E-3</v>
      </c>
      <c r="H47" s="12">
        <f t="shared" si="6"/>
        <v>99211.345587810807</v>
      </c>
      <c r="I47" s="12">
        <f t="shared" si="4"/>
        <v>127.82777999465144</v>
      </c>
      <c r="J47" s="12">
        <f t="shared" si="1"/>
        <v>99130.443385852195</v>
      </c>
      <c r="K47" s="12">
        <f t="shared" si="2"/>
        <v>4815107.93641767</v>
      </c>
      <c r="L47" s="15">
        <f t="shared" si="5"/>
        <v>48.533843663634961</v>
      </c>
    </row>
    <row r="48" spans="1:12" x14ac:dyDescent="0.25">
      <c r="A48" s="16">
        <v>39</v>
      </c>
      <c r="B48" s="54">
        <v>1</v>
      </c>
      <c r="C48" s="51">
        <v>1522</v>
      </c>
      <c r="D48" s="53">
        <v>1599</v>
      </c>
      <c r="E48" s="13">
        <v>0.7863</v>
      </c>
      <c r="F48" s="14">
        <f t="shared" si="3"/>
        <v>6.4082024991989745E-4</v>
      </c>
      <c r="G48" s="14">
        <f t="shared" si="0"/>
        <v>6.4073250590418983E-4</v>
      </c>
      <c r="H48" s="12">
        <f t="shared" si="6"/>
        <v>99083.517807816155</v>
      </c>
      <c r="I48" s="12">
        <f t="shared" si="4"/>
        <v>63.486030658804459</v>
      </c>
      <c r="J48" s="12">
        <f t="shared" si="1"/>
        <v>99069.950843064362</v>
      </c>
      <c r="K48" s="12">
        <f t="shared" si="2"/>
        <v>4715977.4930318175</v>
      </c>
      <c r="L48" s="15">
        <f t="shared" si="5"/>
        <v>47.595983644615814</v>
      </c>
    </row>
    <row r="49" spans="1:12" x14ac:dyDescent="0.25">
      <c r="A49" s="16">
        <v>40</v>
      </c>
      <c r="B49" s="54">
        <v>0</v>
      </c>
      <c r="C49" s="51">
        <v>1461</v>
      </c>
      <c r="D49" s="53">
        <v>1510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99020.031777157346</v>
      </c>
      <c r="I49" s="12">
        <f t="shared" si="4"/>
        <v>0</v>
      </c>
      <c r="J49" s="12">
        <f t="shared" si="1"/>
        <v>99020.031777157346</v>
      </c>
      <c r="K49" s="12">
        <f t="shared" si="2"/>
        <v>4616907.5421887534</v>
      </c>
      <c r="L49" s="15">
        <f t="shared" si="5"/>
        <v>46.625995359999621</v>
      </c>
    </row>
    <row r="50" spans="1:12" x14ac:dyDescent="0.25">
      <c r="A50" s="16">
        <v>41</v>
      </c>
      <c r="B50" s="54">
        <v>1</v>
      </c>
      <c r="C50" s="51">
        <v>1333</v>
      </c>
      <c r="D50" s="53">
        <v>1482</v>
      </c>
      <c r="E50" s="13">
        <v>0.80549999999999999</v>
      </c>
      <c r="F50" s="14">
        <f t="shared" si="3"/>
        <v>7.1047957371225573E-4</v>
      </c>
      <c r="G50" s="14">
        <f t="shared" si="0"/>
        <v>7.1038140732950221E-4</v>
      </c>
      <c r="H50" s="12">
        <f t="shared" si="6"/>
        <v>99020.031777157346</v>
      </c>
      <c r="I50" s="12">
        <f t="shared" si="4"/>
        <v>70.341989527669071</v>
      </c>
      <c r="J50" s="12">
        <f t="shared" si="1"/>
        <v>99006.350260194202</v>
      </c>
      <c r="K50" s="12">
        <f t="shared" si="2"/>
        <v>4517887.5104115959</v>
      </c>
      <c r="L50" s="15">
        <f t="shared" si="5"/>
        <v>45.625995359999621</v>
      </c>
    </row>
    <row r="51" spans="1:12" x14ac:dyDescent="0.25">
      <c r="A51" s="16">
        <v>42</v>
      </c>
      <c r="B51" s="54">
        <v>1</v>
      </c>
      <c r="C51" s="51">
        <v>1268</v>
      </c>
      <c r="D51" s="53">
        <v>1339</v>
      </c>
      <c r="E51" s="13">
        <v>0.189</v>
      </c>
      <c r="F51" s="14">
        <f t="shared" si="3"/>
        <v>7.6716532412734941E-4</v>
      </c>
      <c r="G51" s="14">
        <f t="shared" si="0"/>
        <v>7.6668831283336562E-4</v>
      </c>
      <c r="H51" s="12">
        <f t="shared" si="6"/>
        <v>98949.689787629672</v>
      </c>
      <c r="I51" s="12">
        <f t="shared" si="4"/>
        <v>75.8635707186627</v>
      </c>
      <c r="J51" s="12">
        <f t="shared" si="1"/>
        <v>98888.164431776837</v>
      </c>
      <c r="K51" s="12">
        <f t="shared" si="2"/>
        <v>4418881.1601514015</v>
      </c>
      <c r="L51" s="15">
        <f t="shared" si="5"/>
        <v>44.657857640942638</v>
      </c>
    </row>
    <row r="52" spans="1:12" x14ac:dyDescent="0.25">
      <c r="A52" s="16">
        <v>43</v>
      </c>
      <c r="B52" s="54">
        <v>0</v>
      </c>
      <c r="C52" s="51">
        <v>1068</v>
      </c>
      <c r="D52" s="53">
        <v>1265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98873.826216911009</v>
      </c>
      <c r="I52" s="12">
        <f t="shared" si="4"/>
        <v>0</v>
      </c>
      <c r="J52" s="12">
        <f t="shared" si="1"/>
        <v>98873.826216911009</v>
      </c>
      <c r="K52" s="12">
        <f t="shared" si="2"/>
        <v>4319992.9957196247</v>
      </c>
      <c r="L52" s="15">
        <f t="shared" si="5"/>
        <v>43.691977553719362</v>
      </c>
    </row>
    <row r="53" spans="1:12" x14ac:dyDescent="0.25">
      <c r="A53" s="16">
        <v>44</v>
      </c>
      <c r="B53" s="54">
        <v>1</v>
      </c>
      <c r="C53" s="51">
        <v>1031</v>
      </c>
      <c r="D53" s="53">
        <v>1049</v>
      </c>
      <c r="E53" s="13">
        <v>0.11509999999999999</v>
      </c>
      <c r="F53" s="14">
        <f t="shared" si="3"/>
        <v>9.6153846153846159E-4</v>
      </c>
      <c r="G53" s="14">
        <f t="shared" si="0"/>
        <v>9.6072101728058516E-4</v>
      </c>
      <c r="H53" s="12">
        <f t="shared" si="6"/>
        <v>98873.826216911009</v>
      </c>
      <c r="I53" s="12">
        <f t="shared" si="4"/>
        <v>94.990162905534532</v>
      </c>
      <c r="J53" s="12">
        <f t="shared" si="1"/>
        <v>98789.769421755904</v>
      </c>
      <c r="K53" s="12">
        <f t="shared" si="2"/>
        <v>4221119.1695027137</v>
      </c>
      <c r="L53" s="15">
        <f t="shared" si="5"/>
        <v>42.691977553719362</v>
      </c>
    </row>
    <row r="54" spans="1:12" x14ac:dyDescent="0.25">
      <c r="A54" s="16">
        <v>45</v>
      </c>
      <c r="B54" s="54">
        <v>3</v>
      </c>
      <c r="C54" s="51">
        <v>979</v>
      </c>
      <c r="D54" s="53">
        <v>1033</v>
      </c>
      <c r="E54" s="13">
        <v>0.51419999999999999</v>
      </c>
      <c r="F54" s="14">
        <f t="shared" si="3"/>
        <v>2.982107355864811E-3</v>
      </c>
      <c r="G54" s="14">
        <f t="shared" si="0"/>
        <v>2.9777934034729411E-3</v>
      </c>
      <c r="H54" s="12">
        <f t="shared" si="6"/>
        <v>98778.836054005471</v>
      </c>
      <c r="I54" s="12">
        <f t="shared" si="4"/>
        <v>294.14296640435259</v>
      </c>
      <c r="J54" s="12">
        <f t="shared" si="1"/>
        <v>98635.94140092624</v>
      </c>
      <c r="K54" s="12">
        <f t="shared" si="2"/>
        <v>4122329.4000809579</v>
      </c>
      <c r="L54" s="15">
        <f t="shared" si="5"/>
        <v>41.73292139043987</v>
      </c>
    </row>
    <row r="55" spans="1:12" x14ac:dyDescent="0.25">
      <c r="A55" s="16">
        <v>46</v>
      </c>
      <c r="B55" s="54">
        <v>0</v>
      </c>
      <c r="C55" s="51">
        <v>923</v>
      </c>
      <c r="D55" s="53">
        <v>980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98484.693087601117</v>
      </c>
      <c r="I55" s="12">
        <f t="shared" si="4"/>
        <v>0</v>
      </c>
      <c r="J55" s="12">
        <f t="shared" si="1"/>
        <v>98484.693087601117</v>
      </c>
      <c r="K55" s="12">
        <f t="shared" si="2"/>
        <v>4023693.4586800318</v>
      </c>
      <c r="L55" s="15">
        <f t="shared" si="5"/>
        <v>40.856028815574398</v>
      </c>
    </row>
    <row r="56" spans="1:12" x14ac:dyDescent="0.25">
      <c r="A56" s="16">
        <v>47</v>
      </c>
      <c r="B56" s="54">
        <v>0</v>
      </c>
      <c r="C56" s="51">
        <v>958</v>
      </c>
      <c r="D56" s="53">
        <v>929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98484.693087601117</v>
      </c>
      <c r="I56" s="12">
        <f t="shared" si="4"/>
        <v>0</v>
      </c>
      <c r="J56" s="12">
        <f t="shared" si="1"/>
        <v>98484.693087601117</v>
      </c>
      <c r="K56" s="12">
        <f t="shared" si="2"/>
        <v>3925208.7655924307</v>
      </c>
      <c r="L56" s="15">
        <f t="shared" si="5"/>
        <v>39.856028815574398</v>
      </c>
    </row>
    <row r="57" spans="1:12" x14ac:dyDescent="0.25">
      <c r="A57" s="16">
        <v>48</v>
      </c>
      <c r="B57" s="54">
        <v>1</v>
      </c>
      <c r="C57" s="51">
        <v>816</v>
      </c>
      <c r="D57" s="53">
        <v>959</v>
      </c>
      <c r="E57" s="13">
        <v>0.35070000000000001</v>
      </c>
      <c r="F57" s="14">
        <f t="shared" si="3"/>
        <v>1.1267605633802818E-3</v>
      </c>
      <c r="G57" s="14">
        <f t="shared" si="0"/>
        <v>1.1259368216582505E-3</v>
      </c>
      <c r="H57" s="12">
        <f t="shared" si="6"/>
        <v>98484.693087601117</v>
      </c>
      <c r="I57" s="12">
        <f t="shared" si="4"/>
        <v>110.88754231704188</v>
      </c>
      <c r="J57" s="12">
        <f t="shared" si="1"/>
        <v>98412.693806374664</v>
      </c>
      <c r="K57" s="12">
        <f t="shared" si="2"/>
        <v>3826724.0725048296</v>
      </c>
      <c r="L57" s="15">
        <f t="shared" si="5"/>
        <v>38.856028815574398</v>
      </c>
    </row>
    <row r="58" spans="1:12" x14ac:dyDescent="0.25">
      <c r="A58" s="16">
        <v>49</v>
      </c>
      <c r="B58" s="54">
        <v>1</v>
      </c>
      <c r="C58" s="51">
        <v>826</v>
      </c>
      <c r="D58" s="53">
        <v>818</v>
      </c>
      <c r="E58" s="13">
        <v>0.48220000000000002</v>
      </c>
      <c r="F58" s="14">
        <f t="shared" si="3"/>
        <v>1.2165450121654502E-3</v>
      </c>
      <c r="G58" s="14">
        <f t="shared" si="0"/>
        <v>1.2157791600376307E-3</v>
      </c>
      <c r="H58" s="12">
        <f t="shared" si="6"/>
        <v>98373.805545284078</v>
      </c>
      <c r="I58" s="12">
        <f t="shared" si="4"/>
        <v>119.60082267555069</v>
      </c>
      <c r="J58" s="12">
        <f t="shared" si="1"/>
        <v>98311.876239302685</v>
      </c>
      <c r="K58" s="12">
        <f t="shared" si="2"/>
        <v>3728311.3786984552</v>
      </c>
      <c r="L58" s="15">
        <f t="shared" si="5"/>
        <v>37.899432252645894</v>
      </c>
    </row>
    <row r="59" spans="1:12" x14ac:dyDescent="0.25">
      <c r="A59" s="16">
        <v>50</v>
      </c>
      <c r="B59" s="54">
        <v>1</v>
      </c>
      <c r="C59" s="51">
        <v>824</v>
      </c>
      <c r="D59" s="53">
        <v>826</v>
      </c>
      <c r="E59" s="13">
        <v>0.62190000000000001</v>
      </c>
      <c r="F59" s="14">
        <f t="shared" si="3"/>
        <v>1.2121212121212121E-3</v>
      </c>
      <c r="G59" s="14">
        <f t="shared" si="0"/>
        <v>1.2115659477759345E-3</v>
      </c>
      <c r="H59" s="12">
        <f t="shared" si="6"/>
        <v>98254.204722608527</v>
      </c>
      <c r="I59" s="12">
        <f t="shared" si="4"/>
        <v>119.0414486677179</v>
      </c>
      <c r="J59" s="12">
        <f t="shared" si="1"/>
        <v>98209.195150867265</v>
      </c>
      <c r="K59" s="12">
        <f t="shared" si="2"/>
        <v>3629999.5024591526</v>
      </c>
      <c r="L59" s="15">
        <f t="shared" si="5"/>
        <v>36.944978718288695</v>
      </c>
    </row>
    <row r="60" spans="1:12" x14ac:dyDescent="0.25">
      <c r="A60" s="16">
        <v>51</v>
      </c>
      <c r="B60" s="54">
        <v>0</v>
      </c>
      <c r="C60" s="51">
        <v>713</v>
      </c>
      <c r="D60" s="53">
        <v>814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98135.163273940809</v>
      </c>
      <c r="I60" s="12">
        <f t="shared" si="4"/>
        <v>0</v>
      </c>
      <c r="J60" s="12">
        <f t="shared" si="1"/>
        <v>98135.163273940809</v>
      </c>
      <c r="K60" s="12">
        <f t="shared" si="2"/>
        <v>3531790.3073082855</v>
      </c>
      <c r="L60" s="15">
        <f t="shared" si="5"/>
        <v>35.989039906617556</v>
      </c>
    </row>
    <row r="61" spans="1:12" x14ac:dyDescent="0.25">
      <c r="A61" s="16">
        <v>52</v>
      </c>
      <c r="B61" s="54">
        <v>3</v>
      </c>
      <c r="C61" s="51">
        <v>757</v>
      </c>
      <c r="D61" s="53">
        <v>729</v>
      </c>
      <c r="E61" s="13">
        <v>0.26300000000000001</v>
      </c>
      <c r="F61" s="14">
        <f t="shared" si="3"/>
        <v>4.0376850605652759E-3</v>
      </c>
      <c r="G61" s="14">
        <f t="shared" si="0"/>
        <v>4.025705471336306E-3</v>
      </c>
      <c r="H61" s="12">
        <f t="shared" si="6"/>
        <v>98135.163273940809</v>
      </c>
      <c r="I61" s="12">
        <f t="shared" si="4"/>
        <v>395.06326372238522</v>
      </c>
      <c r="J61" s="12">
        <f t="shared" si="1"/>
        <v>97844.00164857741</v>
      </c>
      <c r="K61" s="12">
        <f t="shared" si="2"/>
        <v>3433655.1440343447</v>
      </c>
      <c r="L61" s="15">
        <f t="shared" si="5"/>
        <v>34.989039906617556</v>
      </c>
    </row>
    <row r="62" spans="1:12" x14ac:dyDescent="0.25">
      <c r="A62" s="16">
        <v>53</v>
      </c>
      <c r="B62" s="54">
        <v>2</v>
      </c>
      <c r="C62" s="51">
        <v>626</v>
      </c>
      <c r="D62" s="53">
        <v>764</v>
      </c>
      <c r="E62" s="13">
        <v>0.2767</v>
      </c>
      <c r="F62" s="14">
        <f t="shared" si="3"/>
        <v>2.8776978417266188E-3</v>
      </c>
      <c r="G62" s="14">
        <f t="shared" si="0"/>
        <v>2.871720531050048E-3</v>
      </c>
      <c r="H62" s="12">
        <f t="shared" si="6"/>
        <v>97740.100010218419</v>
      </c>
      <c r="I62" s="12">
        <f t="shared" si="4"/>
        <v>280.68225190622923</v>
      </c>
      <c r="J62" s="12">
        <f t="shared" si="1"/>
        <v>97537.082537414652</v>
      </c>
      <c r="K62" s="12">
        <f t="shared" si="2"/>
        <v>3335811.1423857673</v>
      </c>
      <c r="L62" s="15">
        <f t="shared" si="5"/>
        <v>34.129401770992857</v>
      </c>
    </row>
    <row r="63" spans="1:12" x14ac:dyDescent="0.25">
      <c r="A63" s="16">
        <v>54</v>
      </c>
      <c r="B63" s="54">
        <v>6</v>
      </c>
      <c r="C63" s="51">
        <v>633</v>
      </c>
      <c r="D63" s="53">
        <v>633</v>
      </c>
      <c r="E63" s="13">
        <v>0.44979999999999998</v>
      </c>
      <c r="F63" s="14">
        <f t="shared" si="3"/>
        <v>9.4786729857819912E-3</v>
      </c>
      <c r="G63" s="14">
        <f t="shared" si="0"/>
        <v>9.4294965968946803E-3</v>
      </c>
      <c r="H63" s="12">
        <f t="shared" si="6"/>
        <v>97459.417758312193</v>
      </c>
      <c r="I63" s="12">
        <f t="shared" si="4"/>
        <v>918.99324808734184</v>
      </c>
      <c r="J63" s="12">
        <f t="shared" si="1"/>
        <v>96953.787673214538</v>
      </c>
      <c r="K63" s="12">
        <f t="shared" si="2"/>
        <v>3238274.0598483528</v>
      </c>
      <c r="L63" s="15">
        <f t="shared" si="5"/>
        <v>33.226897249467349</v>
      </c>
    </row>
    <row r="64" spans="1:12" x14ac:dyDescent="0.25">
      <c r="A64" s="16">
        <v>55</v>
      </c>
      <c r="B64" s="54">
        <v>2</v>
      </c>
      <c r="C64" s="51">
        <v>649</v>
      </c>
      <c r="D64" s="53">
        <v>632</v>
      </c>
      <c r="E64" s="13">
        <v>0.37259999999999999</v>
      </c>
      <c r="F64" s="14">
        <f t="shared" si="3"/>
        <v>3.1225604996096799E-3</v>
      </c>
      <c r="G64" s="14">
        <f t="shared" si="0"/>
        <v>3.1164550697556142E-3</v>
      </c>
      <c r="H64" s="12">
        <f t="shared" si="6"/>
        <v>96540.424510224853</v>
      </c>
      <c r="I64" s="12">
        <f t="shared" si="4"/>
        <v>300.86389540124941</v>
      </c>
      <c r="J64" s="12">
        <f t="shared" si="1"/>
        <v>96351.66250225011</v>
      </c>
      <c r="K64" s="12">
        <f t="shared" si="2"/>
        <v>3141320.2721751384</v>
      </c>
      <c r="L64" s="15">
        <f t="shared" si="5"/>
        <v>32.538910908170209</v>
      </c>
    </row>
    <row r="65" spans="1:12" x14ac:dyDescent="0.25">
      <c r="A65" s="16">
        <v>56</v>
      </c>
      <c r="B65" s="54">
        <v>0</v>
      </c>
      <c r="C65" s="51">
        <v>648</v>
      </c>
      <c r="D65" s="53">
        <v>666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96239.560614823611</v>
      </c>
      <c r="I65" s="12">
        <f t="shared" si="4"/>
        <v>0</v>
      </c>
      <c r="J65" s="12">
        <f t="shared" si="1"/>
        <v>96239.560614823611</v>
      </c>
      <c r="K65" s="12">
        <f t="shared" si="2"/>
        <v>3044968.6096728882</v>
      </c>
      <c r="L65" s="15">
        <f t="shared" si="5"/>
        <v>31.639469156136993</v>
      </c>
    </row>
    <row r="66" spans="1:12" x14ac:dyDescent="0.25">
      <c r="A66" s="16">
        <v>57</v>
      </c>
      <c r="B66" s="54">
        <v>4</v>
      </c>
      <c r="C66" s="51">
        <v>668</v>
      </c>
      <c r="D66" s="53">
        <v>659</v>
      </c>
      <c r="E66" s="13">
        <v>0.42259999999999998</v>
      </c>
      <c r="F66" s="14">
        <f t="shared" si="3"/>
        <v>6.0286360211002261E-3</v>
      </c>
      <c r="G66" s="14">
        <f t="shared" si="0"/>
        <v>6.0077235293693569E-3</v>
      </c>
      <c r="H66" s="12">
        <f t="shared" si="6"/>
        <v>96239.560614823611</v>
      </c>
      <c r="I66" s="12">
        <f t="shared" si="4"/>
        <v>578.18067276184422</v>
      </c>
      <c r="J66" s="12">
        <f t="shared" si="1"/>
        <v>95905.719094370928</v>
      </c>
      <c r="K66" s="12">
        <f t="shared" si="2"/>
        <v>2948729.0490580644</v>
      </c>
      <c r="L66" s="15">
        <f t="shared" si="5"/>
        <v>30.63946915613699</v>
      </c>
    </row>
    <row r="67" spans="1:12" x14ac:dyDescent="0.25">
      <c r="A67" s="16">
        <v>58</v>
      </c>
      <c r="B67" s="54">
        <v>2</v>
      </c>
      <c r="C67" s="51">
        <v>728</v>
      </c>
      <c r="D67" s="53">
        <v>666</v>
      </c>
      <c r="E67" s="13">
        <v>0.27529999999999999</v>
      </c>
      <c r="F67" s="14">
        <f t="shared" si="3"/>
        <v>2.8694404591104736E-3</v>
      </c>
      <c r="G67" s="14">
        <f t="shared" si="0"/>
        <v>2.8634858874529781E-3</v>
      </c>
      <c r="H67" s="12">
        <f t="shared" si="6"/>
        <v>95661.379942061772</v>
      </c>
      <c r="I67" s="12">
        <f t="shared" si="4"/>
        <v>273.92501143837126</v>
      </c>
      <c r="J67" s="12">
        <f t="shared" si="1"/>
        <v>95462.866486272382</v>
      </c>
      <c r="K67" s="12">
        <f t="shared" si="2"/>
        <v>2852823.3299636934</v>
      </c>
      <c r="L67" s="15">
        <f t="shared" si="5"/>
        <v>29.822100953295188</v>
      </c>
    </row>
    <row r="68" spans="1:12" x14ac:dyDescent="0.25">
      <c r="A68" s="16">
        <v>59</v>
      </c>
      <c r="B68" s="54">
        <v>3</v>
      </c>
      <c r="C68" s="51">
        <v>711</v>
      </c>
      <c r="D68" s="53">
        <v>726</v>
      </c>
      <c r="E68" s="13">
        <v>0.31319999999999998</v>
      </c>
      <c r="F68" s="14">
        <f t="shared" si="3"/>
        <v>4.1753653444676405E-3</v>
      </c>
      <c r="G68" s="14">
        <f t="shared" si="0"/>
        <v>4.1634261333262272E-3</v>
      </c>
      <c r="H68" s="12">
        <f t="shared" si="6"/>
        <v>95387.454930623397</v>
      </c>
      <c r="I68" s="12">
        <f t="shared" si="4"/>
        <v>397.13862264963512</v>
      </c>
      <c r="J68" s="12">
        <f t="shared" si="1"/>
        <v>95114.700124587616</v>
      </c>
      <c r="K68" s="12">
        <f t="shared" si="2"/>
        <v>2757360.4634774211</v>
      </c>
      <c r="L68" s="15">
        <f t="shared" si="5"/>
        <v>28.906950767088681</v>
      </c>
    </row>
    <row r="69" spans="1:12" x14ac:dyDescent="0.25">
      <c r="A69" s="16">
        <v>60</v>
      </c>
      <c r="B69" s="54">
        <v>1</v>
      </c>
      <c r="C69" s="51">
        <v>722</v>
      </c>
      <c r="D69" s="53">
        <v>728</v>
      </c>
      <c r="E69" s="13">
        <v>0.78359999999999996</v>
      </c>
      <c r="F69" s="14">
        <f t="shared" si="3"/>
        <v>1.3793103448275861E-3</v>
      </c>
      <c r="G69" s="14">
        <f t="shared" si="0"/>
        <v>1.3788987673196578E-3</v>
      </c>
      <c r="H69" s="12">
        <f t="shared" si="6"/>
        <v>94990.316307973757</v>
      </c>
      <c r="I69" s="12">
        <f t="shared" si="4"/>
        <v>130.98203006436941</v>
      </c>
      <c r="J69" s="12">
        <f t="shared" si="1"/>
        <v>94961.971796667829</v>
      </c>
      <c r="K69" s="12">
        <f t="shared" si="2"/>
        <v>2662245.7633528337</v>
      </c>
      <c r="L69" s="15">
        <f t="shared" si="5"/>
        <v>28.026496455927237</v>
      </c>
    </row>
    <row r="70" spans="1:12" x14ac:dyDescent="0.25">
      <c r="A70" s="16">
        <v>61</v>
      </c>
      <c r="B70" s="54">
        <v>6</v>
      </c>
      <c r="C70" s="51">
        <v>721</v>
      </c>
      <c r="D70" s="53">
        <v>722</v>
      </c>
      <c r="E70" s="13">
        <v>0.8196</v>
      </c>
      <c r="F70" s="14">
        <f t="shared" si="3"/>
        <v>8.3160083160083165E-3</v>
      </c>
      <c r="G70" s="14">
        <f t="shared" si="0"/>
        <v>8.3035512628040764E-3</v>
      </c>
      <c r="H70" s="12">
        <f t="shared" si="6"/>
        <v>94859.334277909395</v>
      </c>
      <c r="I70" s="12">
        <f t="shared" si="4"/>
        <v>787.66934493208862</v>
      </c>
      <c r="J70" s="12">
        <f t="shared" si="1"/>
        <v>94717.238728083641</v>
      </c>
      <c r="K70" s="12">
        <f t="shared" si="2"/>
        <v>2567283.791556166</v>
      </c>
      <c r="L70" s="15">
        <f t="shared" si="5"/>
        <v>27.064113522395115</v>
      </c>
    </row>
    <row r="71" spans="1:12" x14ac:dyDescent="0.25">
      <c r="A71" s="16">
        <v>62</v>
      </c>
      <c r="B71" s="54">
        <v>4</v>
      </c>
      <c r="C71" s="51">
        <v>699</v>
      </c>
      <c r="D71" s="53">
        <v>718</v>
      </c>
      <c r="E71" s="13">
        <v>0.30409999999999998</v>
      </c>
      <c r="F71" s="14">
        <f t="shared" si="3"/>
        <v>5.6457304163726185E-3</v>
      </c>
      <c r="G71" s="14">
        <f t="shared" si="0"/>
        <v>5.6236359168129286E-3</v>
      </c>
      <c r="H71" s="12">
        <f t="shared" si="6"/>
        <v>94071.664932977306</v>
      </c>
      <c r="I71" s="12">
        <f t="shared" si="4"/>
        <v>529.02479367148248</v>
      </c>
      <c r="J71" s="12">
        <f t="shared" si="1"/>
        <v>93703.51657906131</v>
      </c>
      <c r="K71" s="12">
        <f t="shared" si="2"/>
        <v>2472566.5528280823</v>
      </c>
      <c r="L71" s="15">
        <f t="shared" si="5"/>
        <v>26.283860869154356</v>
      </c>
    </row>
    <row r="72" spans="1:12" x14ac:dyDescent="0.25">
      <c r="A72" s="16">
        <v>63</v>
      </c>
      <c r="B72" s="54">
        <v>7</v>
      </c>
      <c r="C72" s="51">
        <v>687</v>
      </c>
      <c r="D72" s="53">
        <v>697</v>
      </c>
      <c r="E72" s="13">
        <v>0.55659999999999998</v>
      </c>
      <c r="F72" s="14">
        <f t="shared" si="3"/>
        <v>1.0115606936416185E-2</v>
      </c>
      <c r="G72" s="14">
        <f t="shared" si="0"/>
        <v>1.0070438400710801E-2</v>
      </c>
      <c r="H72" s="12">
        <f t="shared" si="6"/>
        <v>93542.640139305819</v>
      </c>
      <c r="I72" s="12">
        <f t="shared" si="4"/>
        <v>942.01539536273685</v>
      </c>
      <c r="J72" s="12">
        <f t="shared" si="1"/>
        <v>93124.950513001982</v>
      </c>
      <c r="K72" s="12">
        <f t="shared" si="2"/>
        <v>2378863.0362490211</v>
      </c>
      <c r="L72" s="15">
        <f t="shared" si="5"/>
        <v>25.430787849331217</v>
      </c>
    </row>
    <row r="73" spans="1:12" x14ac:dyDescent="0.25">
      <c r="A73" s="16">
        <v>64</v>
      </c>
      <c r="B73" s="54">
        <v>2</v>
      </c>
      <c r="C73" s="51">
        <v>628</v>
      </c>
      <c r="D73" s="53">
        <v>678</v>
      </c>
      <c r="E73" s="13">
        <v>0.39589999999999997</v>
      </c>
      <c r="F73" s="14">
        <f t="shared" si="3"/>
        <v>3.0627871362940277E-3</v>
      </c>
      <c r="G73" s="14">
        <f t="shared" ref="G73:G103" si="7">F73/((1+(1-E73)*F73))</f>
        <v>3.0571307421704587E-3</v>
      </c>
      <c r="H73" s="12">
        <f t="shared" si="6"/>
        <v>92600.624743943088</v>
      </c>
      <c r="I73" s="12">
        <f t="shared" si="4"/>
        <v>283.0922166488989</v>
      </c>
      <c r="J73" s="12">
        <f t="shared" ref="J73:J103" si="8">H74+I73*E73</f>
        <v>92429.608735865477</v>
      </c>
      <c r="K73" s="12">
        <f t="shared" ref="K73:K97" si="9">K74+J73</f>
        <v>2285738.0857360191</v>
      </c>
      <c r="L73" s="15">
        <f t="shared" si="5"/>
        <v>24.683830071951288</v>
      </c>
    </row>
    <row r="74" spans="1:12" x14ac:dyDescent="0.25">
      <c r="A74" s="16">
        <v>65</v>
      </c>
      <c r="B74" s="54">
        <v>1</v>
      </c>
      <c r="C74" s="51">
        <v>586</v>
      </c>
      <c r="D74" s="53">
        <v>629</v>
      </c>
      <c r="E74" s="13">
        <v>0.13969999999999999</v>
      </c>
      <c r="F74" s="14">
        <f t="shared" ref="F74:F103" si="10">B74/((C74+D74)/2)</f>
        <v>1.6460905349794238E-3</v>
      </c>
      <c r="G74" s="14">
        <f t="shared" si="7"/>
        <v>1.643762750462185E-3</v>
      </c>
      <c r="H74" s="12">
        <f t="shared" si="6"/>
        <v>92317.532527294185</v>
      </c>
      <c r="I74" s="12">
        <f t="shared" ref="I74:I103" si="11">H74*G74</f>
        <v>151.74812118294733</v>
      </c>
      <c r="J74" s="12">
        <f t="shared" si="8"/>
        <v>92186.983618640501</v>
      </c>
      <c r="K74" s="12">
        <f t="shared" si="9"/>
        <v>2193308.4770001536</v>
      </c>
      <c r="L74" s="15">
        <f t="shared" ref="L74:L103" si="12">K74/H74</f>
        <v>23.758309141892305</v>
      </c>
    </row>
    <row r="75" spans="1:12" x14ac:dyDescent="0.25">
      <c r="A75" s="16">
        <v>66</v>
      </c>
      <c r="B75" s="54">
        <v>5</v>
      </c>
      <c r="C75" s="51">
        <v>577</v>
      </c>
      <c r="D75" s="53">
        <v>595</v>
      </c>
      <c r="E75" s="13">
        <v>0.3649</v>
      </c>
      <c r="F75" s="14">
        <f t="shared" si="10"/>
        <v>8.5324232081911266E-3</v>
      </c>
      <c r="G75" s="14">
        <f t="shared" si="7"/>
        <v>8.4864357054901304E-3</v>
      </c>
      <c r="H75" s="12">
        <f t="shared" ref="H75:H104" si="13">H74-I74</f>
        <v>92165.784406111241</v>
      </c>
      <c r="I75" s="12">
        <f t="shared" si="11"/>
        <v>782.15900360852788</v>
      </c>
      <c r="J75" s="12">
        <f t="shared" si="8"/>
        <v>91669.035222919469</v>
      </c>
      <c r="K75" s="12">
        <f t="shared" si="9"/>
        <v>2101121.4933815133</v>
      </c>
      <c r="L75" s="15">
        <f t="shared" si="12"/>
        <v>22.797196453331484</v>
      </c>
    </row>
    <row r="76" spans="1:12" x14ac:dyDescent="0.25">
      <c r="A76" s="16">
        <v>67</v>
      </c>
      <c r="B76" s="54">
        <v>0</v>
      </c>
      <c r="C76" s="51">
        <v>516</v>
      </c>
      <c r="D76" s="53">
        <v>579</v>
      </c>
      <c r="E76" s="13">
        <v>0</v>
      </c>
      <c r="F76" s="14">
        <f t="shared" si="10"/>
        <v>0</v>
      </c>
      <c r="G76" s="14">
        <f t="shared" si="7"/>
        <v>0</v>
      </c>
      <c r="H76" s="12">
        <f t="shared" si="13"/>
        <v>91383.625402502716</v>
      </c>
      <c r="I76" s="12">
        <f t="shared" si="11"/>
        <v>0</v>
      </c>
      <c r="J76" s="12">
        <f t="shared" si="8"/>
        <v>91383.625402502716</v>
      </c>
      <c r="K76" s="12">
        <f t="shared" si="9"/>
        <v>2009452.4581585936</v>
      </c>
      <c r="L76" s="15">
        <f t="shared" si="12"/>
        <v>21.989196087459678</v>
      </c>
    </row>
    <row r="77" spans="1:12" x14ac:dyDescent="0.25">
      <c r="A77" s="16">
        <v>68</v>
      </c>
      <c r="B77" s="54">
        <v>5</v>
      </c>
      <c r="C77" s="51">
        <v>589</v>
      </c>
      <c r="D77" s="53">
        <v>513</v>
      </c>
      <c r="E77" s="13">
        <v>0.5786</v>
      </c>
      <c r="F77" s="14">
        <f t="shared" si="10"/>
        <v>9.0744101633393835E-3</v>
      </c>
      <c r="G77" s="14">
        <f t="shared" si="7"/>
        <v>9.039842200514547E-3</v>
      </c>
      <c r="H77" s="12">
        <f t="shared" si="13"/>
        <v>91383.625402502716</v>
      </c>
      <c r="I77" s="12">
        <f t="shared" si="11"/>
        <v>826.09355334955717</v>
      </c>
      <c r="J77" s="12">
        <f t="shared" si="8"/>
        <v>91035.509579121222</v>
      </c>
      <c r="K77" s="12">
        <f t="shared" si="9"/>
        <v>1918068.8327560909</v>
      </c>
      <c r="L77" s="15">
        <f t="shared" si="12"/>
        <v>20.989196087459678</v>
      </c>
    </row>
    <row r="78" spans="1:12" x14ac:dyDescent="0.25">
      <c r="A78" s="16">
        <v>69</v>
      </c>
      <c r="B78" s="54">
        <v>1</v>
      </c>
      <c r="C78" s="51">
        <v>455</v>
      </c>
      <c r="D78" s="53">
        <v>595</v>
      </c>
      <c r="E78" s="13">
        <v>0.8</v>
      </c>
      <c r="F78" s="14">
        <f t="shared" si="10"/>
        <v>1.9047619047619048E-3</v>
      </c>
      <c r="G78" s="14">
        <f t="shared" si="7"/>
        <v>1.904036557501904E-3</v>
      </c>
      <c r="H78" s="12">
        <f t="shared" si="13"/>
        <v>90557.531849153165</v>
      </c>
      <c r="I78" s="12">
        <f t="shared" si="11"/>
        <v>172.42485119793062</v>
      </c>
      <c r="J78" s="12">
        <f t="shared" si="8"/>
        <v>90523.046878913592</v>
      </c>
      <c r="K78" s="12">
        <f t="shared" si="9"/>
        <v>1827033.3231769698</v>
      </c>
      <c r="L78" s="15">
        <f t="shared" si="12"/>
        <v>20.175387799000124</v>
      </c>
    </row>
    <row r="79" spans="1:12" x14ac:dyDescent="0.25">
      <c r="A79" s="16">
        <v>70</v>
      </c>
      <c r="B79" s="54">
        <v>5</v>
      </c>
      <c r="C79" s="51">
        <v>383</v>
      </c>
      <c r="D79" s="53">
        <v>458</v>
      </c>
      <c r="E79" s="13">
        <v>0.80710000000000004</v>
      </c>
      <c r="F79" s="14">
        <f t="shared" si="10"/>
        <v>1.1890606420927468E-2</v>
      </c>
      <c r="G79" s="14">
        <f t="shared" si="7"/>
        <v>1.1863395374936681E-2</v>
      </c>
      <c r="H79" s="12">
        <f t="shared" si="13"/>
        <v>90385.106997955241</v>
      </c>
      <c r="I79" s="12">
        <f t="shared" si="11"/>
        <v>1072.2742603226993</v>
      </c>
      <c r="J79" s="12">
        <f t="shared" si="8"/>
        <v>90178.265293139004</v>
      </c>
      <c r="K79" s="12">
        <f t="shared" si="9"/>
        <v>1736510.2762980561</v>
      </c>
      <c r="L79" s="15">
        <f t="shared" si="12"/>
        <v>19.212349622348079</v>
      </c>
    </row>
    <row r="80" spans="1:12" x14ac:dyDescent="0.25">
      <c r="A80" s="16">
        <v>71</v>
      </c>
      <c r="B80" s="54">
        <v>9</v>
      </c>
      <c r="C80" s="51">
        <v>436</v>
      </c>
      <c r="D80" s="53">
        <v>376</v>
      </c>
      <c r="E80" s="13">
        <v>0.5151</v>
      </c>
      <c r="F80" s="14">
        <f t="shared" si="10"/>
        <v>2.2167487684729065E-2</v>
      </c>
      <c r="G80" s="14">
        <f t="shared" si="7"/>
        <v>2.1931743054521582E-2</v>
      </c>
      <c r="H80" s="12">
        <f t="shared" si="13"/>
        <v>89312.832737632547</v>
      </c>
      <c r="I80" s="12">
        <f t="shared" si="11"/>
        <v>1958.7860990732204</v>
      </c>
      <c r="J80" s="12">
        <f t="shared" si="8"/>
        <v>88363.017358191952</v>
      </c>
      <c r="K80" s="12">
        <f t="shared" si="9"/>
        <v>1646332.0110049171</v>
      </c>
      <c r="L80" s="15">
        <f t="shared" si="12"/>
        <v>18.433319832562251</v>
      </c>
    </row>
    <row r="81" spans="1:12" x14ac:dyDescent="0.25">
      <c r="A81" s="16">
        <v>72</v>
      </c>
      <c r="B81" s="54">
        <v>2</v>
      </c>
      <c r="C81" s="51">
        <v>344</v>
      </c>
      <c r="D81" s="53">
        <v>427</v>
      </c>
      <c r="E81" s="13">
        <v>0.27260000000000001</v>
      </c>
      <c r="F81" s="14">
        <f t="shared" si="10"/>
        <v>5.1880674448767832E-3</v>
      </c>
      <c r="G81" s="14">
        <f t="shared" si="7"/>
        <v>5.168562323041347E-3</v>
      </c>
      <c r="H81" s="12">
        <f t="shared" si="13"/>
        <v>87354.046638559332</v>
      </c>
      <c r="I81" s="12">
        <f t="shared" si="11"/>
        <v>451.49483422125439</v>
      </c>
      <c r="J81" s="12">
        <f t="shared" si="8"/>
        <v>87025.629296146784</v>
      </c>
      <c r="K81" s="12">
        <f t="shared" si="9"/>
        <v>1557968.9936467251</v>
      </c>
      <c r="L81" s="15">
        <f t="shared" si="12"/>
        <v>17.835109575324644</v>
      </c>
    </row>
    <row r="82" spans="1:12" x14ac:dyDescent="0.25">
      <c r="A82" s="16">
        <v>73</v>
      </c>
      <c r="B82" s="54">
        <v>2</v>
      </c>
      <c r="C82" s="51">
        <v>346</v>
      </c>
      <c r="D82" s="53">
        <v>346</v>
      </c>
      <c r="E82" s="13">
        <v>0.19589999999999999</v>
      </c>
      <c r="F82" s="14">
        <f t="shared" si="10"/>
        <v>5.7803468208092483E-3</v>
      </c>
      <c r="G82" s="14">
        <f t="shared" si="7"/>
        <v>5.753604201511932E-3</v>
      </c>
      <c r="H82" s="12">
        <f t="shared" si="13"/>
        <v>86902.551804338073</v>
      </c>
      <c r="I82" s="12">
        <f t="shared" si="11"/>
        <v>500.00288718354784</v>
      </c>
      <c r="J82" s="12">
        <f t="shared" si="8"/>
        <v>86500.499482753774</v>
      </c>
      <c r="K82" s="12">
        <f t="shared" si="9"/>
        <v>1470943.3643505783</v>
      </c>
      <c r="L82" s="15">
        <f t="shared" si="12"/>
        <v>16.926354103644982</v>
      </c>
    </row>
    <row r="83" spans="1:12" x14ac:dyDescent="0.25">
      <c r="A83" s="16">
        <v>74</v>
      </c>
      <c r="B83" s="54">
        <v>4</v>
      </c>
      <c r="C83" s="51">
        <v>247</v>
      </c>
      <c r="D83" s="53">
        <v>353</v>
      </c>
      <c r="E83" s="13">
        <v>0.54110000000000003</v>
      </c>
      <c r="F83" s="14">
        <f t="shared" si="10"/>
        <v>1.3333333333333334E-2</v>
      </c>
      <c r="G83" s="14">
        <f t="shared" si="7"/>
        <v>1.3252247249827391E-2</v>
      </c>
      <c r="H83" s="12">
        <f t="shared" si="13"/>
        <v>86402.54891715452</v>
      </c>
      <c r="I83" s="12">
        <f t="shared" si="11"/>
        <v>1145.0279412654377</v>
      </c>
      <c r="J83" s="12">
        <f t="shared" si="8"/>
        <v>85877.09559490782</v>
      </c>
      <c r="K83" s="12">
        <f t="shared" si="9"/>
        <v>1384442.8648678246</v>
      </c>
      <c r="L83" s="15">
        <f t="shared" si="12"/>
        <v>16.023171564015687</v>
      </c>
    </row>
    <row r="84" spans="1:12" x14ac:dyDescent="0.25">
      <c r="A84" s="16">
        <v>75</v>
      </c>
      <c r="B84" s="54">
        <v>1</v>
      </c>
      <c r="C84" s="51">
        <v>221</v>
      </c>
      <c r="D84" s="53">
        <v>251</v>
      </c>
      <c r="E84" s="13">
        <v>0.73150000000000004</v>
      </c>
      <c r="F84" s="14">
        <f t="shared" si="10"/>
        <v>4.2372881355932203E-3</v>
      </c>
      <c r="G84" s="14">
        <f t="shared" si="7"/>
        <v>4.2324728010716623E-3</v>
      </c>
      <c r="H84" s="12">
        <f t="shared" si="13"/>
        <v>85257.520975889085</v>
      </c>
      <c r="I84" s="12">
        <f t="shared" si="11"/>
        <v>360.8501386172473</v>
      </c>
      <c r="J84" s="12">
        <f t="shared" si="8"/>
        <v>85160.632713670362</v>
      </c>
      <c r="K84" s="12">
        <f t="shared" si="9"/>
        <v>1298565.7692729167</v>
      </c>
      <c r="L84" s="15">
        <f t="shared" si="12"/>
        <v>15.23109931427812</v>
      </c>
    </row>
    <row r="85" spans="1:12" x14ac:dyDescent="0.25">
      <c r="A85" s="16">
        <v>76</v>
      </c>
      <c r="B85" s="54">
        <v>4</v>
      </c>
      <c r="C85" s="51">
        <v>264</v>
      </c>
      <c r="D85" s="53">
        <v>222</v>
      </c>
      <c r="E85" s="13">
        <v>0.59179999999999999</v>
      </c>
      <c r="F85" s="14">
        <f t="shared" si="10"/>
        <v>1.646090534979424E-2</v>
      </c>
      <c r="G85" s="14">
        <f t="shared" si="7"/>
        <v>1.635103714628619E-2</v>
      </c>
      <c r="H85" s="12">
        <f t="shared" si="13"/>
        <v>84896.670837271842</v>
      </c>
      <c r="I85" s="12">
        <f t="shared" si="11"/>
        <v>1388.1486184562634</v>
      </c>
      <c r="J85" s="12">
        <f t="shared" si="8"/>
        <v>84330.02857121799</v>
      </c>
      <c r="K85" s="12">
        <f t="shared" si="9"/>
        <v>1213405.1365592463</v>
      </c>
      <c r="L85" s="15">
        <f t="shared" si="12"/>
        <v>14.292729321330819</v>
      </c>
    </row>
    <row r="86" spans="1:12" x14ac:dyDescent="0.25">
      <c r="A86" s="16">
        <v>77</v>
      </c>
      <c r="B86" s="54">
        <v>2</v>
      </c>
      <c r="C86" s="51">
        <v>148</v>
      </c>
      <c r="D86" s="53">
        <v>269</v>
      </c>
      <c r="E86" s="13">
        <v>0.58220000000000005</v>
      </c>
      <c r="F86" s="14">
        <f t="shared" si="10"/>
        <v>9.5923261390887284E-3</v>
      </c>
      <c r="G86" s="14">
        <f t="shared" si="7"/>
        <v>9.5540366760359929E-3</v>
      </c>
      <c r="H86" s="12">
        <f t="shared" si="13"/>
        <v>83508.522218815575</v>
      </c>
      <c r="I86" s="12">
        <f t="shared" si="11"/>
        <v>797.84348404013065</v>
      </c>
      <c r="J86" s="12">
        <f t="shared" si="8"/>
        <v>83175.183211183612</v>
      </c>
      <c r="K86" s="12">
        <f t="shared" si="9"/>
        <v>1129075.1079880283</v>
      </c>
      <c r="L86" s="15">
        <f t="shared" si="12"/>
        <v>13.520477646934491</v>
      </c>
    </row>
    <row r="87" spans="1:12" x14ac:dyDescent="0.25">
      <c r="A87" s="16">
        <v>78</v>
      </c>
      <c r="B87" s="54">
        <v>2</v>
      </c>
      <c r="C87" s="51">
        <v>187</v>
      </c>
      <c r="D87" s="53">
        <v>148</v>
      </c>
      <c r="E87" s="13">
        <v>0.28360000000000002</v>
      </c>
      <c r="F87" s="14">
        <f t="shared" si="10"/>
        <v>1.1940298507462687E-2</v>
      </c>
      <c r="G87" s="14">
        <f t="shared" si="7"/>
        <v>1.1839027116107707E-2</v>
      </c>
      <c r="H87" s="12">
        <f t="shared" si="13"/>
        <v>82710.678734775443</v>
      </c>
      <c r="I87" s="12">
        <f t="shared" si="11"/>
        <v>979.21396833267954</v>
      </c>
      <c r="J87" s="12">
        <f t="shared" si="8"/>
        <v>82009.169847861907</v>
      </c>
      <c r="K87" s="12">
        <f t="shared" si="9"/>
        <v>1045899.9247768448</v>
      </c>
      <c r="L87" s="15">
        <f t="shared" si="12"/>
        <v>12.645282819292106</v>
      </c>
    </row>
    <row r="88" spans="1:12" x14ac:dyDescent="0.25">
      <c r="A88" s="16">
        <v>79</v>
      </c>
      <c r="B88" s="54">
        <v>5</v>
      </c>
      <c r="C88" s="51">
        <v>192</v>
      </c>
      <c r="D88" s="53">
        <v>178</v>
      </c>
      <c r="E88" s="13">
        <v>0.64929999999999999</v>
      </c>
      <c r="F88" s="14">
        <f t="shared" si="10"/>
        <v>2.7027027027027029E-2</v>
      </c>
      <c r="G88" s="14">
        <f t="shared" si="7"/>
        <v>2.6773259938903424E-2</v>
      </c>
      <c r="H88" s="12">
        <f t="shared" si="13"/>
        <v>81731.464766442761</v>
      </c>
      <c r="I88" s="12">
        <f t="shared" si="11"/>
        <v>2188.2177513792985</v>
      </c>
      <c r="J88" s="12">
        <f t="shared" si="8"/>
        <v>80964.056801034036</v>
      </c>
      <c r="K88" s="12">
        <f t="shared" si="9"/>
        <v>963890.75492898293</v>
      </c>
      <c r="L88" s="15">
        <f t="shared" si="12"/>
        <v>11.793386521132513</v>
      </c>
    </row>
    <row r="89" spans="1:12" x14ac:dyDescent="0.25">
      <c r="A89" s="16">
        <v>80</v>
      </c>
      <c r="B89" s="54">
        <v>3</v>
      </c>
      <c r="C89" s="51">
        <v>190</v>
      </c>
      <c r="D89" s="53">
        <v>184</v>
      </c>
      <c r="E89" s="13">
        <v>0.37990000000000002</v>
      </c>
      <c r="F89" s="14">
        <f t="shared" si="10"/>
        <v>1.6042780748663103E-2</v>
      </c>
      <c r="G89" s="14">
        <f t="shared" si="7"/>
        <v>1.5884757145890376E-2</v>
      </c>
      <c r="H89" s="12">
        <f t="shared" si="13"/>
        <v>79543.247015063462</v>
      </c>
      <c r="I89" s="12">
        <f t="shared" si="11"/>
        <v>1263.5251614298527</v>
      </c>
      <c r="J89" s="12">
        <f t="shared" si="8"/>
        <v>78759.735062460823</v>
      </c>
      <c r="K89" s="12">
        <f t="shared" si="9"/>
        <v>882926.69812794891</v>
      </c>
      <c r="L89" s="15">
        <f t="shared" si="12"/>
        <v>11.099957963254193</v>
      </c>
    </row>
    <row r="90" spans="1:12" x14ac:dyDescent="0.25">
      <c r="A90" s="16">
        <v>81</v>
      </c>
      <c r="B90" s="54">
        <v>4</v>
      </c>
      <c r="C90" s="51">
        <v>171</v>
      </c>
      <c r="D90" s="53">
        <v>185</v>
      </c>
      <c r="E90" s="13">
        <v>0.3705</v>
      </c>
      <c r="F90" s="14">
        <f t="shared" si="10"/>
        <v>2.247191011235955E-2</v>
      </c>
      <c r="G90" s="14">
        <f t="shared" si="7"/>
        <v>2.2158455112509554E-2</v>
      </c>
      <c r="H90" s="12">
        <f t="shared" si="13"/>
        <v>78279.721853633615</v>
      </c>
      <c r="I90" s="12">
        <f t="shared" si="11"/>
        <v>1734.5577029134736</v>
      </c>
      <c r="J90" s="12">
        <f t="shared" si="8"/>
        <v>77187.817779649587</v>
      </c>
      <c r="K90" s="12">
        <f t="shared" si="9"/>
        <v>804166.96306548803</v>
      </c>
      <c r="L90" s="15">
        <f t="shared" si="12"/>
        <v>10.272992085601796</v>
      </c>
    </row>
    <row r="91" spans="1:12" x14ac:dyDescent="0.25">
      <c r="A91" s="16">
        <v>82</v>
      </c>
      <c r="B91" s="54">
        <v>5</v>
      </c>
      <c r="C91" s="51">
        <v>162</v>
      </c>
      <c r="D91" s="53">
        <v>159</v>
      </c>
      <c r="E91" s="13">
        <v>0.46789999999999998</v>
      </c>
      <c r="F91" s="14">
        <f t="shared" si="10"/>
        <v>3.1152647975077882E-2</v>
      </c>
      <c r="G91" s="14">
        <f t="shared" si="7"/>
        <v>3.0644671964108961E-2</v>
      </c>
      <c r="H91" s="12">
        <f t="shared" si="13"/>
        <v>76545.164150720142</v>
      </c>
      <c r="I91" s="12">
        <f t="shared" si="11"/>
        <v>2345.7014458376921</v>
      </c>
      <c r="J91" s="12">
        <f t="shared" si="8"/>
        <v>75297.016411389908</v>
      </c>
      <c r="K91" s="12">
        <f t="shared" si="9"/>
        <v>726979.1452858384</v>
      </c>
      <c r="L91" s="15">
        <f t="shared" si="12"/>
        <v>9.4973882850965037</v>
      </c>
    </row>
    <row r="92" spans="1:12" x14ac:dyDescent="0.25">
      <c r="A92" s="16">
        <v>83</v>
      </c>
      <c r="B92" s="54">
        <v>8</v>
      </c>
      <c r="C92" s="51">
        <v>147</v>
      </c>
      <c r="D92" s="53">
        <v>159</v>
      </c>
      <c r="E92" s="13">
        <v>0.5897</v>
      </c>
      <c r="F92" s="14">
        <f t="shared" si="10"/>
        <v>5.2287581699346407E-2</v>
      </c>
      <c r="G92" s="14">
        <f t="shared" si="7"/>
        <v>5.1189385369049878E-2</v>
      </c>
      <c r="H92" s="12">
        <f t="shared" si="13"/>
        <v>74199.462704882448</v>
      </c>
      <c r="I92" s="12">
        <f t="shared" si="11"/>
        <v>3798.2248905766714</v>
      </c>
      <c r="J92" s="12">
        <f t="shared" si="8"/>
        <v>72641.051032278832</v>
      </c>
      <c r="K92" s="12">
        <f t="shared" si="9"/>
        <v>651682.12887444848</v>
      </c>
      <c r="L92" s="15">
        <f t="shared" si="12"/>
        <v>8.782841615261006</v>
      </c>
    </row>
    <row r="93" spans="1:12" x14ac:dyDescent="0.25">
      <c r="A93" s="16">
        <v>84</v>
      </c>
      <c r="B93" s="54">
        <v>2</v>
      </c>
      <c r="C93" s="51">
        <v>139</v>
      </c>
      <c r="D93" s="53">
        <v>145</v>
      </c>
      <c r="E93" s="13">
        <v>0.22739999999999999</v>
      </c>
      <c r="F93" s="14">
        <f t="shared" si="10"/>
        <v>1.4084507042253521E-2</v>
      </c>
      <c r="G93" s="14">
        <f t="shared" si="7"/>
        <v>1.3932893611210964E-2</v>
      </c>
      <c r="H93" s="12">
        <f t="shared" si="13"/>
        <v>70401.237814305772</v>
      </c>
      <c r="I93" s="12">
        <f t="shared" si="11"/>
        <v>980.89295656428465</v>
      </c>
      <c r="J93" s="12">
        <f t="shared" si="8"/>
        <v>69643.399916064198</v>
      </c>
      <c r="K93" s="12">
        <f t="shared" si="9"/>
        <v>579041.07784216967</v>
      </c>
      <c r="L93" s="15">
        <f t="shared" si="12"/>
        <v>8.2248706957323776</v>
      </c>
    </row>
    <row r="94" spans="1:12" x14ac:dyDescent="0.25">
      <c r="A94" s="16">
        <v>85</v>
      </c>
      <c r="B94" s="54">
        <v>11</v>
      </c>
      <c r="C94" s="51">
        <v>127</v>
      </c>
      <c r="D94" s="53">
        <v>134</v>
      </c>
      <c r="E94" s="13">
        <v>0.4914</v>
      </c>
      <c r="F94" s="14">
        <f t="shared" si="10"/>
        <v>8.4291187739463605E-2</v>
      </c>
      <c r="G94" s="14">
        <f t="shared" si="7"/>
        <v>8.082613123518495E-2</v>
      </c>
      <c r="H94" s="12">
        <f t="shared" si="13"/>
        <v>69420.344857741482</v>
      </c>
      <c r="I94" s="12">
        <f t="shared" si="11"/>
        <v>5610.9779038636098</v>
      </c>
      <c r="J94" s="12">
        <f t="shared" si="8"/>
        <v>66566.601495836454</v>
      </c>
      <c r="K94" s="12">
        <f t="shared" si="9"/>
        <v>509397.67792610551</v>
      </c>
      <c r="L94" s="15">
        <f t="shared" si="12"/>
        <v>7.3378730539293695</v>
      </c>
    </row>
    <row r="95" spans="1:12" x14ac:dyDescent="0.25">
      <c r="A95" s="16">
        <v>86</v>
      </c>
      <c r="B95" s="54">
        <v>10</v>
      </c>
      <c r="C95" s="51">
        <v>120</v>
      </c>
      <c r="D95" s="53">
        <v>121</v>
      </c>
      <c r="E95" s="13">
        <v>0.56440000000000001</v>
      </c>
      <c r="F95" s="14">
        <f t="shared" si="10"/>
        <v>8.2987551867219914E-2</v>
      </c>
      <c r="G95" s="14">
        <f t="shared" si="7"/>
        <v>8.0092266290766961E-2</v>
      </c>
      <c r="H95" s="12">
        <f t="shared" si="13"/>
        <v>63809.36695387787</v>
      </c>
      <c r="I95" s="12">
        <f t="shared" si="11"/>
        <v>5110.6368099152514</v>
      </c>
      <c r="J95" s="12">
        <f t="shared" si="8"/>
        <v>61583.173559478782</v>
      </c>
      <c r="K95" s="12">
        <f t="shared" si="9"/>
        <v>442831.07643026905</v>
      </c>
      <c r="L95" s="15">
        <f t="shared" si="12"/>
        <v>6.9399070633368352</v>
      </c>
    </row>
    <row r="96" spans="1:12" x14ac:dyDescent="0.25">
      <c r="A96" s="16">
        <v>87</v>
      </c>
      <c r="B96" s="54">
        <v>14</v>
      </c>
      <c r="C96" s="51">
        <v>118</v>
      </c>
      <c r="D96" s="53">
        <v>110</v>
      </c>
      <c r="E96" s="13">
        <v>0.62450000000000006</v>
      </c>
      <c r="F96" s="14">
        <f t="shared" si="10"/>
        <v>0.12280701754385964</v>
      </c>
      <c r="G96" s="14">
        <f t="shared" si="7"/>
        <v>0.11739352826249191</v>
      </c>
      <c r="H96" s="12">
        <f t="shared" si="13"/>
        <v>58698.730143962617</v>
      </c>
      <c r="I96" s="12">
        <f t="shared" si="11"/>
        <v>6890.8510361276612</v>
      </c>
      <c r="J96" s="12">
        <f t="shared" si="8"/>
        <v>56111.215579896678</v>
      </c>
      <c r="K96" s="12">
        <f t="shared" si="9"/>
        <v>381247.90287079028</v>
      </c>
      <c r="L96" s="15">
        <f t="shared" si="12"/>
        <v>6.4949940473286887</v>
      </c>
    </row>
    <row r="97" spans="1:12" x14ac:dyDescent="0.25">
      <c r="A97" s="16">
        <v>88</v>
      </c>
      <c r="B97" s="54">
        <v>12</v>
      </c>
      <c r="C97" s="51">
        <v>104</v>
      </c>
      <c r="D97" s="53">
        <v>102</v>
      </c>
      <c r="E97" s="13">
        <v>0.41510000000000002</v>
      </c>
      <c r="F97" s="14">
        <f t="shared" si="10"/>
        <v>0.11650485436893204</v>
      </c>
      <c r="G97" s="14">
        <f t="shared" si="7"/>
        <v>0.10907226764880185</v>
      </c>
      <c r="H97" s="12">
        <f t="shared" si="13"/>
        <v>51807.879107834953</v>
      </c>
      <c r="I97" s="12">
        <f t="shared" si="11"/>
        <v>5650.802856366543</v>
      </c>
      <c r="J97" s="12">
        <f t="shared" si="8"/>
        <v>48502.724517146162</v>
      </c>
      <c r="K97" s="12">
        <f t="shared" si="9"/>
        <v>325136.68729089358</v>
      </c>
      <c r="L97" s="15">
        <f t="shared" si="12"/>
        <v>6.2758154336745058</v>
      </c>
    </row>
    <row r="98" spans="1:12" x14ac:dyDescent="0.25">
      <c r="A98" s="16">
        <v>89</v>
      </c>
      <c r="B98" s="54">
        <v>11</v>
      </c>
      <c r="C98" s="51">
        <v>89</v>
      </c>
      <c r="D98" s="53">
        <v>86</v>
      </c>
      <c r="E98" s="13">
        <v>0.46279999999999999</v>
      </c>
      <c r="F98" s="14">
        <f t="shared" si="10"/>
        <v>0.12571428571428572</v>
      </c>
      <c r="G98" s="14">
        <f t="shared" si="7"/>
        <v>0.1177614196460306</v>
      </c>
      <c r="H98" s="12">
        <f t="shared" si="13"/>
        <v>46157.07625146841</v>
      </c>
      <c r="I98" s="12">
        <f t="shared" si="11"/>
        <v>5435.5228260830045</v>
      </c>
      <c r="J98" s="12">
        <f t="shared" si="8"/>
        <v>43237.113389296617</v>
      </c>
      <c r="K98" s="12">
        <f>K99+J98</f>
        <v>276633.96277374739</v>
      </c>
      <c r="L98" s="15">
        <f t="shared" si="12"/>
        <v>5.9933164151606491</v>
      </c>
    </row>
    <row r="99" spans="1:12" x14ac:dyDescent="0.25">
      <c r="A99" s="16">
        <v>90</v>
      </c>
      <c r="B99" s="54">
        <v>9</v>
      </c>
      <c r="C99" s="51">
        <v>68</v>
      </c>
      <c r="D99" s="53">
        <v>76</v>
      </c>
      <c r="E99" s="25">
        <v>0.3967</v>
      </c>
      <c r="F99" s="26">
        <f t="shared" si="10"/>
        <v>0.125</v>
      </c>
      <c r="G99" s="26">
        <f t="shared" si="7"/>
        <v>0.11623446816919088</v>
      </c>
      <c r="H99" s="27">
        <f t="shared" si="13"/>
        <v>40721.553425385406</v>
      </c>
      <c r="I99" s="27">
        <f t="shared" si="11"/>
        <v>4733.2481054229656</v>
      </c>
      <c r="J99" s="27">
        <f t="shared" si="8"/>
        <v>37865.984843383732</v>
      </c>
      <c r="K99" s="27">
        <f t="shared" ref="K99:K102" si="14">K100+J99</f>
        <v>233396.84938445076</v>
      </c>
      <c r="L99" s="18">
        <f t="shared" si="12"/>
        <v>5.731531087391021</v>
      </c>
    </row>
    <row r="100" spans="1:12" x14ac:dyDescent="0.25">
      <c r="A100" s="16">
        <v>91</v>
      </c>
      <c r="B100" s="54">
        <v>7</v>
      </c>
      <c r="C100" s="51">
        <v>62</v>
      </c>
      <c r="D100" s="53">
        <v>57</v>
      </c>
      <c r="E100" s="25">
        <v>0.57340000000000002</v>
      </c>
      <c r="F100" s="26">
        <f t="shared" si="10"/>
        <v>0.11764705882352941</v>
      </c>
      <c r="G100" s="26">
        <f t="shared" si="7"/>
        <v>0.11202473506150158</v>
      </c>
      <c r="H100" s="27">
        <f t="shared" si="13"/>
        <v>35988.305319962441</v>
      </c>
      <c r="I100" s="27">
        <f t="shared" si="11"/>
        <v>4031.5803687812204</v>
      </c>
      <c r="J100" s="27">
        <f t="shared" si="8"/>
        <v>34268.433134640371</v>
      </c>
      <c r="K100" s="27">
        <f t="shared" si="14"/>
        <v>195530.86454106704</v>
      </c>
      <c r="L100" s="18">
        <f t="shared" si="12"/>
        <v>5.4331778838334897</v>
      </c>
    </row>
    <row r="101" spans="1:12" x14ac:dyDescent="0.25">
      <c r="A101" s="16">
        <v>92</v>
      </c>
      <c r="B101" s="54">
        <v>3</v>
      </c>
      <c r="C101" s="51">
        <v>42</v>
      </c>
      <c r="D101" s="53">
        <v>58</v>
      </c>
      <c r="E101" s="25">
        <v>0.58899999999999997</v>
      </c>
      <c r="F101" s="26">
        <f t="shared" si="10"/>
        <v>0.06</v>
      </c>
      <c r="G101" s="26">
        <f t="shared" si="7"/>
        <v>5.8556008822438665E-2</v>
      </c>
      <c r="H101" s="27">
        <f t="shared" si="13"/>
        <v>31956.724951181219</v>
      </c>
      <c r="I101" s="27">
        <f t="shared" si="11"/>
        <v>1871.2582681776132</v>
      </c>
      <c r="J101" s="27">
        <f t="shared" si="8"/>
        <v>31187.637802960217</v>
      </c>
      <c r="K101" s="27">
        <f t="shared" si="14"/>
        <v>161262.43140642668</v>
      </c>
      <c r="L101" s="18">
        <f t="shared" si="12"/>
        <v>5.0462752879958659</v>
      </c>
    </row>
    <row r="102" spans="1:12" x14ac:dyDescent="0.25">
      <c r="A102" s="16">
        <v>93</v>
      </c>
      <c r="B102" s="54">
        <v>10</v>
      </c>
      <c r="C102" s="51">
        <v>37</v>
      </c>
      <c r="D102" s="53">
        <v>32</v>
      </c>
      <c r="E102" s="25">
        <v>0.3468</v>
      </c>
      <c r="F102" s="26">
        <f t="shared" si="10"/>
        <v>0.28985507246376813</v>
      </c>
      <c r="G102" s="26">
        <f t="shared" si="7"/>
        <v>0.24371222460518621</v>
      </c>
      <c r="H102" s="27">
        <f t="shared" si="13"/>
        <v>30085.466683003604</v>
      </c>
      <c r="I102" s="27">
        <f t="shared" si="11"/>
        <v>7332.1960136000207</v>
      </c>
      <c r="J102" s="27">
        <f t="shared" si="8"/>
        <v>25296.076246920071</v>
      </c>
      <c r="K102" s="27">
        <f t="shared" si="14"/>
        <v>130074.79360346647</v>
      </c>
      <c r="L102" s="18">
        <f t="shared" si="12"/>
        <v>4.323509253620804</v>
      </c>
    </row>
    <row r="103" spans="1:12" x14ac:dyDescent="0.25">
      <c r="A103" s="16">
        <v>94</v>
      </c>
      <c r="B103" s="54">
        <v>5</v>
      </c>
      <c r="C103" s="51">
        <v>26</v>
      </c>
      <c r="D103" s="53">
        <v>30</v>
      </c>
      <c r="E103" s="25">
        <v>0.19070000000000001</v>
      </c>
      <c r="F103" s="26">
        <f t="shared" si="10"/>
        <v>0.17857142857142858</v>
      </c>
      <c r="G103" s="26">
        <f t="shared" si="7"/>
        <v>0.15602327867317803</v>
      </c>
      <c r="H103" s="27">
        <f t="shared" si="13"/>
        <v>22753.270669403584</v>
      </c>
      <c r="I103" s="27">
        <f t="shared" si="11"/>
        <v>3550.0398903786036</v>
      </c>
      <c r="J103" s="27">
        <f t="shared" si="8"/>
        <v>19880.223386120178</v>
      </c>
      <c r="K103" s="27">
        <f>K104+J103</f>
        <v>104778.7173565464</v>
      </c>
      <c r="L103" s="18">
        <f t="shared" si="12"/>
        <v>4.6049958653831151</v>
      </c>
    </row>
    <row r="104" spans="1:12" x14ac:dyDescent="0.25">
      <c r="A104" s="16" t="s">
        <v>27</v>
      </c>
      <c r="B104" s="22">
        <v>19</v>
      </c>
      <c r="C104" s="22">
        <v>82</v>
      </c>
      <c r="D104" s="22">
        <v>86</v>
      </c>
      <c r="E104" s="25"/>
      <c r="F104" s="26">
        <f>B104/((C104+D104)/2)</f>
        <v>0.22619047619047619</v>
      </c>
      <c r="G104" s="26">
        <v>1</v>
      </c>
      <c r="H104" s="27">
        <f t="shared" si="13"/>
        <v>19203.23077902498</v>
      </c>
      <c r="I104" s="27">
        <f>H104*G104</f>
        <v>19203.23077902498</v>
      </c>
      <c r="J104" s="27">
        <f>H104/F104</f>
        <v>84898.493970426221</v>
      </c>
      <c r="K104" s="27">
        <f>J104</f>
        <v>84898.493970426221</v>
      </c>
      <c r="L104" s="18">
        <f>K104/H104</f>
        <v>4.4210526315789469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0" t="s">
        <v>2</v>
      </c>
      <c r="D6" s="70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0">
        <v>4</v>
      </c>
      <c r="C9" s="51">
        <v>912</v>
      </c>
      <c r="D9" s="51">
        <v>844</v>
      </c>
      <c r="E9" s="13">
        <v>0.30940000000000001</v>
      </c>
      <c r="F9" s="14">
        <f>B9/((C9+D9)/2)</f>
        <v>4.5558086560364463E-3</v>
      </c>
      <c r="G9" s="14">
        <f t="shared" ref="G9:G72" si="0">F9/((1+(1-E9)*F9))</f>
        <v>4.5415199377266784E-3</v>
      </c>
      <c r="H9" s="12">
        <v>100000</v>
      </c>
      <c r="I9" s="12">
        <f>H9*G9</f>
        <v>454.15199377266782</v>
      </c>
      <c r="J9" s="12">
        <f t="shared" ref="J9:J72" si="1">H10+I9*E9</f>
        <v>99686.362633100594</v>
      </c>
      <c r="K9" s="12">
        <f t="shared" ref="K9:K72" si="2">K10+J9</f>
        <v>8551369.7882467434</v>
      </c>
      <c r="L9" s="24">
        <f>K9/H9</f>
        <v>85.51369788246744</v>
      </c>
    </row>
    <row r="10" spans="1:13" x14ac:dyDescent="0.25">
      <c r="A10" s="16">
        <v>1</v>
      </c>
      <c r="B10" s="50">
        <v>0</v>
      </c>
      <c r="C10" s="51">
        <v>814</v>
      </c>
      <c r="D10" s="51">
        <v>907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99545.84800622733</v>
      </c>
      <c r="I10" s="12">
        <f t="shared" ref="I10:I73" si="4">H10*G10</f>
        <v>0</v>
      </c>
      <c r="J10" s="12">
        <f t="shared" si="1"/>
        <v>99545.84800622733</v>
      </c>
      <c r="K10" s="12">
        <f t="shared" si="2"/>
        <v>8451683.4256136436</v>
      </c>
      <c r="L10" s="15">
        <f t="shared" ref="L10:L73" si="5">K10/H10</f>
        <v>84.902420290647669</v>
      </c>
    </row>
    <row r="11" spans="1:13" x14ac:dyDescent="0.25">
      <c r="A11" s="16">
        <v>2</v>
      </c>
      <c r="B11" s="50">
        <v>0</v>
      </c>
      <c r="C11" s="51">
        <v>897</v>
      </c>
      <c r="D11" s="51">
        <v>778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99545.84800622733</v>
      </c>
      <c r="I11" s="12">
        <f t="shared" si="4"/>
        <v>0</v>
      </c>
      <c r="J11" s="12">
        <f t="shared" si="1"/>
        <v>99545.84800622733</v>
      </c>
      <c r="K11" s="12">
        <f t="shared" si="2"/>
        <v>8352137.5776074156</v>
      </c>
      <c r="L11" s="15">
        <f t="shared" si="5"/>
        <v>83.902420290647655</v>
      </c>
    </row>
    <row r="12" spans="1:13" x14ac:dyDescent="0.25">
      <c r="A12" s="16">
        <v>3</v>
      </c>
      <c r="B12" s="50">
        <v>0</v>
      </c>
      <c r="C12" s="51">
        <v>933</v>
      </c>
      <c r="D12" s="51">
        <v>884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99545.84800622733</v>
      </c>
      <c r="I12" s="12">
        <f t="shared" si="4"/>
        <v>0</v>
      </c>
      <c r="J12" s="12">
        <f t="shared" si="1"/>
        <v>99545.84800622733</v>
      </c>
      <c r="K12" s="12">
        <f t="shared" si="2"/>
        <v>8252591.7296011886</v>
      </c>
      <c r="L12" s="15">
        <f t="shared" si="5"/>
        <v>82.902420290647655</v>
      </c>
    </row>
    <row r="13" spans="1:13" x14ac:dyDescent="0.25">
      <c r="A13" s="16">
        <v>4</v>
      </c>
      <c r="B13" s="50">
        <v>0</v>
      </c>
      <c r="C13" s="51">
        <v>980</v>
      </c>
      <c r="D13" s="51">
        <v>924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99545.84800622733</v>
      </c>
      <c r="I13" s="12">
        <f t="shared" si="4"/>
        <v>0</v>
      </c>
      <c r="J13" s="12">
        <f t="shared" si="1"/>
        <v>99545.84800622733</v>
      </c>
      <c r="K13" s="12">
        <f t="shared" si="2"/>
        <v>8153045.8815949615</v>
      </c>
      <c r="L13" s="15">
        <f t="shared" si="5"/>
        <v>81.902420290647669</v>
      </c>
    </row>
    <row r="14" spans="1:13" x14ac:dyDescent="0.25">
      <c r="A14" s="16">
        <v>5</v>
      </c>
      <c r="B14" s="50">
        <v>0</v>
      </c>
      <c r="C14" s="51">
        <v>1028</v>
      </c>
      <c r="D14" s="51">
        <v>975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99545.84800622733</v>
      </c>
      <c r="I14" s="12">
        <f t="shared" si="4"/>
        <v>0</v>
      </c>
      <c r="J14" s="12">
        <f t="shared" si="1"/>
        <v>99545.84800622733</v>
      </c>
      <c r="K14" s="12">
        <f t="shared" si="2"/>
        <v>8053500.0335887345</v>
      </c>
      <c r="L14" s="15">
        <f t="shared" si="5"/>
        <v>80.902420290647669</v>
      </c>
    </row>
    <row r="15" spans="1:13" x14ac:dyDescent="0.25">
      <c r="A15" s="16">
        <v>6</v>
      </c>
      <c r="B15" s="50">
        <v>0</v>
      </c>
      <c r="C15" s="51">
        <v>931</v>
      </c>
      <c r="D15" s="51">
        <v>1022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99545.84800622733</v>
      </c>
      <c r="I15" s="12">
        <f t="shared" si="4"/>
        <v>0</v>
      </c>
      <c r="J15" s="12">
        <f t="shared" si="1"/>
        <v>99545.84800622733</v>
      </c>
      <c r="K15" s="12">
        <f t="shared" si="2"/>
        <v>7953954.1855825074</v>
      </c>
      <c r="L15" s="15">
        <f t="shared" si="5"/>
        <v>79.902420290647669</v>
      </c>
    </row>
    <row r="16" spans="1:13" x14ac:dyDescent="0.25">
      <c r="A16" s="16">
        <v>7</v>
      </c>
      <c r="B16" s="50">
        <v>0</v>
      </c>
      <c r="C16" s="51">
        <v>983</v>
      </c>
      <c r="D16" s="51">
        <v>916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99545.84800622733</v>
      </c>
      <c r="I16" s="12">
        <f t="shared" si="4"/>
        <v>0</v>
      </c>
      <c r="J16" s="12">
        <f t="shared" si="1"/>
        <v>99545.84800622733</v>
      </c>
      <c r="K16" s="12">
        <f t="shared" si="2"/>
        <v>7854408.3375762803</v>
      </c>
      <c r="L16" s="15">
        <f t="shared" si="5"/>
        <v>78.902420290647669</v>
      </c>
    </row>
    <row r="17" spans="1:12" x14ac:dyDescent="0.25">
      <c r="A17" s="16">
        <v>8</v>
      </c>
      <c r="B17" s="50">
        <v>1</v>
      </c>
      <c r="C17" s="51">
        <v>856</v>
      </c>
      <c r="D17" s="51">
        <v>975</v>
      </c>
      <c r="E17" s="13">
        <v>0.81689999999999996</v>
      </c>
      <c r="F17" s="14">
        <f t="shared" si="3"/>
        <v>1.0922992900054614E-3</v>
      </c>
      <c r="G17" s="14">
        <f t="shared" si="0"/>
        <v>1.0920808738306953E-3</v>
      </c>
      <c r="H17" s="12">
        <f t="shared" si="6"/>
        <v>99545.84800622733</v>
      </c>
      <c r="I17" s="12">
        <f t="shared" si="4"/>
        <v>108.71211667685833</v>
      </c>
      <c r="J17" s="12">
        <f t="shared" si="1"/>
        <v>99525.942817663788</v>
      </c>
      <c r="K17" s="12">
        <f t="shared" si="2"/>
        <v>7754862.4895700533</v>
      </c>
      <c r="L17" s="15">
        <f t="shared" si="5"/>
        <v>77.902420290647669</v>
      </c>
    </row>
    <row r="18" spans="1:12" x14ac:dyDescent="0.25">
      <c r="A18" s="16">
        <v>9</v>
      </c>
      <c r="B18" s="50">
        <v>0</v>
      </c>
      <c r="C18" s="51">
        <v>760</v>
      </c>
      <c r="D18" s="51">
        <v>861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99437.135889550467</v>
      </c>
      <c r="I18" s="12">
        <f t="shared" si="4"/>
        <v>0</v>
      </c>
      <c r="J18" s="12">
        <f t="shared" si="1"/>
        <v>99437.135889550467</v>
      </c>
      <c r="K18" s="12">
        <f t="shared" si="2"/>
        <v>7655336.5467523895</v>
      </c>
      <c r="L18" s="15">
        <f t="shared" si="5"/>
        <v>76.986695948840818</v>
      </c>
    </row>
    <row r="19" spans="1:12" x14ac:dyDescent="0.25">
      <c r="A19" s="16">
        <v>10</v>
      </c>
      <c r="B19" s="50">
        <v>0</v>
      </c>
      <c r="C19" s="51">
        <v>706</v>
      </c>
      <c r="D19" s="51">
        <v>756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99437.135889550467</v>
      </c>
      <c r="I19" s="12">
        <f t="shared" si="4"/>
        <v>0</v>
      </c>
      <c r="J19" s="12">
        <f t="shared" si="1"/>
        <v>99437.135889550467</v>
      </c>
      <c r="K19" s="12">
        <f t="shared" si="2"/>
        <v>7555899.4108628388</v>
      </c>
      <c r="L19" s="15">
        <f t="shared" si="5"/>
        <v>75.986695948840818</v>
      </c>
    </row>
    <row r="20" spans="1:12" x14ac:dyDescent="0.25">
      <c r="A20" s="16">
        <v>11</v>
      </c>
      <c r="B20" s="50">
        <v>1</v>
      </c>
      <c r="C20" s="51">
        <v>689</v>
      </c>
      <c r="D20" s="51">
        <v>696</v>
      </c>
      <c r="E20" s="13">
        <v>0.80330000000000001</v>
      </c>
      <c r="F20" s="14">
        <f t="shared" si="3"/>
        <v>1.4440433212996389E-3</v>
      </c>
      <c r="G20" s="14">
        <f t="shared" si="0"/>
        <v>1.4436332669117667E-3</v>
      </c>
      <c r="H20" s="12">
        <f t="shared" si="6"/>
        <v>99437.135889550467</v>
      </c>
      <c r="I20" s="12">
        <f t="shared" si="4"/>
        <v>143.55075733658103</v>
      </c>
      <c r="J20" s="12">
        <f t="shared" si="1"/>
        <v>99408.899455582374</v>
      </c>
      <c r="K20" s="12">
        <f t="shared" si="2"/>
        <v>7456462.2749732882</v>
      </c>
      <c r="L20" s="15">
        <f t="shared" si="5"/>
        <v>74.986695948840818</v>
      </c>
    </row>
    <row r="21" spans="1:12" x14ac:dyDescent="0.25">
      <c r="A21" s="16">
        <v>12</v>
      </c>
      <c r="B21" s="50">
        <v>0</v>
      </c>
      <c r="C21" s="51">
        <v>710</v>
      </c>
      <c r="D21" s="51">
        <v>708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99293.585132213891</v>
      </c>
      <c r="I21" s="12">
        <f t="shared" si="4"/>
        <v>0</v>
      </c>
      <c r="J21" s="12">
        <f t="shared" si="1"/>
        <v>99293.585132213891</v>
      </c>
      <c r="K21" s="12">
        <f t="shared" si="2"/>
        <v>7357053.3755177055</v>
      </c>
      <c r="L21" s="15">
        <f t="shared" si="5"/>
        <v>74.093944394509037</v>
      </c>
    </row>
    <row r="22" spans="1:12" x14ac:dyDescent="0.25">
      <c r="A22" s="16">
        <v>13</v>
      </c>
      <c r="B22" s="50">
        <v>0</v>
      </c>
      <c r="C22" s="51">
        <v>592</v>
      </c>
      <c r="D22" s="51">
        <v>703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99293.585132213891</v>
      </c>
      <c r="I22" s="12">
        <f t="shared" si="4"/>
        <v>0</v>
      </c>
      <c r="J22" s="12">
        <f t="shared" si="1"/>
        <v>99293.585132213891</v>
      </c>
      <c r="K22" s="12">
        <f t="shared" si="2"/>
        <v>7257759.7903854912</v>
      </c>
      <c r="L22" s="15">
        <f t="shared" si="5"/>
        <v>73.093944394509037</v>
      </c>
    </row>
    <row r="23" spans="1:12" x14ac:dyDescent="0.25">
      <c r="A23" s="16">
        <v>14</v>
      </c>
      <c r="B23" s="50">
        <v>0</v>
      </c>
      <c r="C23" s="51">
        <v>599</v>
      </c>
      <c r="D23" s="51">
        <v>594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99293.585132213891</v>
      </c>
      <c r="I23" s="12">
        <f t="shared" si="4"/>
        <v>0</v>
      </c>
      <c r="J23" s="12">
        <f t="shared" si="1"/>
        <v>99293.585132213891</v>
      </c>
      <c r="K23" s="12">
        <f t="shared" si="2"/>
        <v>7158466.205253277</v>
      </c>
      <c r="L23" s="15">
        <f t="shared" si="5"/>
        <v>72.093944394509037</v>
      </c>
    </row>
    <row r="24" spans="1:12" x14ac:dyDescent="0.25">
      <c r="A24" s="16">
        <v>15</v>
      </c>
      <c r="B24" s="50">
        <v>0</v>
      </c>
      <c r="C24" s="51">
        <v>564</v>
      </c>
      <c r="D24" s="51">
        <v>613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99293.585132213891</v>
      </c>
      <c r="I24" s="12">
        <f t="shared" si="4"/>
        <v>0</v>
      </c>
      <c r="J24" s="12">
        <f t="shared" si="1"/>
        <v>99293.585132213891</v>
      </c>
      <c r="K24" s="12">
        <f t="shared" si="2"/>
        <v>7059172.6201210627</v>
      </c>
      <c r="L24" s="15">
        <f t="shared" si="5"/>
        <v>71.093944394509023</v>
      </c>
    </row>
    <row r="25" spans="1:12" x14ac:dyDescent="0.25">
      <c r="A25" s="16">
        <v>16</v>
      </c>
      <c r="B25" s="50">
        <v>0</v>
      </c>
      <c r="C25" s="51">
        <v>513</v>
      </c>
      <c r="D25" s="51">
        <v>566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99293.585132213891</v>
      </c>
      <c r="I25" s="12">
        <f t="shared" si="4"/>
        <v>0</v>
      </c>
      <c r="J25" s="12">
        <f t="shared" si="1"/>
        <v>99293.585132213891</v>
      </c>
      <c r="K25" s="12">
        <f t="shared" si="2"/>
        <v>6959879.0349888485</v>
      </c>
      <c r="L25" s="15">
        <f t="shared" si="5"/>
        <v>70.093944394509023</v>
      </c>
    </row>
    <row r="26" spans="1:12" x14ac:dyDescent="0.25">
      <c r="A26" s="16">
        <v>17</v>
      </c>
      <c r="B26" s="50">
        <v>0</v>
      </c>
      <c r="C26" s="51">
        <v>544</v>
      </c>
      <c r="D26" s="51">
        <v>525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99293.585132213891</v>
      </c>
      <c r="I26" s="12">
        <f t="shared" si="4"/>
        <v>0</v>
      </c>
      <c r="J26" s="12">
        <f t="shared" si="1"/>
        <v>99293.585132213891</v>
      </c>
      <c r="K26" s="12">
        <f t="shared" si="2"/>
        <v>6860585.4498566343</v>
      </c>
      <c r="L26" s="15">
        <f t="shared" si="5"/>
        <v>69.093944394509023</v>
      </c>
    </row>
    <row r="27" spans="1:12" x14ac:dyDescent="0.25">
      <c r="A27" s="16">
        <v>18</v>
      </c>
      <c r="B27" s="50">
        <v>0</v>
      </c>
      <c r="C27" s="51">
        <v>572</v>
      </c>
      <c r="D27" s="51">
        <v>556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99293.585132213891</v>
      </c>
      <c r="I27" s="12">
        <f t="shared" si="4"/>
        <v>0</v>
      </c>
      <c r="J27" s="12">
        <f t="shared" si="1"/>
        <v>99293.585132213891</v>
      </c>
      <c r="K27" s="12">
        <f t="shared" si="2"/>
        <v>6761291.86472442</v>
      </c>
      <c r="L27" s="15">
        <f t="shared" si="5"/>
        <v>68.093944394509023</v>
      </c>
    </row>
    <row r="28" spans="1:12" x14ac:dyDescent="0.25">
      <c r="A28" s="16">
        <v>19</v>
      </c>
      <c r="B28" s="50">
        <v>1</v>
      </c>
      <c r="C28" s="51">
        <v>514</v>
      </c>
      <c r="D28" s="51">
        <v>583</v>
      </c>
      <c r="E28" s="13">
        <v>0.1011</v>
      </c>
      <c r="F28" s="14">
        <f t="shared" si="3"/>
        <v>1.8231540565177757E-3</v>
      </c>
      <c r="G28" s="14">
        <f t="shared" si="0"/>
        <v>1.820171099723716E-3</v>
      </c>
      <c r="H28" s="12">
        <f t="shared" si="6"/>
        <v>99293.585132213891</v>
      </c>
      <c r="I28" s="12">
        <f t="shared" si="4"/>
        <v>180.73131404561218</v>
      </c>
      <c r="J28" s="12">
        <f t="shared" si="1"/>
        <v>99131.1257540183</v>
      </c>
      <c r="K28" s="12">
        <f t="shared" si="2"/>
        <v>6661998.2795922058</v>
      </c>
      <c r="L28" s="15">
        <f t="shared" si="5"/>
        <v>67.093944394509009</v>
      </c>
    </row>
    <row r="29" spans="1:12" x14ac:dyDescent="0.25">
      <c r="A29" s="16">
        <v>20</v>
      </c>
      <c r="B29" s="50">
        <v>0</v>
      </c>
      <c r="C29" s="51">
        <v>549</v>
      </c>
      <c r="D29" s="51">
        <v>538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99112.853818168282</v>
      </c>
      <c r="I29" s="12">
        <f t="shared" si="4"/>
        <v>0</v>
      </c>
      <c r="J29" s="12">
        <f t="shared" si="1"/>
        <v>99112.853818168282</v>
      </c>
      <c r="K29" s="12">
        <f t="shared" si="2"/>
        <v>6562867.1538381875</v>
      </c>
      <c r="L29" s="15">
        <f t="shared" si="5"/>
        <v>66.216105187308756</v>
      </c>
    </row>
    <row r="30" spans="1:12" x14ac:dyDescent="0.25">
      <c r="A30" s="16">
        <v>21</v>
      </c>
      <c r="B30" s="50">
        <v>0</v>
      </c>
      <c r="C30" s="51">
        <v>602</v>
      </c>
      <c r="D30" s="51">
        <v>568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99112.853818168282</v>
      </c>
      <c r="I30" s="12">
        <f t="shared" si="4"/>
        <v>0</v>
      </c>
      <c r="J30" s="12">
        <f t="shared" si="1"/>
        <v>99112.853818168282</v>
      </c>
      <c r="K30" s="12">
        <f t="shared" si="2"/>
        <v>6463754.3000200195</v>
      </c>
      <c r="L30" s="15">
        <f t="shared" si="5"/>
        <v>65.216105187308756</v>
      </c>
    </row>
    <row r="31" spans="1:12" x14ac:dyDescent="0.25">
      <c r="A31" s="16">
        <v>22</v>
      </c>
      <c r="B31" s="50">
        <v>0</v>
      </c>
      <c r="C31" s="51">
        <v>572</v>
      </c>
      <c r="D31" s="51">
        <v>616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99112.853818168282</v>
      </c>
      <c r="I31" s="12">
        <f t="shared" si="4"/>
        <v>0</v>
      </c>
      <c r="J31" s="12">
        <f t="shared" si="1"/>
        <v>99112.853818168282</v>
      </c>
      <c r="K31" s="12">
        <f t="shared" si="2"/>
        <v>6364641.4462018516</v>
      </c>
      <c r="L31" s="15">
        <f t="shared" si="5"/>
        <v>64.21610518730877</v>
      </c>
    </row>
    <row r="32" spans="1:12" x14ac:dyDescent="0.25">
      <c r="A32" s="16">
        <v>23</v>
      </c>
      <c r="B32" s="50">
        <v>0</v>
      </c>
      <c r="C32" s="51">
        <v>671</v>
      </c>
      <c r="D32" s="51">
        <v>620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99112.853818168282</v>
      </c>
      <c r="I32" s="12">
        <f t="shared" si="4"/>
        <v>0</v>
      </c>
      <c r="J32" s="12">
        <f t="shared" si="1"/>
        <v>99112.853818168282</v>
      </c>
      <c r="K32" s="12">
        <f t="shared" si="2"/>
        <v>6265528.5923836837</v>
      </c>
      <c r="L32" s="15">
        <f t="shared" si="5"/>
        <v>63.21610518730877</v>
      </c>
    </row>
    <row r="33" spans="1:12" x14ac:dyDescent="0.25">
      <c r="A33" s="16">
        <v>24</v>
      </c>
      <c r="B33" s="50">
        <v>0</v>
      </c>
      <c r="C33" s="51">
        <v>614</v>
      </c>
      <c r="D33" s="51">
        <v>695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99112.853818168282</v>
      </c>
      <c r="I33" s="12">
        <f t="shared" si="4"/>
        <v>0</v>
      </c>
      <c r="J33" s="12">
        <f t="shared" si="1"/>
        <v>99112.853818168282</v>
      </c>
      <c r="K33" s="12">
        <f t="shared" si="2"/>
        <v>6166415.7385655157</v>
      </c>
      <c r="L33" s="15">
        <f t="shared" si="5"/>
        <v>62.21610518730877</v>
      </c>
    </row>
    <row r="34" spans="1:12" x14ac:dyDescent="0.25">
      <c r="A34" s="16">
        <v>25</v>
      </c>
      <c r="B34" s="50">
        <v>0</v>
      </c>
      <c r="C34" s="51">
        <v>713</v>
      </c>
      <c r="D34" s="51">
        <v>655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99112.853818168282</v>
      </c>
      <c r="I34" s="12">
        <f t="shared" si="4"/>
        <v>0</v>
      </c>
      <c r="J34" s="12">
        <f t="shared" si="1"/>
        <v>99112.853818168282</v>
      </c>
      <c r="K34" s="12">
        <f t="shared" si="2"/>
        <v>6067302.8847473478</v>
      </c>
      <c r="L34" s="15">
        <f t="shared" si="5"/>
        <v>61.216105187308777</v>
      </c>
    </row>
    <row r="35" spans="1:12" x14ac:dyDescent="0.25">
      <c r="A35" s="16">
        <v>26</v>
      </c>
      <c r="B35" s="50">
        <v>0</v>
      </c>
      <c r="C35" s="51">
        <v>760</v>
      </c>
      <c r="D35" s="51">
        <v>713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99112.853818168282</v>
      </c>
      <c r="I35" s="12">
        <f t="shared" si="4"/>
        <v>0</v>
      </c>
      <c r="J35" s="12">
        <f t="shared" si="1"/>
        <v>99112.853818168282</v>
      </c>
      <c r="K35" s="12">
        <f t="shared" si="2"/>
        <v>5968190.0309291799</v>
      </c>
      <c r="L35" s="15">
        <f t="shared" si="5"/>
        <v>60.216105187308777</v>
      </c>
    </row>
    <row r="36" spans="1:12" x14ac:dyDescent="0.25">
      <c r="A36" s="16">
        <v>27</v>
      </c>
      <c r="B36" s="50">
        <v>0</v>
      </c>
      <c r="C36" s="51">
        <v>769</v>
      </c>
      <c r="D36" s="51">
        <v>771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99112.853818168282</v>
      </c>
      <c r="I36" s="12">
        <f t="shared" si="4"/>
        <v>0</v>
      </c>
      <c r="J36" s="12">
        <f t="shared" si="1"/>
        <v>99112.853818168282</v>
      </c>
      <c r="K36" s="12">
        <f t="shared" si="2"/>
        <v>5869077.1771110119</v>
      </c>
      <c r="L36" s="15">
        <f t="shared" si="5"/>
        <v>59.216105187308784</v>
      </c>
    </row>
    <row r="37" spans="1:12" x14ac:dyDescent="0.25">
      <c r="A37" s="16">
        <v>28</v>
      </c>
      <c r="B37" s="50">
        <v>0</v>
      </c>
      <c r="C37" s="51">
        <v>856</v>
      </c>
      <c r="D37" s="51">
        <v>782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99112.853818168282</v>
      </c>
      <c r="I37" s="12">
        <f t="shared" si="4"/>
        <v>0</v>
      </c>
      <c r="J37" s="12">
        <f t="shared" si="1"/>
        <v>99112.853818168282</v>
      </c>
      <c r="K37" s="12">
        <f t="shared" si="2"/>
        <v>5769964.323292844</v>
      </c>
      <c r="L37" s="15">
        <f t="shared" si="5"/>
        <v>58.216105187308784</v>
      </c>
    </row>
    <row r="38" spans="1:12" x14ac:dyDescent="0.25">
      <c r="A38" s="16">
        <v>29</v>
      </c>
      <c r="B38" s="50">
        <v>1</v>
      </c>
      <c r="C38" s="51">
        <v>929</v>
      </c>
      <c r="D38" s="51">
        <v>867</v>
      </c>
      <c r="E38" s="13">
        <v>0.5847</v>
      </c>
      <c r="F38" s="14">
        <f t="shared" si="3"/>
        <v>1.1135857461024498E-3</v>
      </c>
      <c r="G38" s="14">
        <f t="shared" si="0"/>
        <v>1.1130709817608849E-3</v>
      </c>
      <c r="H38" s="12">
        <f t="shared" si="6"/>
        <v>99112.853818168282</v>
      </c>
      <c r="I38" s="12">
        <f t="shared" si="4"/>
        <v>110.31964150451164</v>
      </c>
      <c r="J38" s="12">
        <f t="shared" si="1"/>
        <v>99067.038071051458</v>
      </c>
      <c r="K38" s="12">
        <f t="shared" si="2"/>
        <v>5670851.4694746761</v>
      </c>
      <c r="L38" s="15">
        <f t="shared" si="5"/>
        <v>57.216105187308791</v>
      </c>
    </row>
    <row r="39" spans="1:12" x14ac:dyDescent="0.25">
      <c r="A39" s="16">
        <v>30</v>
      </c>
      <c r="B39" s="50">
        <v>0</v>
      </c>
      <c r="C39" s="51">
        <v>897</v>
      </c>
      <c r="D39" s="51">
        <v>931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99002.534176663772</v>
      </c>
      <c r="I39" s="12">
        <f t="shared" si="4"/>
        <v>0</v>
      </c>
      <c r="J39" s="12">
        <f t="shared" si="1"/>
        <v>99002.534176663772</v>
      </c>
      <c r="K39" s="12">
        <f t="shared" si="2"/>
        <v>5571784.4314036248</v>
      </c>
      <c r="L39" s="15">
        <f t="shared" si="5"/>
        <v>56.279210201439163</v>
      </c>
    </row>
    <row r="40" spans="1:12" x14ac:dyDescent="0.25">
      <c r="A40" s="16">
        <v>31</v>
      </c>
      <c r="B40" s="50">
        <v>0</v>
      </c>
      <c r="C40" s="51">
        <v>1050</v>
      </c>
      <c r="D40" s="51">
        <v>910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99002.534176663772</v>
      </c>
      <c r="I40" s="12">
        <f t="shared" si="4"/>
        <v>0</v>
      </c>
      <c r="J40" s="12">
        <f t="shared" si="1"/>
        <v>99002.534176663772</v>
      </c>
      <c r="K40" s="12">
        <f t="shared" si="2"/>
        <v>5472781.8972269613</v>
      </c>
      <c r="L40" s="15">
        <f t="shared" si="5"/>
        <v>55.279210201439163</v>
      </c>
    </row>
    <row r="41" spans="1:12" x14ac:dyDescent="0.25">
      <c r="A41" s="16">
        <v>32</v>
      </c>
      <c r="B41" s="50">
        <v>0</v>
      </c>
      <c r="C41" s="51">
        <v>1101</v>
      </c>
      <c r="D41" s="51">
        <v>1064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99002.534176663772</v>
      </c>
      <c r="I41" s="12">
        <f t="shared" si="4"/>
        <v>0</v>
      </c>
      <c r="J41" s="12">
        <f t="shared" si="1"/>
        <v>99002.534176663772</v>
      </c>
      <c r="K41" s="12">
        <f t="shared" si="2"/>
        <v>5373779.3630502978</v>
      </c>
      <c r="L41" s="15">
        <f t="shared" si="5"/>
        <v>54.279210201439163</v>
      </c>
    </row>
    <row r="42" spans="1:12" x14ac:dyDescent="0.25">
      <c r="A42" s="16">
        <v>33</v>
      </c>
      <c r="B42" s="50">
        <v>0</v>
      </c>
      <c r="C42" s="51">
        <v>1244</v>
      </c>
      <c r="D42" s="51">
        <v>1111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99002.534176663772</v>
      </c>
      <c r="I42" s="12">
        <f t="shared" si="4"/>
        <v>0</v>
      </c>
      <c r="J42" s="12">
        <f t="shared" si="1"/>
        <v>99002.534176663772</v>
      </c>
      <c r="K42" s="12">
        <f t="shared" si="2"/>
        <v>5274776.8288736343</v>
      </c>
      <c r="L42" s="15">
        <f t="shared" si="5"/>
        <v>53.27921020143917</v>
      </c>
    </row>
    <row r="43" spans="1:12" x14ac:dyDescent="0.25">
      <c r="A43" s="16">
        <v>34</v>
      </c>
      <c r="B43" s="50">
        <v>0</v>
      </c>
      <c r="C43" s="51">
        <v>1402</v>
      </c>
      <c r="D43" s="51">
        <v>1254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99002.534176663772</v>
      </c>
      <c r="I43" s="12">
        <f t="shared" si="4"/>
        <v>0</v>
      </c>
      <c r="J43" s="12">
        <f t="shared" si="1"/>
        <v>99002.534176663772</v>
      </c>
      <c r="K43" s="12">
        <f t="shared" si="2"/>
        <v>5175774.2946969708</v>
      </c>
      <c r="L43" s="15">
        <f t="shared" si="5"/>
        <v>52.27921020143917</v>
      </c>
    </row>
    <row r="44" spans="1:12" x14ac:dyDescent="0.25">
      <c r="A44" s="16">
        <v>35</v>
      </c>
      <c r="B44" s="50">
        <v>0</v>
      </c>
      <c r="C44" s="51">
        <v>1538</v>
      </c>
      <c r="D44" s="51">
        <v>1370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99002.534176663772</v>
      </c>
      <c r="I44" s="12">
        <f t="shared" si="4"/>
        <v>0</v>
      </c>
      <c r="J44" s="12">
        <f t="shared" si="1"/>
        <v>99002.534176663772</v>
      </c>
      <c r="K44" s="12">
        <f t="shared" si="2"/>
        <v>5076771.7605203073</v>
      </c>
      <c r="L44" s="15">
        <f t="shared" si="5"/>
        <v>51.27921020143917</v>
      </c>
    </row>
    <row r="45" spans="1:12" x14ac:dyDescent="0.25">
      <c r="A45" s="16">
        <v>36</v>
      </c>
      <c r="B45" s="50">
        <v>0</v>
      </c>
      <c r="C45" s="51">
        <v>1524</v>
      </c>
      <c r="D45" s="51">
        <v>1531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99002.534176663772</v>
      </c>
      <c r="I45" s="12">
        <f t="shared" si="4"/>
        <v>0</v>
      </c>
      <c r="J45" s="12">
        <f t="shared" si="1"/>
        <v>99002.534176663772</v>
      </c>
      <c r="K45" s="12">
        <f t="shared" si="2"/>
        <v>4977769.2263436439</v>
      </c>
      <c r="L45" s="15">
        <f t="shared" si="5"/>
        <v>50.279210201439177</v>
      </c>
    </row>
    <row r="46" spans="1:12" x14ac:dyDescent="0.25">
      <c r="A46" s="16">
        <v>37</v>
      </c>
      <c r="B46" s="50">
        <v>0</v>
      </c>
      <c r="C46" s="51">
        <v>1597</v>
      </c>
      <c r="D46" s="51">
        <v>1502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99002.534176663772</v>
      </c>
      <c r="I46" s="12">
        <f t="shared" si="4"/>
        <v>0</v>
      </c>
      <c r="J46" s="12">
        <f t="shared" si="1"/>
        <v>99002.534176663772</v>
      </c>
      <c r="K46" s="12">
        <f t="shared" si="2"/>
        <v>4878766.6921669804</v>
      </c>
      <c r="L46" s="15">
        <f t="shared" si="5"/>
        <v>49.279210201439177</v>
      </c>
    </row>
    <row r="47" spans="1:12" x14ac:dyDescent="0.25">
      <c r="A47" s="16">
        <v>38</v>
      </c>
      <c r="B47" s="50">
        <v>0</v>
      </c>
      <c r="C47" s="51">
        <v>1521</v>
      </c>
      <c r="D47" s="51">
        <v>1605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99002.534176663772</v>
      </c>
      <c r="I47" s="12">
        <f t="shared" si="4"/>
        <v>0</v>
      </c>
      <c r="J47" s="12">
        <f t="shared" si="1"/>
        <v>99002.534176663772</v>
      </c>
      <c r="K47" s="12">
        <f t="shared" si="2"/>
        <v>4779764.1579903169</v>
      </c>
      <c r="L47" s="15">
        <f t="shared" si="5"/>
        <v>48.279210201439184</v>
      </c>
    </row>
    <row r="48" spans="1:12" x14ac:dyDescent="0.25">
      <c r="A48" s="16">
        <v>39</v>
      </c>
      <c r="B48" s="50">
        <v>1</v>
      </c>
      <c r="C48" s="51">
        <v>1474</v>
      </c>
      <c r="D48" s="51">
        <v>1522</v>
      </c>
      <c r="E48" s="13">
        <v>0.1585</v>
      </c>
      <c r="F48" s="14">
        <f t="shared" si="3"/>
        <v>6.6755674232309744E-4</v>
      </c>
      <c r="G48" s="14">
        <f t="shared" si="0"/>
        <v>6.6718195352877534E-4</v>
      </c>
      <c r="H48" s="12">
        <f t="shared" si="6"/>
        <v>99002.534176663772</v>
      </c>
      <c r="I48" s="12">
        <f t="shared" si="4"/>
        <v>66.052704156285884</v>
      </c>
      <c r="J48" s="12">
        <f t="shared" si="1"/>
        <v>98946.950826116255</v>
      </c>
      <c r="K48" s="12">
        <f t="shared" si="2"/>
        <v>4680761.6238136534</v>
      </c>
      <c r="L48" s="15">
        <f t="shared" si="5"/>
        <v>47.279210201439184</v>
      </c>
    </row>
    <row r="49" spans="1:12" x14ac:dyDescent="0.25">
      <c r="A49" s="16">
        <v>40</v>
      </c>
      <c r="B49" s="50">
        <v>1</v>
      </c>
      <c r="C49" s="51">
        <v>1321</v>
      </c>
      <c r="D49" s="51">
        <v>1461</v>
      </c>
      <c r="E49" s="13">
        <v>5.4999999999999997E-3</v>
      </c>
      <c r="F49" s="14">
        <f t="shared" si="3"/>
        <v>7.1890726096333576E-4</v>
      </c>
      <c r="G49" s="14">
        <f t="shared" si="0"/>
        <v>7.1839364307833115E-4</v>
      </c>
      <c r="H49" s="12">
        <f t="shared" si="6"/>
        <v>98936.481472507483</v>
      </c>
      <c r="I49" s="12">
        <f t="shared" si="4"/>
        <v>71.075339358386458</v>
      </c>
      <c r="J49" s="12">
        <f t="shared" si="1"/>
        <v>98865.79704751556</v>
      </c>
      <c r="K49" s="12">
        <f t="shared" si="2"/>
        <v>4581814.6729875375</v>
      </c>
      <c r="L49" s="15">
        <f t="shared" si="5"/>
        <v>46.310669277851105</v>
      </c>
    </row>
    <row r="50" spans="1:12" x14ac:dyDescent="0.25">
      <c r="A50" s="16">
        <v>41</v>
      </c>
      <c r="B50" s="50">
        <v>2</v>
      </c>
      <c r="C50" s="51">
        <v>1267</v>
      </c>
      <c r="D50" s="51">
        <v>1333</v>
      </c>
      <c r="E50" s="13">
        <v>0.30330000000000001</v>
      </c>
      <c r="F50" s="14">
        <f t="shared" si="3"/>
        <v>1.5384615384615385E-3</v>
      </c>
      <c r="G50" s="14">
        <f t="shared" si="0"/>
        <v>1.5368143099542383E-3</v>
      </c>
      <c r="H50" s="12">
        <f t="shared" si="6"/>
        <v>98865.406133149096</v>
      </c>
      <c r="I50" s="12">
        <f t="shared" si="4"/>
        <v>151.93777090486105</v>
      </c>
      <c r="J50" s="12">
        <f t="shared" si="1"/>
        <v>98759.551088159686</v>
      </c>
      <c r="K50" s="12">
        <f t="shared" si="2"/>
        <v>4482948.8759400221</v>
      </c>
      <c r="L50" s="15">
        <f t="shared" si="5"/>
        <v>45.343958531890465</v>
      </c>
    </row>
    <row r="51" spans="1:12" x14ac:dyDescent="0.25">
      <c r="A51" s="16">
        <v>42</v>
      </c>
      <c r="B51" s="50">
        <v>0</v>
      </c>
      <c r="C51" s="51">
        <v>1064</v>
      </c>
      <c r="D51" s="51">
        <v>1268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98713.468362244239</v>
      </c>
      <c r="I51" s="12">
        <f t="shared" si="4"/>
        <v>0</v>
      </c>
      <c r="J51" s="12">
        <f t="shared" si="1"/>
        <v>98713.468362244239</v>
      </c>
      <c r="K51" s="12">
        <f t="shared" si="2"/>
        <v>4384189.3248518622</v>
      </c>
      <c r="L51" s="15">
        <f t="shared" si="5"/>
        <v>44.413284201132576</v>
      </c>
    </row>
    <row r="52" spans="1:12" x14ac:dyDescent="0.25">
      <c r="A52" s="16">
        <v>43</v>
      </c>
      <c r="B52" s="50">
        <v>1</v>
      </c>
      <c r="C52" s="51">
        <v>1037</v>
      </c>
      <c r="D52" s="51">
        <v>1068</v>
      </c>
      <c r="E52" s="13">
        <v>3.2800000000000003E-2</v>
      </c>
      <c r="F52" s="14">
        <f t="shared" si="3"/>
        <v>9.501187648456057E-4</v>
      </c>
      <c r="G52" s="14">
        <f t="shared" si="0"/>
        <v>9.4924645019797487E-4</v>
      </c>
      <c r="H52" s="12">
        <f t="shared" si="6"/>
        <v>98713.468362244239</v>
      </c>
      <c r="I52" s="12">
        <f t="shared" si="4"/>
        <v>93.703409429590451</v>
      </c>
      <c r="J52" s="12">
        <f t="shared" si="1"/>
        <v>98622.838424643938</v>
      </c>
      <c r="K52" s="12">
        <f t="shared" si="2"/>
        <v>4285475.8564896183</v>
      </c>
      <c r="L52" s="15">
        <f t="shared" si="5"/>
        <v>43.413284201132576</v>
      </c>
    </row>
    <row r="53" spans="1:12" x14ac:dyDescent="0.25">
      <c r="A53" s="16">
        <v>44</v>
      </c>
      <c r="B53" s="50">
        <v>0</v>
      </c>
      <c r="C53" s="51">
        <v>977</v>
      </c>
      <c r="D53" s="51">
        <v>1031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98619.764952814643</v>
      </c>
      <c r="I53" s="12">
        <f t="shared" si="4"/>
        <v>0</v>
      </c>
      <c r="J53" s="12">
        <f t="shared" si="1"/>
        <v>98619.764952814643</v>
      </c>
      <c r="K53" s="12">
        <f t="shared" si="2"/>
        <v>4186853.0180649743</v>
      </c>
      <c r="L53" s="15">
        <f t="shared" si="5"/>
        <v>42.454502097710382</v>
      </c>
    </row>
    <row r="54" spans="1:12" x14ac:dyDescent="0.25">
      <c r="A54" s="16">
        <v>45</v>
      </c>
      <c r="B54" s="50">
        <v>1</v>
      </c>
      <c r="C54" s="51">
        <v>929</v>
      </c>
      <c r="D54" s="51">
        <v>979</v>
      </c>
      <c r="E54" s="13">
        <v>0.94540000000000002</v>
      </c>
      <c r="F54" s="14">
        <f t="shared" si="3"/>
        <v>1.0482180293501049E-3</v>
      </c>
      <c r="G54" s="14">
        <f t="shared" si="0"/>
        <v>1.0481580404308097E-3</v>
      </c>
      <c r="H54" s="12">
        <f t="shared" si="6"/>
        <v>98619.764952814643</v>
      </c>
      <c r="I54" s="12">
        <f t="shared" si="4"/>
        <v>103.36909958068924</v>
      </c>
      <c r="J54" s="12">
        <f t="shared" si="1"/>
        <v>98614.120999977546</v>
      </c>
      <c r="K54" s="12">
        <f t="shared" si="2"/>
        <v>4088233.2531121597</v>
      </c>
      <c r="L54" s="15">
        <f t="shared" si="5"/>
        <v>41.454502097710382</v>
      </c>
    </row>
    <row r="55" spans="1:12" x14ac:dyDescent="0.25">
      <c r="A55" s="16">
        <v>46</v>
      </c>
      <c r="B55" s="50">
        <v>2</v>
      </c>
      <c r="C55" s="51">
        <v>944</v>
      </c>
      <c r="D55" s="51">
        <v>923</v>
      </c>
      <c r="E55" s="13">
        <v>0.64890000000000003</v>
      </c>
      <c r="F55" s="14">
        <f t="shared" si="3"/>
        <v>2.1424745581146223E-3</v>
      </c>
      <c r="G55" s="14">
        <f t="shared" si="0"/>
        <v>2.1408641512511962E-3</v>
      </c>
      <c r="H55" s="12">
        <f t="shared" si="6"/>
        <v>98516.39585323396</v>
      </c>
      <c r="I55" s="12">
        <f t="shared" si="4"/>
        <v>210.91022019266057</v>
      </c>
      <c r="J55" s="12">
        <f t="shared" si="1"/>
        <v>98442.345274924315</v>
      </c>
      <c r="K55" s="12">
        <f t="shared" si="2"/>
        <v>3989619.1321121822</v>
      </c>
      <c r="L55" s="15">
        <f t="shared" si="5"/>
        <v>40.497006590210297</v>
      </c>
    </row>
    <row r="56" spans="1:12" x14ac:dyDescent="0.25">
      <c r="A56" s="16">
        <v>47</v>
      </c>
      <c r="B56" s="50">
        <v>1</v>
      </c>
      <c r="C56" s="51">
        <v>805</v>
      </c>
      <c r="D56" s="51">
        <v>958</v>
      </c>
      <c r="E56" s="13">
        <v>0.24859999999999999</v>
      </c>
      <c r="F56" s="14">
        <f t="shared" si="3"/>
        <v>1.1344299489506524E-3</v>
      </c>
      <c r="G56" s="14">
        <f t="shared" si="0"/>
        <v>1.1334637723442547E-3</v>
      </c>
      <c r="H56" s="12">
        <f t="shared" si="6"/>
        <v>98305.485633041302</v>
      </c>
      <c r="I56" s="12">
        <f t="shared" si="4"/>
        <v>111.42570658776093</v>
      </c>
      <c r="J56" s="12">
        <f t="shared" si="1"/>
        <v>98221.760357111256</v>
      </c>
      <c r="K56" s="12">
        <f t="shared" si="2"/>
        <v>3891176.7868372579</v>
      </c>
      <c r="L56" s="15">
        <f t="shared" si="5"/>
        <v>39.582499000741429</v>
      </c>
    </row>
    <row r="57" spans="1:12" x14ac:dyDescent="0.25">
      <c r="A57" s="16">
        <v>48</v>
      </c>
      <c r="B57" s="50">
        <v>3</v>
      </c>
      <c r="C57" s="51">
        <v>827</v>
      </c>
      <c r="D57" s="51">
        <v>816</v>
      </c>
      <c r="E57" s="13">
        <v>0.66479999999999995</v>
      </c>
      <c r="F57" s="14">
        <f t="shared" si="3"/>
        <v>3.6518563603164943E-3</v>
      </c>
      <c r="G57" s="14">
        <f t="shared" si="0"/>
        <v>3.6473915800694853E-3</v>
      </c>
      <c r="H57" s="12">
        <f t="shared" si="6"/>
        <v>98194.059926453541</v>
      </c>
      <c r="I57" s="12">
        <f t="shared" si="4"/>
        <v>358.15218738858511</v>
      </c>
      <c r="J57" s="12">
        <f t="shared" si="1"/>
        <v>98074.007313240887</v>
      </c>
      <c r="K57" s="12">
        <f t="shared" si="2"/>
        <v>3792955.0264801467</v>
      </c>
      <c r="L57" s="15">
        <f t="shared" si="5"/>
        <v>38.627133141465336</v>
      </c>
    </row>
    <row r="58" spans="1:12" x14ac:dyDescent="0.25">
      <c r="A58" s="16">
        <v>49</v>
      </c>
      <c r="B58" s="50">
        <v>0</v>
      </c>
      <c r="C58" s="51">
        <v>820</v>
      </c>
      <c r="D58" s="51">
        <v>826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97835.907739064962</v>
      </c>
      <c r="I58" s="12">
        <f t="shared" si="4"/>
        <v>0</v>
      </c>
      <c r="J58" s="12">
        <f t="shared" si="1"/>
        <v>97835.907739064962</v>
      </c>
      <c r="K58" s="12">
        <f t="shared" si="2"/>
        <v>3694881.0191669059</v>
      </c>
      <c r="L58" s="15">
        <f t="shared" si="5"/>
        <v>37.766103515095963</v>
      </c>
    </row>
    <row r="59" spans="1:12" x14ac:dyDescent="0.25">
      <c r="A59" s="16">
        <v>50</v>
      </c>
      <c r="B59" s="50">
        <v>0</v>
      </c>
      <c r="C59" s="51">
        <v>707</v>
      </c>
      <c r="D59" s="51">
        <v>824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97835.907739064962</v>
      </c>
      <c r="I59" s="12">
        <f t="shared" si="4"/>
        <v>0</v>
      </c>
      <c r="J59" s="12">
        <f t="shared" si="1"/>
        <v>97835.907739064962</v>
      </c>
      <c r="K59" s="12">
        <f t="shared" si="2"/>
        <v>3597045.1114278408</v>
      </c>
      <c r="L59" s="15">
        <f t="shared" si="5"/>
        <v>36.766103515095963</v>
      </c>
    </row>
    <row r="60" spans="1:12" x14ac:dyDescent="0.25">
      <c r="A60" s="16">
        <v>51</v>
      </c>
      <c r="B60" s="50">
        <v>1</v>
      </c>
      <c r="C60" s="51">
        <v>738</v>
      </c>
      <c r="D60" s="51">
        <v>713</v>
      </c>
      <c r="E60" s="13">
        <v>0.38519999999999999</v>
      </c>
      <c r="F60" s="14">
        <f t="shared" si="3"/>
        <v>1.3783597518952446E-3</v>
      </c>
      <c r="G60" s="14">
        <f t="shared" si="0"/>
        <v>1.3771926973530908E-3</v>
      </c>
      <c r="H60" s="12">
        <f t="shared" si="6"/>
        <v>97835.907739064962</v>
      </c>
      <c r="I60" s="12">
        <f t="shared" si="4"/>
        <v>134.73889767715102</v>
      </c>
      <c r="J60" s="12">
        <f t="shared" si="1"/>
        <v>97753.07026477305</v>
      </c>
      <c r="K60" s="12">
        <f t="shared" si="2"/>
        <v>3499209.2036887757</v>
      </c>
      <c r="L60" s="15">
        <f t="shared" si="5"/>
        <v>35.766103515095963</v>
      </c>
    </row>
    <row r="61" spans="1:12" x14ac:dyDescent="0.25">
      <c r="A61" s="16">
        <v>52</v>
      </c>
      <c r="B61" s="50">
        <v>1</v>
      </c>
      <c r="C61" s="51">
        <v>635</v>
      </c>
      <c r="D61" s="51">
        <v>757</v>
      </c>
      <c r="E61" s="13">
        <v>0.55740000000000001</v>
      </c>
      <c r="F61" s="14">
        <f t="shared" si="3"/>
        <v>1.4367816091954023E-3</v>
      </c>
      <c r="G61" s="14">
        <f t="shared" si="0"/>
        <v>1.4358685123511974E-3</v>
      </c>
      <c r="H61" s="12">
        <f t="shared" si="6"/>
        <v>97701.168841387815</v>
      </c>
      <c r="I61" s="12">
        <f t="shared" si="4"/>
        <v>140.28603195925669</v>
      </c>
      <c r="J61" s="12">
        <f t="shared" si="1"/>
        <v>97639.078243642653</v>
      </c>
      <c r="K61" s="12">
        <f t="shared" si="2"/>
        <v>3401456.1334240027</v>
      </c>
      <c r="L61" s="15">
        <f t="shared" si="5"/>
        <v>34.814897035122165</v>
      </c>
    </row>
    <row r="62" spans="1:12" x14ac:dyDescent="0.25">
      <c r="A62" s="16">
        <v>53</v>
      </c>
      <c r="B62" s="50">
        <v>0</v>
      </c>
      <c r="C62" s="51">
        <v>623</v>
      </c>
      <c r="D62" s="51">
        <v>626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97560.882809428556</v>
      </c>
      <c r="I62" s="12">
        <f t="shared" si="4"/>
        <v>0</v>
      </c>
      <c r="J62" s="12">
        <f t="shared" si="1"/>
        <v>97560.882809428556</v>
      </c>
      <c r="K62" s="12">
        <f t="shared" si="2"/>
        <v>3303817.0551803601</v>
      </c>
      <c r="L62" s="15">
        <f t="shared" si="5"/>
        <v>33.864157027298546</v>
      </c>
    </row>
    <row r="63" spans="1:12" x14ac:dyDescent="0.25">
      <c r="A63" s="16">
        <v>54</v>
      </c>
      <c r="B63" s="50">
        <v>0</v>
      </c>
      <c r="C63" s="51">
        <v>642</v>
      </c>
      <c r="D63" s="51">
        <v>633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97560.882809428556</v>
      </c>
      <c r="I63" s="12">
        <f t="shared" si="4"/>
        <v>0</v>
      </c>
      <c r="J63" s="12">
        <f t="shared" si="1"/>
        <v>97560.882809428556</v>
      </c>
      <c r="K63" s="12">
        <f t="shared" si="2"/>
        <v>3206256.1723709316</v>
      </c>
      <c r="L63" s="15">
        <f t="shared" si="5"/>
        <v>32.864157027298546</v>
      </c>
    </row>
    <row r="64" spans="1:12" x14ac:dyDescent="0.25">
      <c r="A64" s="16">
        <v>55</v>
      </c>
      <c r="B64" s="50">
        <v>2</v>
      </c>
      <c r="C64" s="51">
        <v>648</v>
      </c>
      <c r="D64" s="51">
        <v>649</v>
      </c>
      <c r="E64" s="13">
        <v>0.4385</v>
      </c>
      <c r="F64" s="14">
        <f t="shared" si="3"/>
        <v>3.0840400925212026E-3</v>
      </c>
      <c r="G64" s="14">
        <f t="shared" si="0"/>
        <v>3.0787087279853082E-3</v>
      </c>
      <c r="H64" s="12">
        <f t="shared" si="6"/>
        <v>97560.882809428556</v>
      </c>
      <c r="I64" s="12">
        <f t="shared" si="4"/>
        <v>300.3615414153395</v>
      </c>
      <c r="J64" s="12">
        <f t="shared" si="1"/>
        <v>97392.229803923838</v>
      </c>
      <c r="K64" s="12">
        <f t="shared" si="2"/>
        <v>3108695.2895615031</v>
      </c>
      <c r="L64" s="15">
        <f t="shared" si="5"/>
        <v>31.86415702729855</v>
      </c>
    </row>
    <row r="65" spans="1:12" x14ac:dyDescent="0.25">
      <c r="A65" s="16">
        <v>56</v>
      </c>
      <c r="B65" s="50">
        <v>2</v>
      </c>
      <c r="C65" s="51">
        <v>666</v>
      </c>
      <c r="D65" s="51">
        <v>648</v>
      </c>
      <c r="E65" s="13">
        <v>0.50139999999999996</v>
      </c>
      <c r="F65" s="14">
        <f t="shared" si="3"/>
        <v>3.0441400304414001E-3</v>
      </c>
      <c r="G65" s="14">
        <f t="shared" si="0"/>
        <v>3.0395266119673456E-3</v>
      </c>
      <c r="H65" s="12">
        <f t="shared" si="6"/>
        <v>97260.52126801321</v>
      </c>
      <c r="I65" s="12">
        <f t="shared" si="4"/>
        <v>295.62594268794214</v>
      </c>
      <c r="J65" s="12">
        <f t="shared" si="1"/>
        <v>97113.122172989009</v>
      </c>
      <c r="K65" s="12">
        <f t="shared" si="2"/>
        <v>3011303.0597575791</v>
      </c>
      <c r="L65" s="15">
        <f t="shared" si="5"/>
        <v>30.961206258185342</v>
      </c>
    </row>
    <row r="66" spans="1:12" x14ac:dyDescent="0.25">
      <c r="A66" s="16">
        <v>57</v>
      </c>
      <c r="B66" s="50">
        <v>2</v>
      </c>
      <c r="C66" s="51">
        <v>716</v>
      </c>
      <c r="D66" s="51">
        <v>668</v>
      </c>
      <c r="E66" s="13">
        <v>0.4098</v>
      </c>
      <c r="F66" s="14">
        <f t="shared" si="3"/>
        <v>2.8901734104046241E-3</v>
      </c>
      <c r="G66" s="14">
        <f t="shared" si="0"/>
        <v>2.8852518045807411E-3</v>
      </c>
      <c r="H66" s="12">
        <f t="shared" si="6"/>
        <v>96964.895325325269</v>
      </c>
      <c r="I66" s="12">
        <f t="shared" si="4"/>
        <v>279.76813921837743</v>
      </c>
      <c r="J66" s="12">
        <f t="shared" si="1"/>
        <v>96799.776169558594</v>
      </c>
      <c r="K66" s="12">
        <f t="shared" si="2"/>
        <v>2914189.9375845902</v>
      </c>
      <c r="L66" s="15">
        <f t="shared" si="5"/>
        <v>30.054071917545429</v>
      </c>
    </row>
    <row r="67" spans="1:12" x14ac:dyDescent="0.25">
      <c r="A67" s="16">
        <v>58</v>
      </c>
      <c r="B67" s="50">
        <v>2</v>
      </c>
      <c r="C67" s="51">
        <v>719</v>
      </c>
      <c r="D67" s="51">
        <v>728</v>
      </c>
      <c r="E67" s="13">
        <v>0.83879999999999999</v>
      </c>
      <c r="F67" s="14">
        <f t="shared" si="3"/>
        <v>2.7643400138217E-3</v>
      </c>
      <c r="G67" s="14">
        <f t="shared" si="0"/>
        <v>2.7631087404866167E-3</v>
      </c>
      <c r="H67" s="12">
        <f t="shared" si="6"/>
        <v>96685.127186106896</v>
      </c>
      <c r="I67" s="12">
        <f t="shared" si="4"/>
        <v>267.15152000299219</v>
      </c>
      <c r="J67" s="12">
        <f t="shared" si="1"/>
        <v>96642.062361082411</v>
      </c>
      <c r="K67" s="12">
        <f t="shared" si="2"/>
        <v>2817390.1614150316</v>
      </c>
      <c r="L67" s="15">
        <f t="shared" si="5"/>
        <v>29.139850599688454</v>
      </c>
    </row>
    <row r="68" spans="1:12" x14ac:dyDescent="0.25">
      <c r="A68" s="16">
        <v>59</v>
      </c>
      <c r="B68" s="50">
        <v>5</v>
      </c>
      <c r="C68" s="51">
        <v>723</v>
      </c>
      <c r="D68" s="51">
        <v>711</v>
      </c>
      <c r="E68" s="13">
        <v>0.62680000000000002</v>
      </c>
      <c r="F68" s="14">
        <f t="shared" si="3"/>
        <v>6.9735006973500697E-3</v>
      </c>
      <c r="G68" s="14">
        <f t="shared" si="0"/>
        <v>6.9553991981815807E-3</v>
      </c>
      <c r="H68" s="12">
        <f t="shared" si="6"/>
        <v>96417.975666103899</v>
      </c>
      <c r="I68" s="12">
        <f t="shared" si="4"/>
        <v>670.62551063831017</v>
      </c>
      <c r="J68" s="12">
        <f t="shared" si="1"/>
        <v>96167.698225533692</v>
      </c>
      <c r="K68" s="12">
        <f t="shared" si="2"/>
        <v>2720748.0990539491</v>
      </c>
      <c r="L68" s="15">
        <f t="shared" si="5"/>
        <v>28.218266150659687</v>
      </c>
    </row>
    <row r="69" spans="1:12" x14ac:dyDescent="0.25">
      <c r="A69" s="16">
        <v>60</v>
      </c>
      <c r="B69" s="50">
        <v>3</v>
      </c>
      <c r="C69" s="51">
        <v>722</v>
      </c>
      <c r="D69" s="51">
        <v>722</v>
      </c>
      <c r="E69" s="13">
        <v>0.71489999999999998</v>
      </c>
      <c r="F69" s="14">
        <f t="shared" si="3"/>
        <v>4.1551246537396124E-3</v>
      </c>
      <c r="G69" s="14">
        <f t="shared" si="0"/>
        <v>4.150208209028834E-3</v>
      </c>
      <c r="H69" s="12">
        <f t="shared" si="6"/>
        <v>95747.350155465596</v>
      </c>
      <c r="I69" s="12">
        <f t="shared" si="4"/>
        <v>397.37143860797153</v>
      </c>
      <c r="J69" s="12">
        <f t="shared" si="1"/>
        <v>95634.059558318462</v>
      </c>
      <c r="K69" s="12">
        <f t="shared" si="2"/>
        <v>2624580.4008284155</v>
      </c>
      <c r="L69" s="15">
        <f t="shared" si="5"/>
        <v>27.411519969658347</v>
      </c>
    </row>
    <row r="70" spans="1:12" x14ac:dyDescent="0.25">
      <c r="A70" s="16">
        <v>61</v>
      </c>
      <c r="B70" s="50">
        <v>3</v>
      </c>
      <c r="C70" s="51">
        <v>696</v>
      </c>
      <c r="D70" s="51">
        <v>721</v>
      </c>
      <c r="E70" s="13">
        <v>0.68940000000000001</v>
      </c>
      <c r="F70" s="14">
        <f t="shared" si="3"/>
        <v>4.2342978122794639E-3</v>
      </c>
      <c r="G70" s="14">
        <f t="shared" si="0"/>
        <v>4.2287362929037007E-3</v>
      </c>
      <c r="H70" s="12">
        <f t="shared" si="6"/>
        <v>95349.978716857629</v>
      </c>
      <c r="I70" s="12">
        <f t="shared" si="4"/>
        <v>403.2099155275713</v>
      </c>
      <c r="J70" s="12">
        <f t="shared" si="1"/>
        <v>95224.741717094774</v>
      </c>
      <c r="K70" s="12">
        <f t="shared" si="2"/>
        <v>2528946.3412700971</v>
      </c>
      <c r="L70" s="15">
        <f t="shared" si="5"/>
        <v>26.52277824602163</v>
      </c>
    </row>
    <row r="71" spans="1:12" x14ac:dyDescent="0.25">
      <c r="A71" s="16">
        <v>62</v>
      </c>
      <c r="B71" s="50">
        <v>2</v>
      </c>
      <c r="C71" s="51">
        <v>700</v>
      </c>
      <c r="D71" s="51">
        <v>699</v>
      </c>
      <c r="E71" s="13">
        <v>0.4945</v>
      </c>
      <c r="F71" s="14">
        <f t="shared" si="3"/>
        <v>2.8591851322373124E-3</v>
      </c>
      <c r="G71" s="14">
        <f t="shared" si="0"/>
        <v>2.8550586643179055E-3</v>
      </c>
      <c r="H71" s="12">
        <f t="shared" si="6"/>
        <v>94946.768801330065</v>
      </c>
      <c r="I71" s="12">
        <f t="shared" si="4"/>
        <v>271.0785949152264</v>
      </c>
      <c r="J71" s="12">
        <f t="shared" si="1"/>
        <v>94809.738571600421</v>
      </c>
      <c r="K71" s="12">
        <f t="shared" si="2"/>
        <v>2433721.5995530025</v>
      </c>
      <c r="L71" s="15">
        <f t="shared" si="5"/>
        <v>25.632484709884196</v>
      </c>
    </row>
    <row r="72" spans="1:12" x14ac:dyDescent="0.25">
      <c r="A72" s="16">
        <v>63</v>
      </c>
      <c r="B72" s="50">
        <v>5</v>
      </c>
      <c r="C72" s="51">
        <v>628</v>
      </c>
      <c r="D72" s="51">
        <v>687</v>
      </c>
      <c r="E72" s="13">
        <v>0.35360000000000003</v>
      </c>
      <c r="F72" s="14">
        <f t="shared" si="3"/>
        <v>7.6045627376425855E-3</v>
      </c>
      <c r="G72" s="14">
        <f t="shared" si="0"/>
        <v>7.5673646803847859E-3</v>
      </c>
      <c r="H72" s="12">
        <f t="shared" si="6"/>
        <v>94675.690206414845</v>
      </c>
      <c r="I72" s="12">
        <f t="shared" si="4"/>
        <v>716.4454741590755</v>
      </c>
      <c r="J72" s="12">
        <f t="shared" si="1"/>
        <v>94212.579851918417</v>
      </c>
      <c r="K72" s="12">
        <f t="shared" si="2"/>
        <v>2338911.860981402</v>
      </c>
      <c r="L72" s="15">
        <f t="shared" si="5"/>
        <v>24.704460626397701</v>
      </c>
    </row>
    <row r="73" spans="1:12" x14ac:dyDescent="0.25">
      <c r="A73" s="16">
        <v>64</v>
      </c>
      <c r="B73" s="50">
        <v>4</v>
      </c>
      <c r="C73" s="51">
        <v>597</v>
      </c>
      <c r="D73" s="51">
        <v>628</v>
      </c>
      <c r="E73" s="13">
        <v>0.63249999999999995</v>
      </c>
      <c r="F73" s="14">
        <f t="shared" si="3"/>
        <v>6.5306122448979594E-3</v>
      </c>
      <c r="G73" s="14">
        <f t="shared" ref="G73:G103" si="7">F73/((1+(1-E73)*F73))</f>
        <v>6.5149763017737028E-3</v>
      </c>
      <c r="H73" s="12">
        <f t="shared" si="6"/>
        <v>93959.244732255771</v>
      </c>
      <c r="I73" s="12">
        <f t="shared" si="4"/>
        <v>612.14225276320201</v>
      </c>
      <c r="J73" s="12">
        <f t="shared" ref="J73:J103" si="8">H74+I73*E73</f>
        <v>93734.282454365297</v>
      </c>
      <c r="K73" s="12">
        <f t="shared" ref="K73:K97" si="9">K74+J73</f>
        <v>2244699.2811294836</v>
      </c>
      <c r="L73" s="15">
        <f t="shared" si="5"/>
        <v>23.890137554063255</v>
      </c>
    </row>
    <row r="74" spans="1:12" x14ac:dyDescent="0.25">
      <c r="A74" s="16">
        <v>65</v>
      </c>
      <c r="B74" s="50">
        <v>3</v>
      </c>
      <c r="C74" s="51">
        <v>581</v>
      </c>
      <c r="D74" s="51">
        <v>586</v>
      </c>
      <c r="E74" s="13">
        <v>0.3871</v>
      </c>
      <c r="F74" s="14">
        <f t="shared" ref="F74:F103" si="10">B74/((C74+D74)/2)</f>
        <v>5.1413881748071976E-3</v>
      </c>
      <c r="G74" s="14">
        <f t="shared" si="7"/>
        <v>5.1252377469659877E-3</v>
      </c>
      <c r="H74" s="12">
        <f t="shared" si="6"/>
        <v>93347.102479492576</v>
      </c>
      <c r="I74" s="12">
        <f t="shared" ref="I74:I103" si="11">H74*G74</f>
        <v>478.42609319779768</v>
      </c>
      <c r="J74" s="12">
        <f t="shared" si="8"/>
        <v>93053.875126971645</v>
      </c>
      <c r="K74" s="12">
        <f t="shared" si="9"/>
        <v>2150964.9986751182</v>
      </c>
      <c r="L74" s="15">
        <f t="shared" ref="L74:L103" si="12">K74/H74</f>
        <v>23.042654153594789</v>
      </c>
    </row>
    <row r="75" spans="1:12" x14ac:dyDescent="0.25">
      <c r="A75" s="16">
        <v>66</v>
      </c>
      <c r="B75" s="50">
        <v>3</v>
      </c>
      <c r="C75" s="51">
        <v>515</v>
      </c>
      <c r="D75" s="51">
        <v>577</v>
      </c>
      <c r="E75" s="13">
        <v>0.16300000000000001</v>
      </c>
      <c r="F75" s="14">
        <f t="shared" si="10"/>
        <v>5.4945054945054949E-3</v>
      </c>
      <c r="G75" s="14">
        <f t="shared" si="7"/>
        <v>5.469352483359495E-3</v>
      </c>
      <c r="H75" s="12">
        <f t="shared" ref="H75:H104" si="13">H74-I74</f>
        <v>92868.676386294785</v>
      </c>
      <c r="I75" s="12">
        <f t="shared" si="11"/>
        <v>507.93152581969065</v>
      </c>
      <c r="J75" s="12">
        <f t="shared" si="8"/>
        <v>92443.537699183711</v>
      </c>
      <c r="K75" s="12">
        <f t="shared" si="9"/>
        <v>2057911.1235481463</v>
      </c>
      <c r="L75" s="15">
        <f t="shared" si="12"/>
        <v>22.159367438253327</v>
      </c>
    </row>
    <row r="76" spans="1:12" x14ac:dyDescent="0.25">
      <c r="A76" s="16">
        <v>67</v>
      </c>
      <c r="B76" s="50">
        <v>4</v>
      </c>
      <c r="C76" s="51">
        <v>591</v>
      </c>
      <c r="D76" s="51">
        <v>516</v>
      </c>
      <c r="E76" s="13">
        <v>0.49249999999999999</v>
      </c>
      <c r="F76" s="14">
        <f t="shared" si="10"/>
        <v>7.2267389340560069E-3</v>
      </c>
      <c r="G76" s="14">
        <f t="shared" si="7"/>
        <v>7.2003312152359011E-3</v>
      </c>
      <c r="H76" s="12">
        <f t="shared" si="13"/>
        <v>92360.744860475097</v>
      </c>
      <c r="I76" s="12">
        <f t="shared" si="11"/>
        <v>665.02795428131765</v>
      </c>
      <c r="J76" s="12">
        <f t="shared" si="8"/>
        <v>92023.243173677329</v>
      </c>
      <c r="K76" s="12">
        <f t="shared" si="9"/>
        <v>1965467.5858489627</v>
      </c>
      <c r="L76" s="15">
        <f t="shared" si="12"/>
        <v>21.280334939027391</v>
      </c>
    </row>
    <row r="77" spans="1:12" x14ac:dyDescent="0.25">
      <c r="A77" s="16">
        <v>68</v>
      </c>
      <c r="B77" s="50">
        <v>3</v>
      </c>
      <c r="C77" s="51">
        <v>456</v>
      </c>
      <c r="D77" s="51">
        <v>589</v>
      </c>
      <c r="E77" s="13">
        <v>0.4718</v>
      </c>
      <c r="F77" s="14">
        <f t="shared" si="10"/>
        <v>5.7416267942583732E-3</v>
      </c>
      <c r="G77" s="14">
        <f t="shared" si="7"/>
        <v>5.7242666546584269E-3</v>
      </c>
      <c r="H77" s="12">
        <f t="shared" si="13"/>
        <v>91695.716906193775</v>
      </c>
      <c r="I77" s="12">
        <f t="shared" si="11"/>
        <v>524.89073466112404</v>
      </c>
      <c r="J77" s="12">
        <f t="shared" si="8"/>
        <v>91418.46962014577</v>
      </c>
      <c r="K77" s="12">
        <f t="shared" si="9"/>
        <v>1873444.3426752854</v>
      </c>
      <c r="L77" s="15">
        <f t="shared" si="12"/>
        <v>20.431099792718232</v>
      </c>
    </row>
    <row r="78" spans="1:12" x14ac:dyDescent="0.25">
      <c r="A78" s="16">
        <v>69</v>
      </c>
      <c r="B78" s="50">
        <v>4</v>
      </c>
      <c r="C78" s="51">
        <v>393</v>
      </c>
      <c r="D78" s="51">
        <v>455</v>
      </c>
      <c r="E78" s="13">
        <v>0.55459999999999998</v>
      </c>
      <c r="F78" s="14">
        <f t="shared" si="10"/>
        <v>9.433962264150943E-3</v>
      </c>
      <c r="G78" s="14">
        <f t="shared" si="7"/>
        <v>9.3944876904027783E-3</v>
      </c>
      <c r="H78" s="12">
        <f t="shared" si="13"/>
        <v>91170.826171532652</v>
      </c>
      <c r="I78" s="12">
        <f t="shared" si="11"/>
        <v>856.50320419231491</v>
      </c>
      <c r="J78" s="12">
        <f t="shared" si="8"/>
        <v>90789.3396443854</v>
      </c>
      <c r="K78" s="12">
        <f t="shared" si="9"/>
        <v>1782025.8730551396</v>
      </c>
      <c r="L78" s="15">
        <f t="shared" si="12"/>
        <v>19.54600992320022</v>
      </c>
    </row>
    <row r="79" spans="1:12" x14ac:dyDescent="0.25">
      <c r="A79" s="16">
        <v>70</v>
      </c>
      <c r="B79" s="50">
        <v>5</v>
      </c>
      <c r="C79" s="51">
        <v>441</v>
      </c>
      <c r="D79" s="51">
        <v>383</v>
      </c>
      <c r="E79" s="13">
        <v>0.25409999999999999</v>
      </c>
      <c r="F79" s="14">
        <f t="shared" si="10"/>
        <v>1.2135922330097087E-2</v>
      </c>
      <c r="G79" s="14">
        <f t="shared" si="7"/>
        <v>1.2027051243657234E-2</v>
      </c>
      <c r="H79" s="12">
        <f t="shared" si="13"/>
        <v>90314.32296734034</v>
      </c>
      <c r="I79" s="12">
        <f t="shared" si="11"/>
        <v>1086.2149903644117</v>
      </c>
      <c r="J79" s="12">
        <f t="shared" si="8"/>
        <v>89504.11520602752</v>
      </c>
      <c r="K79" s="12">
        <f t="shared" si="9"/>
        <v>1691236.5334107541</v>
      </c>
      <c r="L79" s="15">
        <f t="shared" si="12"/>
        <v>18.726116498956014</v>
      </c>
    </row>
    <row r="80" spans="1:12" x14ac:dyDescent="0.25">
      <c r="A80" s="16">
        <v>71</v>
      </c>
      <c r="B80" s="50">
        <v>4</v>
      </c>
      <c r="C80" s="51">
        <v>343</v>
      </c>
      <c r="D80" s="51">
        <v>436</v>
      </c>
      <c r="E80" s="13">
        <v>0.4269</v>
      </c>
      <c r="F80" s="14">
        <f t="shared" si="10"/>
        <v>1.0269576379974325E-2</v>
      </c>
      <c r="G80" s="14">
        <f t="shared" si="7"/>
        <v>1.0209488494416941E-2</v>
      </c>
      <c r="H80" s="12">
        <f t="shared" si="13"/>
        <v>89228.107976975924</v>
      </c>
      <c r="I80" s="12">
        <f t="shared" si="11"/>
        <v>910.97334176952813</v>
      </c>
      <c r="J80" s="12">
        <f t="shared" si="8"/>
        <v>88706.029154807809</v>
      </c>
      <c r="K80" s="12">
        <f t="shared" si="9"/>
        <v>1601732.4182047267</v>
      </c>
      <c r="L80" s="15">
        <f t="shared" si="12"/>
        <v>17.950984891644588</v>
      </c>
    </row>
    <row r="81" spans="1:12" x14ac:dyDescent="0.25">
      <c r="A81" s="16">
        <v>72</v>
      </c>
      <c r="B81" s="50">
        <v>4</v>
      </c>
      <c r="C81" s="51">
        <v>343</v>
      </c>
      <c r="D81" s="51">
        <v>344</v>
      </c>
      <c r="E81" s="13">
        <v>0.69540000000000002</v>
      </c>
      <c r="F81" s="14">
        <f t="shared" si="10"/>
        <v>1.1644832605531296E-2</v>
      </c>
      <c r="G81" s="14">
        <f t="shared" si="7"/>
        <v>1.1603674187394697E-2</v>
      </c>
      <c r="H81" s="12">
        <f t="shared" si="13"/>
        <v>88317.134635206399</v>
      </c>
      <c r="I81" s="12">
        <f t="shared" si="11"/>
        <v>1024.8032554712067</v>
      </c>
      <c r="J81" s="12">
        <f t="shared" si="8"/>
        <v>88004.979563589863</v>
      </c>
      <c r="K81" s="12">
        <f t="shared" si="9"/>
        <v>1513026.3890499189</v>
      </c>
      <c r="L81" s="15">
        <f t="shared" si="12"/>
        <v>17.131742275148177</v>
      </c>
    </row>
    <row r="82" spans="1:12" x14ac:dyDescent="0.25">
      <c r="A82" s="16">
        <v>73</v>
      </c>
      <c r="B82" s="50">
        <v>4</v>
      </c>
      <c r="C82" s="51">
        <v>254</v>
      </c>
      <c r="D82" s="51">
        <v>346</v>
      </c>
      <c r="E82" s="13">
        <v>0.77249999999999996</v>
      </c>
      <c r="F82" s="14">
        <f t="shared" si="10"/>
        <v>1.3333333333333334E-2</v>
      </c>
      <c r="G82" s="14">
        <f t="shared" si="7"/>
        <v>1.3293011199361935E-2</v>
      </c>
      <c r="H82" s="12">
        <f t="shared" si="13"/>
        <v>87292.331379735188</v>
      </c>
      <c r="I82" s="12">
        <f t="shared" si="11"/>
        <v>1160.3779386492331</v>
      </c>
      <c r="J82" s="12">
        <f t="shared" si="8"/>
        <v>87028.345398692487</v>
      </c>
      <c r="K82" s="12">
        <f t="shared" si="9"/>
        <v>1425021.409486329</v>
      </c>
      <c r="L82" s="15">
        <f t="shared" si="12"/>
        <v>16.324703292517928</v>
      </c>
    </row>
    <row r="83" spans="1:12" x14ac:dyDescent="0.25">
      <c r="A83" s="16">
        <v>74</v>
      </c>
      <c r="B83" s="50">
        <v>6</v>
      </c>
      <c r="C83" s="51">
        <v>228</v>
      </c>
      <c r="D83" s="51">
        <v>247</v>
      </c>
      <c r="E83" s="13">
        <v>0.44719999999999999</v>
      </c>
      <c r="F83" s="14">
        <f t="shared" si="10"/>
        <v>2.5263157894736842E-2</v>
      </c>
      <c r="G83" s="14">
        <f t="shared" si="7"/>
        <v>2.4915205251460862E-2</v>
      </c>
      <c r="H83" s="12">
        <f t="shared" si="13"/>
        <v>86131.953441085949</v>
      </c>
      <c r="I83" s="12">
        <f t="shared" si="11"/>
        <v>2145.995298693927</v>
      </c>
      <c r="J83" s="12">
        <f t="shared" si="8"/>
        <v>84945.647239967948</v>
      </c>
      <c r="K83" s="12">
        <f t="shared" si="9"/>
        <v>1337993.0640876365</v>
      </c>
      <c r="L83" s="15">
        <f t="shared" si="12"/>
        <v>15.534224067062645</v>
      </c>
    </row>
    <row r="84" spans="1:12" x14ac:dyDescent="0.25">
      <c r="A84" s="16">
        <v>75</v>
      </c>
      <c r="B84" s="50">
        <v>6</v>
      </c>
      <c r="C84" s="51">
        <v>266</v>
      </c>
      <c r="D84" s="51">
        <v>221</v>
      </c>
      <c r="E84" s="13">
        <v>0.49680000000000002</v>
      </c>
      <c r="F84" s="14">
        <f t="shared" si="10"/>
        <v>2.4640657084188913E-2</v>
      </c>
      <c r="G84" s="14">
        <f t="shared" si="7"/>
        <v>2.4338875024744522E-2</v>
      </c>
      <c r="H84" s="12">
        <f t="shared" si="13"/>
        <v>83985.958142392017</v>
      </c>
      <c r="I84" s="12">
        <f t="shared" si="11"/>
        <v>2044.1237390611038</v>
      </c>
      <c r="J84" s="12">
        <f t="shared" si="8"/>
        <v>82957.355076896463</v>
      </c>
      <c r="K84" s="12">
        <f t="shared" si="9"/>
        <v>1253047.4168476686</v>
      </c>
      <c r="L84" s="15">
        <f t="shared" si="12"/>
        <v>14.919725208388035</v>
      </c>
    </row>
    <row r="85" spans="1:12" x14ac:dyDescent="0.25">
      <c r="A85" s="16">
        <v>76</v>
      </c>
      <c r="B85" s="50">
        <v>0</v>
      </c>
      <c r="C85" s="51">
        <v>145</v>
      </c>
      <c r="D85" s="51">
        <v>264</v>
      </c>
      <c r="E85" s="13">
        <v>0</v>
      </c>
      <c r="F85" s="14">
        <f t="shared" si="10"/>
        <v>0</v>
      </c>
      <c r="G85" s="14">
        <f t="shared" si="7"/>
        <v>0</v>
      </c>
      <c r="H85" s="12">
        <f t="shared" si="13"/>
        <v>81941.834403330911</v>
      </c>
      <c r="I85" s="12">
        <f t="shared" si="11"/>
        <v>0</v>
      </c>
      <c r="J85" s="12">
        <f t="shared" si="8"/>
        <v>81941.834403330911</v>
      </c>
      <c r="K85" s="12">
        <f t="shared" si="9"/>
        <v>1170090.0617707721</v>
      </c>
      <c r="L85" s="15">
        <f t="shared" si="12"/>
        <v>14.279519982569591</v>
      </c>
    </row>
    <row r="86" spans="1:12" x14ac:dyDescent="0.25">
      <c r="A86" s="16">
        <v>77</v>
      </c>
      <c r="B86" s="50">
        <v>2</v>
      </c>
      <c r="C86" s="51">
        <v>187</v>
      </c>
      <c r="D86" s="51">
        <v>148</v>
      </c>
      <c r="E86" s="13">
        <v>0.65029999999999999</v>
      </c>
      <c r="F86" s="14">
        <f t="shared" si="10"/>
        <v>1.1940298507462687E-2</v>
      </c>
      <c r="G86" s="14">
        <f t="shared" si="7"/>
        <v>1.1890648837035091E-2</v>
      </c>
      <c r="H86" s="12">
        <f t="shared" si="13"/>
        <v>81941.834403330911</v>
      </c>
      <c r="I86" s="12">
        <f t="shared" si="11"/>
        <v>974.34157795248871</v>
      </c>
      <c r="J86" s="12">
        <f t="shared" si="8"/>
        <v>81601.107153520919</v>
      </c>
      <c r="K86" s="12">
        <f t="shared" si="9"/>
        <v>1088148.2273674412</v>
      </c>
      <c r="L86" s="15">
        <f t="shared" si="12"/>
        <v>13.279519982569591</v>
      </c>
    </row>
    <row r="87" spans="1:12" x14ac:dyDescent="0.25">
      <c r="A87" s="16">
        <v>78</v>
      </c>
      <c r="B87" s="50">
        <v>7</v>
      </c>
      <c r="C87" s="51">
        <v>200</v>
      </c>
      <c r="D87" s="51">
        <v>187</v>
      </c>
      <c r="E87" s="13">
        <v>0.49299999999999999</v>
      </c>
      <c r="F87" s="14">
        <f t="shared" si="10"/>
        <v>3.6175710594315243E-2</v>
      </c>
      <c r="G87" s="14">
        <f t="shared" si="7"/>
        <v>3.5524158965536491E-2</v>
      </c>
      <c r="H87" s="12">
        <f t="shared" si="13"/>
        <v>80967.492825378416</v>
      </c>
      <c r="I87" s="12">
        <f t="shared" si="11"/>
        <v>2876.3020861696782</v>
      </c>
      <c r="J87" s="12">
        <f t="shared" si="8"/>
        <v>79509.207667690396</v>
      </c>
      <c r="K87" s="12">
        <f t="shared" si="9"/>
        <v>1006547.1202139203</v>
      </c>
      <c r="L87" s="15">
        <f t="shared" si="12"/>
        <v>12.431496704297462</v>
      </c>
    </row>
    <row r="88" spans="1:12" x14ac:dyDescent="0.25">
      <c r="A88" s="16">
        <v>79</v>
      </c>
      <c r="B88" s="50">
        <v>5</v>
      </c>
      <c r="C88" s="51">
        <v>192</v>
      </c>
      <c r="D88" s="51">
        <v>192</v>
      </c>
      <c r="E88" s="13">
        <v>0.60050000000000003</v>
      </c>
      <c r="F88" s="14">
        <f t="shared" si="10"/>
        <v>2.6041666666666668E-2</v>
      </c>
      <c r="G88" s="14">
        <f t="shared" si="7"/>
        <v>2.5773528009381562E-2</v>
      </c>
      <c r="H88" s="12">
        <f t="shared" si="13"/>
        <v>78091.190739208745</v>
      </c>
      <c r="I88" s="12">
        <f t="shared" si="11"/>
        <v>2012.6854918029546</v>
      </c>
      <c r="J88" s="12">
        <f t="shared" si="8"/>
        <v>77287.122885233461</v>
      </c>
      <c r="K88" s="12">
        <f t="shared" si="9"/>
        <v>927037.9125462299</v>
      </c>
      <c r="L88" s="15">
        <f t="shared" si="12"/>
        <v>11.871222653553087</v>
      </c>
    </row>
    <row r="89" spans="1:12" x14ac:dyDescent="0.25">
      <c r="A89" s="16">
        <v>80</v>
      </c>
      <c r="B89" s="50">
        <v>6</v>
      </c>
      <c r="C89" s="51">
        <v>171</v>
      </c>
      <c r="D89" s="51">
        <v>190</v>
      </c>
      <c r="E89" s="13">
        <v>0.61750000000000005</v>
      </c>
      <c r="F89" s="14">
        <f t="shared" si="10"/>
        <v>3.3240997229916899E-2</v>
      </c>
      <c r="G89" s="14">
        <f t="shared" si="7"/>
        <v>3.2823654913974668E-2</v>
      </c>
      <c r="H89" s="12">
        <f t="shared" si="13"/>
        <v>76078.505247405788</v>
      </c>
      <c r="I89" s="12">
        <f t="shared" si="11"/>
        <v>2497.1746026118585</v>
      </c>
      <c r="J89" s="12">
        <f t="shared" si="8"/>
        <v>75123.335961906749</v>
      </c>
      <c r="K89" s="12">
        <f t="shared" si="9"/>
        <v>849750.78966099641</v>
      </c>
      <c r="L89" s="15">
        <f t="shared" si="12"/>
        <v>11.169393863583725</v>
      </c>
    </row>
    <row r="90" spans="1:12" x14ac:dyDescent="0.25">
      <c r="A90" s="16">
        <v>81</v>
      </c>
      <c r="B90" s="50">
        <v>7</v>
      </c>
      <c r="C90" s="51">
        <v>165</v>
      </c>
      <c r="D90" s="51">
        <v>171</v>
      </c>
      <c r="E90" s="13">
        <v>0.61509999999999998</v>
      </c>
      <c r="F90" s="14">
        <f t="shared" si="10"/>
        <v>4.1666666666666664E-2</v>
      </c>
      <c r="G90" s="14">
        <f t="shared" si="7"/>
        <v>4.1008985068628538E-2</v>
      </c>
      <c r="H90" s="12">
        <f t="shared" si="13"/>
        <v>73581.330644793925</v>
      </c>
      <c r="I90" s="12">
        <f t="shared" si="11"/>
        <v>3017.4956897421735</v>
      </c>
      <c r="J90" s="12">
        <f t="shared" si="8"/>
        <v>72419.896553812156</v>
      </c>
      <c r="K90" s="12">
        <f t="shared" si="9"/>
        <v>774627.4536990897</v>
      </c>
      <c r="L90" s="15">
        <f t="shared" si="12"/>
        <v>10.527499936614651</v>
      </c>
    </row>
    <row r="91" spans="1:12" x14ac:dyDescent="0.25">
      <c r="A91" s="16">
        <v>82</v>
      </c>
      <c r="B91" s="50">
        <v>4</v>
      </c>
      <c r="C91" s="51">
        <v>157</v>
      </c>
      <c r="D91" s="51">
        <v>162</v>
      </c>
      <c r="E91" s="13">
        <v>0.74450000000000005</v>
      </c>
      <c r="F91" s="14">
        <f t="shared" si="10"/>
        <v>2.5078369905956112E-2</v>
      </c>
      <c r="G91" s="14">
        <f t="shared" si="7"/>
        <v>2.4918702732335755E-2</v>
      </c>
      <c r="H91" s="12">
        <f t="shared" si="13"/>
        <v>70563.834955051745</v>
      </c>
      <c r="I91" s="12">
        <f t="shared" si="11"/>
        <v>1758.3592268985371</v>
      </c>
      <c r="J91" s="12">
        <f t="shared" si="8"/>
        <v>70114.574172579174</v>
      </c>
      <c r="K91" s="12">
        <f t="shared" si="9"/>
        <v>702207.5571452775</v>
      </c>
      <c r="L91" s="15">
        <f t="shared" si="12"/>
        <v>9.9513803011496567</v>
      </c>
    </row>
    <row r="92" spans="1:12" x14ac:dyDescent="0.25">
      <c r="A92" s="16">
        <v>83</v>
      </c>
      <c r="B92" s="50">
        <v>8</v>
      </c>
      <c r="C92" s="51">
        <v>147</v>
      </c>
      <c r="D92" s="51">
        <v>147</v>
      </c>
      <c r="E92" s="13">
        <v>0.56179999999999997</v>
      </c>
      <c r="F92" s="14">
        <f t="shared" si="10"/>
        <v>5.4421768707482991E-2</v>
      </c>
      <c r="G92" s="14">
        <f t="shared" si="7"/>
        <v>5.3154168349881993E-2</v>
      </c>
      <c r="H92" s="12">
        <f t="shared" si="13"/>
        <v>68805.475728153207</v>
      </c>
      <c r="I92" s="12">
        <f t="shared" si="11"/>
        <v>3657.2978402479748</v>
      </c>
      <c r="J92" s="12">
        <f t="shared" si="8"/>
        <v>67202.847814556546</v>
      </c>
      <c r="K92" s="12">
        <f t="shared" si="9"/>
        <v>632092.98297269829</v>
      </c>
      <c r="L92" s="15">
        <f t="shared" si="12"/>
        <v>9.1866668500347881</v>
      </c>
    </row>
    <row r="93" spans="1:12" x14ac:dyDescent="0.25">
      <c r="A93" s="16">
        <v>84</v>
      </c>
      <c r="B93" s="50">
        <v>9</v>
      </c>
      <c r="C93" s="51">
        <v>128</v>
      </c>
      <c r="D93" s="51">
        <v>139</v>
      </c>
      <c r="E93" s="13">
        <v>0.4824</v>
      </c>
      <c r="F93" s="14">
        <f t="shared" si="10"/>
        <v>6.741573033707865E-2</v>
      </c>
      <c r="G93" s="14">
        <f t="shared" si="7"/>
        <v>6.5142618906993716E-2</v>
      </c>
      <c r="H93" s="12">
        <f t="shared" si="13"/>
        <v>65148.177887905229</v>
      </c>
      <c r="I93" s="12">
        <f t="shared" si="11"/>
        <v>4243.922924636845</v>
      </c>
      <c r="J93" s="12">
        <f t="shared" si="8"/>
        <v>62951.523382113191</v>
      </c>
      <c r="K93" s="12">
        <f t="shared" si="9"/>
        <v>564890.13515814173</v>
      </c>
      <c r="L93" s="15">
        <f t="shared" si="12"/>
        <v>8.6708508736821273</v>
      </c>
    </row>
    <row r="94" spans="1:12" x14ac:dyDescent="0.25">
      <c r="A94" s="16">
        <v>85</v>
      </c>
      <c r="B94" s="50">
        <v>6</v>
      </c>
      <c r="C94" s="51">
        <v>131</v>
      </c>
      <c r="D94" s="51">
        <v>127</v>
      </c>
      <c r="E94" s="13">
        <v>0.67989999999999995</v>
      </c>
      <c r="F94" s="14">
        <f t="shared" si="10"/>
        <v>4.6511627906976744E-2</v>
      </c>
      <c r="G94" s="14">
        <f t="shared" si="7"/>
        <v>4.5829304173674729E-2</v>
      </c>
      <c r="H94" s="12">
        <f t="shared" si="13"/>
        <v>60904.25496326838</v>
      </c>
      <c r="I94" s="12">
        <f t="shared" si="11"/>
        <v>2791.1996261826653</v>
      </c>
      <c r="J94" s="12">
        <f t="shared" si="8"/>
        <v>60010.791962927309</v>
      </c>
      <c r="K94" s="12">
        <f t="shared" si="9"/>
        <v>501938.61177602859</v>
      </c>
      <c r="L94" s="15">
        <f t="shared" si="12"/>
        <v>8.2414375166193228</v>
      </c>
    </row>
    <row r="95" spans="1:12" x14ac:dyDescent="0.25">
      <c r="A95" s="16">
        <v>86</v>
      </c>
      <c r="B95" s="50">
        <v>12</v>
      </c>
      <c r="C95" s="51">
        <v>124</v>
      </c>
      <c r="D95" s="51">
        <v>120</v>
      </c>
      <c r="E95" s="13">
        <v>0.54259999999999997</v>
      </c>
      <c r="F95" s="14">
        <f t="shared" si="10"/>
        <v>9.8360655737704916E-2</v>
      </c>
      <c r="G95" s="14">
        <f t="shared" si="7"/>
        <v>9.4125915374527011E-2</v>
      </c>
      <c r="H95" s="12">
        <f t="shared" si="13"/>
        <v>58113.055337085716</v>
      </c>
      <c r="I95" s="12">
        <f t="shared" si="11"/>
        <v>5469.9445288137358</v>
      </c>
      <c r="J95" s="12">
        <f t="shared" si="8"/>
        <v>55611.102709606312</v>
      </c>
      <c r="K95" s="12">
        <f t="shared" si="9"/>
        <v>441927.81981310126</v>
      </c>
      <c r="L95" s="15">
        <f t="shared" si="12"/>
        <v>7.6046220122086474</v>
      </c>
    </row>
    <row r="96" spans="1:12" x14ac:dyDescent="0.25">
      <c r="A96" s="16">
        <v>87</v>
      </c>
      <c r="B96" s="50">
        <v>6</v>
      </c>
      <c r="C96" s="51">
        <v>108</v>
      </c>
      <c r="D96" s="51">
        <v>118</v>
      </c>
      <c r="E96" s="13">
        <v>0.59430000000000005</v>
      </c>
      <c r="F96" s="14">
        <f t="shared" si="10"/>
        <v>5.3097345132743362E-2</v>
      </c>
      <c r="G96" s="14">
        <f t="shared" si="7"/>
        <v>5.1977663465420126E-2</v>
      </c>
      <c r="H96" s="12">
        <f t="shared" si="13"/>
        <v>52643.11080827198</v>
      </c>
      <c r="I96" s="12">
        <f t="shared" si="11"/>
        <v>2736.2658973651819</v>
      </c>
      <c r="J96" s="12">
        <f t="shared" si="8"/>
        <v>51533.007733710925</v>
      </c>
      <c r="K96" s="12">
        <f t="shared" si="9"/>
        <v>386316.71710349497</v>
      </c>
      <c r="L96" s="15">
        <f t="shared" si="12"/>
        <v>7.3384097400792623</v>
      </c>
    </row>
    <row r="97" spans="1:12" x14ac:dyDescent="0.25">
      <c r="A97" s="16">
        <v>88</v>
      </c>
      <c r="B97" s="50">
        <v>3</v>
      </c>
      <c r="C97" s="51">
        <v>92</v>
      </c>
      <c r="D97" s="51">
        <v>104</v>
      </c>
      <c r="E97" s="13">
        <v>0.80049999999999999</v>
      </c>
      <c r="F97" s="14">
        <f t="shared" si="10"/>
        <v>3.0612244897959183E-2</v>
      </c>
      <c r="G97" s="14">
        <f t="shared" si="7"/>
        <v>3.0426426365512658E-2</v>
      </c>
      <c r="H97" s="12">
        <f t="shared" si="13"/>
        <v>49906.844910906795</v>
      </c>
      <c r="I97" s="12">
        <f t="shared" si="11"/>
        <v>1518.4869418167657</v>
      </c>
      <c r="J97" s="12">
        <f t="shared" si="8"/>
        <v>49603.906766014348</v>
      </c>
      <c r="K97" s="12">
        <f t="shared" si="9"/>
        <v>334783.70936978405</v>
      </c>
      <c r="L97" s="15">
        <f t="shared" si="12"/>
        <v>6.7081721949651714</v>
      </c>
    </row>
    <row r="98" spans="1:12" x14ac:dyDescent="0.25">
      <c r="A98" s="16">
        <v>89</v>
      </c>
      <c r="B98" s="50">
        <v>9</v>
      </c>
      <c r="C98" s="51">
        <v>76</v>
      </c>
      <c r="D98" s="51">
        <v>89</v>
      </c>
      <c r="E98" s="13">
        <v>0.44319999999999998</v>
      </c>
      <c r="F98" s="14">
        <f t="shared" si="10"/>
        <v>0.10909090909090909</v>
      </c>
      <c r="G98" s="14">
        <f t="shared" si="7"/>
        <v>0.10284397882785289</v>
      </c>
      <c r="H98" s="12">
        <f t="shared" si="13"/>
        <v>48388.35796909003</v>
      </c>
      <c r="I98" s="12">
        <f t="shared" si="11"/>
        <v>4976.4512624876616</v>
      </c>
      <c r="J98" s="12">
        <f t="shared" si="8"/>
        <v>45617.469906136903</v>
      </c>
      <c r="K98" s="12">
        <f>K99+J98</f>
        <v>285179.8026037697</v>
      </c>
      <c r="L98" s="15">
        <f t="shared" si="12"/>
        <v>5.8935623065767091</v>
      </c>
    </row>
    <row r="99" spans="1:12" x14ac:dyDescent="0.25">
      <c r="A99" s="16">
        <v>90</v>
      </c>
      <c r="B99" s="50">
        <v>7</v>
      </c>
      <c r="C99" s="51">
        <v>69</v>
      </c>
      <c r="D99" s="51">
        <v>68</v>
      </c>
      <c r="E99" s="25">
        <v>0.37390000000000001</v>
      </c>
      <c r="F99" s="26">
        <f t="shared" si="10"/>
        <v>0.10218978102189781</v>
      </c>
      <c r="G99" s="26">
        <f t="shared" si="7"/>
        <v>9.6044740384206392E-2</v>
      </c>
      <c r="H99" s="27">
        <f t="shared" si="13"/>
        <v>43411.906706602371</v>
      </c>
      <c r="I99" s="27">
        <f t="shared" si="11"/>
        <v>4169.4853092190133</v>
      </c>
      <c r="J99" s="27">
        <f t="shared" si="8"/>
        <v>40801.391954500345</v>
      </c>
      <c r="K99" s="27">
        <f t="shared" ref="K99:K102" si="14">K100+J99</f>
        <v>239562.33269763281</v>
      </c>
      <c r="L99" s="18">
        <f t="shared" si="12"/>
        <v>5.5183554667779333</v>
      </c>
    </row>
    <row r="100" spans="1:12" x14ac:dyDescent="0.25">
      <c r="A100" s="16">
        <v>91</v>
      </c>
      <c r="B100" s="50">
        <v>9</v>
      </c>
      <c r="C100" s="51">
        <v>51</v>
      </c>
      <c r="D100" s="51">
        <v>62</v>
      </c>
      <c r="E100" s="25">
        <v>0.53039999999999998</v>
      </c>
      <c r="F100" s="26">
        <f t="shared" si="10"/>
        <v>0.15929203539823009</v>
      </c>
      <c r="G100" s="26">
        <f t="shared" si="7"/>
        <v>0.14820572271697316</v>
      </c>
      <c r="H100" s="27">
        <f t="shared" si="13"/>
        <v>39242.421397383354</v>
      </c>
      <c r="I100" s="27">
        <f t="shared" si="11"/>
        <v>5815.951424363212</v>
      </c>
      <c r="J100" s="27">
        <f t="shared" si="8"/>
        <v>36511.250608502385</v>
      </c>
      <c r="K100" s="27">
        <f t="shared" si="14"/>
        <v>198760.94074313247</v>
      </c>
      <c r="L100" s="18">
        <f t="shared" si="12"/>
        <v>5.0649509807360067</v>
      </c>
    </row>
    <row r="101" spans="1:12" x14ac:dyDescent="0.25">
      <c r="A101" s="16">
        <v>92</v>
      </c>
      <c r="B101" s="50">
        <v>7</v>
      </c>
      <c r="C101" s="51">
        <v>48</v>
      </c>
      <c r="D101" s="51">
        <v>42</v>
      </c>
      <c r="E101" s="25">
        <v>0.53010000000000002</v>
      </c>
      <c r="F101" s="26">
        <f t="shared" si="10"/>
        <v>0.15555555555555556</v>
      </c>
      <c r="G101" s="26">
        <f t="shared" si="7"/>
        <v>0.14495964944615061</v>
      </c>
      <c r="H101" s="27">
        <f t="shared" si="13"/>
        <v>33426.469973020139</v>
      </c>
      <c r="I101" s="27">
        <f t="shared" si="11"/>
        <v>4845.4893695112787</v>
      </c>
      <c r="J101" s="27">
        <f t="shared" si="8"/>
        <v>31149.57451828679</v>
      </c>
      <c r="K101" s="27">
        <f t="shared" si="14"/>
        <v>162249.69013463007</v>
      </c>
      <c r="L101" s="18">
        <f t="shared" si="12"/>
        <v>4.8539283467739303</v>
      </c>
    </row>
    <row r="102" spans="1:12" x14ac:dyDescent="0.25">
      <c r="A102" s="16">
        <v>93</v>
      </c>
      <c r="B102" s="50">
        <v>6</v>
      </c>
      <c r="C102" s="51">
        <v>30</v>
      </c>
      <c r="D102" s="51">
        <v>37</v>
      </c>
      <c r="E102" s="25">
        <v>0.40529999999999999</v>
      </c>
      <c r="F102" s="26">
        <f t="shared" si="10"/>
        <v>0.17910447761194029</v>
      </c>
      <c r="G102" s="26">
        <f t="shared" si="7"/>
        <v>0.1618638077921237</v>
      </c>
      <c r="H102" s="27">
        <f t="shared" si="13"/>
        <v>28580.980603508862</v>
      </c>
      <c r="I102" s="27">
        <f t="shared" si="11"/>
        <v>4626.2263509167742</v>
      </c>
      <c r="J102" s="27">
        <f t="shared" si="8"/>
        <v>25829.763792618654</v>
      </c>
      <c r="K102" s="27">
        <f t="shared" si="14"/>
        <v>131100.11561634328</v>
      </c>
      <c r="L102" s="18">
        <f t="shared" si="12"/>
        <v>4.5869705254356541</v>
      </c>
    </row>
    <row r="103" spans="1:12" x14ac:dyDescent="0.25">
      <c r="A103" s="16">
        <v>94</v>
      </c>
      <c r="B103" s="50">
        <v>6</v>
      </c>
      <c r="C103" s="51">
        <v>33</v>
      </c>
      <c r="D103" s="51">
        <v>26</v>
      </c>
      <c r="E103" s="25">
        <v>0.44540000000000002</v>
      </c>
      <c r="F103" s="26">
        <f t="shared" si="10"/>
        <v>0.20338983050847459</v>
      </c>
      <c r="G103" s="26">
        <f t="shared" si="7"/>
        <v>0.1827730324483057</v>
      </c>
      <c r="H103" s="27">
        <f t="shared" si="13"/>
        <v>23954.754252592087</v>
      </c>
      <c r="I103" s="27">
        <f t="shared" si="11"/>
        <v>4378.2830763002021</v>
      </c>
      <c r="J103" s="27">
        <f t="shared" si="8"/>
        <v>21526.558458475996</v>
      </c>
      <c r="K103" s="27">
        <f>K104+J103</f>
        <v>105270.35182372462</v>
      </c>
      <c r="L103" s="18">
        <f t="shared" si="12"/>
        <v>4.3945494373975285</v>
      </c>
    </row>
    <row r="104" spans="1:12" x14ac:dyDescent="0.25">
      <c r="A104" s="16" t="s">
        <v>27</v>
      </c>
      <c r="B104" s="22">
        <v>18</v>
      </c>
      <c r="C104" s="22">
        <v>72</v>
      </c>
      <c r="D104" s="22">
        <v>82</v>
      </c>
      <c r="E104" s="25"/>
      <c r="F104" s="26">
        <f>B104/((C104+D104)/2)</f>
        <v>0.23376623376623376</v>
      </c>
      <c r="G104" s="26">
        <v>1</v>
      </c>
      <c r="H104" s="27">
        <f t="shared" si="13"/>
        <v>19576.471176291885</v>
      </c>
      <c r="I104" s="27">
        <f>H104*G104</f>
        <v>19576.471176291885</v>
      </c>
      <c r="J104" s="27">
        <f>H104/F104</f>
        <v>83743.793365248624</v>
      </c>
      <c r="K104" s="27">
        <f>J104</f>
        <v>83743.793365248624</v>
      </c>
      <c r="L104" s="18">
        <f>K104/H104</f>
        <v>4.2777777777777777</v>
      </c>
    </row>
    <row r="105" spans="1:12" x14ac:dyDescent="0.25">
      <c r="A105" s="19"/>
      <c r="B105" s="19"/>
      <c r="C105" s="19"/>
      <c r="D105" s="19"/>
      <c r="E105" s="20"/>
      <c r="F105" s="20"/>
      <c r="G105" s="20"/>
      <c r="H105" s="19"/>
      <c r="I105" s="19"/>
      <c r="J105" s="19"/>
      <c r="K105" s="19"/>
      <c r="L105" s="20"/>
    </row>
    <row r="106" spans="1:12" x14ac:dyDescent="0.25">
      <c r="A106" s="12"/>
      <c r="B106" s="12"/>
      <c r="C106" s="12"/>
      <c r="D106" s="12"/>
      <c r="E106" s="21"/>
      <c r="F106" s="21"/>
      <c r="G106" s="21"/>
      <c r="H106" s="12"/>
      <c r="I106" s="12"/>
      <c r="J106" s="12"/>
      <c r="K106" s="12"/>
      <c r="L106" s="21"/>
    </row>
    <row r="107" spans="1:12" s="31" customFormat="1" x14ac:dyDescent="0.25">
      <c r="A107" s="32" t="s">
        <v>30</v>
      </c>
      <c r="B107" s="12"/>
      <c r="C107" s="12"/>
      <c r="D107" s="12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8"/>
      <c r="C108" s="8"/>
      <c r="D108" s="8"/>
      <c r="H108" s="33"/>
      <c r="I108" s="33"/>
      <c r="J108" s="33"/>
      <c r="K108" s="33"/>
      <c r="L108" s="30"/>
    </row>
    <row r="109" spans="1:12" s="31" customFormat="1" x14ac:dyDescent="0.25">
      <c r="A109" s="32" t="s">
        <v>28</v>
      </c>
      <c r="B109" s="48"/>
      <c r="C109" s="48"/>
      <c r="D109" s="48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48"/>
      <c r="C110" s="48"/>
      <c r="D110" s="48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48"/>
      <c r="C111" s="48"/>
      <c r="D111" s="48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48"/>
      <c r="C112" s="48"/>
      <c r="D112" s="48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48"/>
      <c r="C113" s="48"/>
      <c r="D113" s="48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29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58</v>
      </c>
      <c r="B120" s="12"/>
      <c r="C120" s="12"/>
      <c r="D120" s="12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8"/>
      <c r="C121" s="8"/>
      <c r="D121" s="8"/>
      <c r="H121" s="33"/>
      <c r="I121" s="33"/>
      <c r="J121" s="33"/>
      <c r="K121" s="33"/>
      <c r="L121" s="30"/>
    </row>
    <row r="122" spans="1:12" s="31" customFormat="1" x14ac:dyDescent="0.25">
      <c r="A122" s="33"/>
      <c r="B122" s="8"/>
      <c r="C122" s="8"/>
      <c r="D122" s="8"/>
      <c r="H122" s="33"/>
      <c r="I122" s="33"/>
      <c r="J122" s="33"/>
      <c r="K122" s="33"/>
      <c r="L122" s="30"/>
    </row>
    <row r="123" spans="1:12" s="31" customFormat="1" x14ac:dyDescent="0.25">
      <c r="A123" s="33"/>
      <c r="B123" s="8"/>
      <c r="C123" s="8"/>
      <c r="D123" s="8"/>
      <c r="H123" s="33"/>
      <c r="I123" s="33"/>
      <c r="J123" s="33"/>
      <c r="K123" s="33"/>
      <c r="L123" s="30"/>
    </row>
    <row r="124" spans="1:12" s="31" customFormat="1" x14ac:dyDescent="0.25">
      <c r="A124" s="33"/>
      <c r="B124" s="8"/>
      <c r="C124" s="8"/>
      <c r="D124" s="8"/>
      <c r="H124" s="33"/>
      <c r="I124" s="33"/>
      <c r="J124" s="33"/>
      <c r="K124" s="33"/>
      <c r="L124" s="30"/>
    </row>
    <row r="125" spans="1:12" x14ac:dyDescent="0.25">
      <c r="L125" s="21"/>
    </row>
    <row r="126" spans="1:12" x14ac:dyDescent="0.25">
      <c r="L126" s="21"/>
    </row>
    <row r="127" spans="1:12" x14ac:dyDescent="0.25">
      <c r="L127" s="21"/>
    </row>
    <row r="128" spans="1:12" x14ac:dyDescent="0.25">
      <c r="L128" s="21"/>
    </row>
    <row r="129" spans="12:12" x14ac:dyDescent="0.25">
      <c r="L129" s="21"/>
    </row>
    <row r="130" spans="12:12" x14ac:dyDescent="0.25">
      <c r="L130" s="21"/>
    </row>
    <row r="131" spans="12:12" x14ac:dyDescent="0.25">
      <c r="L131" s="21"/>
    </row>
    <row r="132" spans="12:12" x14ac:dyDescent="0.25">
      <c r="L132" s="21"/>
    </row>
    <row r="133" spans="12:12" x14ac:dyDescent="0.25">
      <c r="L133" s="21"/>
    </row>
    <row r="134" spans="12:12" x14ac:dyDescent="0.25">
      <c r="L134" s="21"/>
    </row>
    <row r="135" spans="12:12" x14ac:dyDescent="0.25">
      <c r="L135" s="21"/>
    </row>
    <row r="136" spans="12:12" x14ac:dyDescent="0.25">
      <c r="L136" s="21"/>
    </row>
    <row r="137" spans="12:12" x14ac:dyDescent="0.25">
      <c r="L137" s="21"/>
    </row>
    <row r="138" spans="12:12" x14ac:dyDescent="0.25">
      <c r="L138" s="21"/>
    </row>
    <row r="139" spans="12:12" x14ac:dyDescent="0.25">
      <c r="L139" s="21"/>
    </row>
    <row r="140" spans="12:12" x14ac:dyDescent="0.25">
      <c r="L140" s="21"/>
    </row>
    <row r="141" spans="12:12" x14ac:dyDescent="0.25">
      <c r="L141" s="21"/>
    </row>
    <row r="142" spans="12:12" x14ac:dyDescent="0.25">
      <c r="L142" s="21"/>
    </row>
    <row r="143" spans="12:12" x14ac:dyDescent="0.25">
      <c r="L143" s="21"/>
    </row>
    <row r="144" spans="12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Parla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2010-2022 por edad. Mujeresa</dc:title>
  <dc:creator>Dirección General de Economía. Comunidad de Madrid</dc:creator>
  <cp:keywords>Defunciones, Mortalidad, Esperanza de vida, Parla, 2022</cp:keywords>
  <cp:lastModifiedBy>Madrid Digital</cp:lastModifiedBy>
  <dcterms:created xsi:type="dcterms:W3CDTF">2018-03-23T07:16:28Z</dcterms:created>
  <dcterms:modified xsi:type="dcterms:W3CDTF">2024-01-22T16:32:39Z</dcterms:modified>
</cp:coreProperties>
</file>