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0" yWindow="0" windowWidth="21600" windowHeight="9440"/>
  </bookViews>
  <sheets>
    <sheet name="Esperanza Vida Getafe H" sheetId="3" r:id="rId1"/>
    <sheet name="Esperanza Vida " sheetId="13" r:id="rId2"/>
    <sheet name="2022" sheetId="18" r:id="rId3"/>
    <sheet name="2021" sheetId="17" r:id="rId4"/>
    <sheet name="2020" sheetId="16" r:id="rId5"/>
    <sheet name="2019" sheetId="15" r:id="rId6"/>
    <sheet name="2018" sheetId="14" r:id="rId7"/>
    <sheet name="2017" sheetId="12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J9" i="15"/>
  <c r="I10" i="15"/>
  <c r="H11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1" i="15"/>
  <c r="H12" i="15"/>
  <c r="J10" i="15"/>
  <c r="J9" i="14"/>
  <c r="I10" i="14"/>
  <c r="H11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I12" i="15"/>
  <c r="H13" i="15"/>
  <c r="J11" i="15"/>
  <c r="I11" i="14"/>
  <c r="H12" i="14"/>
  <c r="J10" i="14"/>
  <c r="I10" i="12"/>
  <c r="H11" i="12"/>
  <c r="J9" i="12"/>
  <c r="J12" i="15"/>
  <c r="I13" i="15"/>
  <c r="H14" i="15"/>
  <c r="I12" i="14"/>
  <c r="H13" i="14"/>
  <c r="J11" i="14"/>
  <c r="I11" i="12"/>
  <c r="H12" i="12"/>
  <c r="J10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3" i="15"/>
  <c r="I14" i="15"/>
  <c r="H15" i="15"/>
  <c r="J12" i="14"/>
  <c r="I13" i="14"/>
  <c r="H14" i="14"/>
  <c r="I12" i="12"/>
  <c r="H13" i="12"/>
  <c r="J11" i="12"/>
  <c r="I10" i="11"/>
  <c r="H11" i="11"/>
  <c r="J9" i="11"/>
  <c r="I10" i="10"/>
  <c r="H11" i="10"/>
  <c r="J9" i="10"/>
  <c r="F9" i="9"/>
  <c r="G9" i="9"/>
  <c r="I9" i="9"/>
  <c r="J14" i="15"/>
  <c r="I15" i="15"/>
  <c r="H16" i="15"/>
  <c r="J13" i="14"/>
  <c r="I14" i="14"/>
  <c r="H15" i="14"/>
  <c r="J12" i="12"/>
  <c r="I13" i="12"/>
  <c r="H14" i="12"/>
  <c r="J10" i="11"/>
  <c r="I11" i="11"/>
  <c r="H12" i="11"/>
  <c r="I11" i="10"/>
  <c r="H12" i="10"/>
  <c r="J10" i="10"/>
  <c r="I16" i="15"/>
  <c r="J15" i="15"/>
  <c r="H17" i="15"/>
  <c r="J14" i="14"/>
  <c r="I15" i="14"/>
  <c r="H16" i="14"/>
  <c r="J13" i="12"/>
  <c r="I14" i="12"/>
  <c r="H15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J16" i="15"/>
  <c r="I17" i="15"/>
  <c r="H18" i="15"/>
  <c r="I16" i="14"/>
  <c r="H17" i="14"/>
  <c r="J15" i="14"/>
  <c r="I15" i="12"/>
  <c r="H16" i="12"/>
  <c r="J14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7" i="15"/>
  <c r="I18" i="15"/>
  <c r="H19" i="15"/>
  <c r="J16" i="14"/>
  <c r="I17" i="14"/>
  <c r="H18" i="14"/>
  <c r="I16" i="12"/>
  <c r="H17" i="12"/>
  <c r="J15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9" i="15"/>
  <c r="H20" i="15"/>
  <c r="J18" i="15"/>
  <c r="I18" i="14"/>
  <c r="H19" i="14"/>
  <c r="J17" i="14"/>
  <c r="J16" i="12"/>
  <c r="I17" i="12"/>
  <c r="H18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I20" i="15"/>
  <c r="H21" i="15"/>
  <c r="J19" i="15"/>
  <c r="I19" i="14"/>
  <c r="H20" i="14"/>
  <c r="J18" i="14"/>
  <c r="J17" i="12"/>
  <c r="I18" i="12"/>
  <c r="H19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J20" i="15"/>
  <c r="I21" i="15"/>
  <c r="H22" i="15"/>
  <c r="I20" i="14"/>
  <c r="H21" i="14"/>
  <c r="J19" i="14"/>
  <c r="I19" i="12"/>
  <c r="H20" i="12"/>
  <c r="J18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J21" i="15"/>
  <c r="I22" i="15"/>
  <c r="H23" i="15"/>
  <c r="J20" i="14"/>
  <c r="I21" i="14"/>
  <c r="H22" i="14"/>
  <c r="I20" i="12"/>
  <c r="H21" i="12"/>
  <c r="J19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I23" i="15"/>
  <c r="H24" i="15"/>
  <c r="J22" i="15"/>
  <c r="J21" i="14"/>
  <c r="I22" i="14"/>
  <c r="H23" i="14"/>
  <c r="J20" i="12"/>
  <c r="I21" i="12"/>
  <c r="H22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3" i="15"/>
  <c r="I24" i="15"/>
  <c r="H25" i="15"/>
  <c r="J22" i="14"/>
  <c r="I23" i="14"/>
  <c r="H24" i="14"/>
  <c r="J21" i="12"/>
  <c r="I22" i="12"/>
  <c r="H23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J24" i="15"/>
  <c r="I25" i="15"/>
  <c r="H26" i="15"/>
  <c r="I24" i="14"/>
  <c r="H25" i="14"/>
  <c r="J23" i="14"/>
  <c r="I23" i="12"/>
  <c r="H24" i="12"/>
  <c r="J22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6" i="15"/>
  <c r="H27" i="15"/>
  <c r="J25" i="15"/>
  <c r="I25" i="14"/>
  <c r="H26" i="14"/>
  <c r="J24" i="14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7" i="15"/>
  <c r="H28" i="15"/>
  <c r="J26" i="15"/>
  <c r="J25" i="14"/>
  <c r="I26" i="14"/>
  <c r="H27" i="14"/>
  <c r="J24" i="12"/>
  <c r="I25" i="12"/>
  <c r="H26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8" i="15"/>
  <c r="H29" i="15"/>
  <c r="J27" i="15"/>
  <c r="I27" i="14"/>
  <c r="H28" i="14"/>
  <c r="J26" i="14"/>
  <c r="J25" i="12"/>
  <c r="I26" i="12"/>
  <c r="H27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28" i="15"/>
  <c r="I29" i="15"/>
  <c r="H30" i="15"/>
  <c r="I28" i="14"/>
  <c r="H29" i="14"/>
  <c r="J27" i="14"/>
  <c r="I27" i="12"/>
  <c r="H28" i="12"/>
  <c r="J26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J29" i="15"/>
  <c r="I30" i="15"/>
  <c r="H31" i="15"/>
  <c r="J28" i="14"/>
  <c r="I29" i="14"/>
  <c r="H30" i="14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30" i="15"/>
  <c r="I31" i="15"/>
  <c r="H32" i="15"/>
  <c r="J29" i="14"/>
  <c r="I30" i="14"/>
  <c r="H31" i="14"/>
  <c r="J28" i="12"/>
  <c r="I29" i="12"/>
  <c r="H30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I32" i="15"/>
  <c r="H33" i="15"/>
  <c r="J31" i="15"/>
  <c r="I31" i="14"/>
  <c r="H32" i="14"/>
  <c r="J30" i="14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33" i="15"/>
  <c r="H34" i="15"/>
  <c r="J32" i="15"/>
  <c r="I32" i="14"/>
  <c r="H33" i="14"/>
  <c r="J31" i="14"/>
  <c r="I31" i="12"/>
  <c r="H32" i="12"/>
  <c r="J30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4" i="15"/>
  <c r="H35" i="15"/>
  <c r="J33" i="15"/>
  <c r="I33" i="14"/>
  <c r="H34" i="14"/>
  <c r="J32" i="14"/>
  <c r="I32" i="12"/>
  <c r="H33" i="12"/>
  <c r="J31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5" i="15"/>
  <c r="H36" i="15"/>
  <c r="J34" i="15"/>
  <c r="I34" i="14"/>
  <c r="H35" i="14"/>
  <c r="J33" i="14"/>
  <c r="J32" i="12"/>
  <c r="I33" i="12"/>
  <c r="H34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I36" i="15"/>
  <c r="H37" i="15"/>
  <c r="J35" i="15"/>
  <c r="I35" i="14"/>
  <c r="H36" i="14"/>
  <c r="J34" i="14"/>
  <c r="J33" i="12"/>
  <c r="I34" i="12"/>
  <c r="H35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6" i="15"/>
  <c r="I37" i="15"/>
  <c r="H38" i="15"/>
  <c r="I36" i="14"/>
  <c r="H37" i="14"/>
  <c r="J35" i="14"/>
  <c r="J34" i="12"/>
  <c r="I35" i="12"/>
  <c r="H36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J37" i="15"/>
  <c r="I38" i="15"/>
  <c r="H39" i="15"/>
  <c r="J36" i="14"/>
  <c r="I37" i="14"/>
  <c r="H38" i="14"/>
  <c r="I36" i="12"/>
  <c r="H37" i="12"/>
  <c r="J35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8" i="15"/>
  <c r="I39" i="15"/>
  <c r="H40" i="15"/>
  <c r="J37" i="14"/>
  <c r="I38" i="14"/>
  <c r="H39" i="14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9" i="15"/>
  <c r="I40" i="15"/>
  <c r="H41" i="15"/>
  <c r="J38" i="14"/>
  <c r="I39" i="14"/>
  <c r="H40" i="14"/>
  <c r="I38" i="12"/>
  <c r="H39" i="12"/>
  <c r="J37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41" i="15"/>
  <c r="H42" i="15"/>
  <c r="J40" i="15"/>
  <c r="I40" i="14"/>
  <c r="H41" i="14"/>
  <c r="J39" i="14"/>
  <c r="J38" i="12"/>
  <c r="I39" i="12"/>
  <c r="H40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J41" i="15"/>
  <c r="I42" i="15"/>
  <c r="H43" i="15"/>
  <c r="I41" i="14"/>
  <c r="H42" i="14"/>
  <c r="J40" i="14"/>
  <c r="J39" i="12"/>
  <c r="I40" i="12"/>
  <c r="H41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43" i="15"/>
  <c r="H44" i="15"/>
  <c r="J42" i="15"/>
  <c r="I42" i="14"/>
  <c r="H43" i="14"/>
  <c r="J41" i="14"/>
  <c r="I41" i="12"/>
  <c r="H42" i="12"/>
  <c r="J40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I44" i="15"/>
  <c r="H45" i="15"/>
  <c r="J43" i="15"/>
  <c r="I43" i="14"/>
  <c r="H44" i="14"/>
  <c r="J42" i="14"/>
  <c r="I42" i="12"/>
  <c r="H43" i="12"/>
  <c r="J41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4" i="15"/>
  <c r="I45" i="15"/>
  <c r="H46" i="15"/>
  <c r="I44" i="14"/>
  <c r="H45" i="14"/>
  <c r="J43" i="14"/>
  <c r="J42" i="12"/>
  <c r="I43" i="12"/>
  <c r="H44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J45" i="15"/>
  <c r="I46" i="15"/>
  <c r="H47" i="15"/>
  <c r="J44" i="14"/>
  <c r="I45" i="14"/>
  <c r="H46" i="14"/>
  <c r="J43" i="12"/>
  <c r="I44" i="12"/>
  <c r="H45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6" i="15"/>
  <c r="I47" i="15"/>
  <c r="H48" i="15"/>
  <c r="J45" i="14"/>
  <c r="I46" i="14"/>
  <c r="H47" i="14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7" i="15"/>
  <c r="I48" i="15"/>
  <c r="H49" i="15"/>
  <c r="I47" i="14"/>
  <c r="H48" i="14"/>
  <c r="J46" i="14"/>
  <c r="I46" i="12"/>
  <c r="H47" i="12"/>
  <c r="J45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9" i="15"/>
  <c r="H50" i="15"/>
  <c r="J48" i="15"/>
  <c r="I48" i="14"/>
  <c r="J47" i="14"/>
  <c r="H49" i="14"/>
  <c r="J46" i="12"/>
  <c r="I47" i="12"/>
  <c r="H48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J49" i="15"/>
  <c r="I50" i="15"/>
  <c r="H51" i="15"/>
  <c r="I49" i="14"/>
  <c r="H50" i="14"/>
  <c r="J48" i="14"/>
  <c r="J47" i="12"/>
  <c r="I48" i="12"/>
  <c r="H49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51" i="15"/>
  <c r="H52" i="15"/>
  <c r="J50" i="15"/>
  <c r="J49" i="14"/>
  <c r="I50" i="14"/>
  <c r="H51" i="14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I52" i="15"/>
  <c r="H53" i="15"/>
  <c r="J51" i="15"/>
  <c r="I51" i="14"/>
  <c r="H52" i="14"/>
  <c r="J50" i="14"/>
  <c r="I50" i="12"/>
  <c r="H51" i="12"/>
  <c r="J49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J52" i="15"/>
  <c r="I53" i="15"/>
  <c r="H54" i="15"/>
  <c r="I52" i="14"/>
  <c r="H53" i="14"/>
  <c r="J51" i="14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J53" i="15"/>
  <c r="I54" i="15"/>
  <c r="H55" i="15"/>
  <c r="J52" i="14"/>
  <c r="I53" i="14"/>
  <c r="H54" i="14"/>
  <c r="J51" i="12"/>
  <c r="I52" i="12"/>
  <c r="H53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4" i="15"/>
  <c r="I55" i="15"/>
  <c r="H56" i="15"/>
  <c r="J53" i="14"/>
  <c r="I54" i="14"/>
  <c r="H55" i="14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I56" i="15"/>
  <c r="H57" i="15"/>
  <c r="J55" i="15"/>
  <c r="J54" i="14"/>
  <c r="I55" i="14"/>
  <c r="H56" i="14"/>
  <c r="I54" i="12"/>
  <c r="H55" i="12"/>
  <c r="J53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7" i="15"/>
  <c r="H58" i="15"/>
  <c r="J56" i="15"/>
  <c r="J55" i="14"/>
  <c r="I56" i="14"/>
  <c r="H57" i="14"/>
  <c r="I55" i="12"/>
  <c r="H56" i="12"/>
  <c r="J54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J57" i="15"/>
  <c r="I58" i="15"/>
  <c r="H59" i="15"/>
  <c r="I57" i="14"/>
  <c r="H58" i="14"/>
  <c r="J56" i="14"/>
  <c r="J55" i="12"/>
  <c r="I56" i="12"/>
  <c r="H57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9" i="15"/>
  <c r="H60" i="15"/>
  <c r="J58" i="15"/>
  <c r="I58" i="14"/>
  <c r="H59" i="14"/>
  <c r="J57" i="14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I60" i="15"/>
  <c r="H61" i="15"/>
  <c r="J59" i="15"/>
  <c r="I59" i="14"/>
  <c r="H60" i="14"/>
  <c r="J58" i="14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60" i="15"/>
  <c r="I61" i="15"/>
  <c r="H62" i="15"/>
  <c r="I60" i="14"/>
  <c r="H61" i="14"/>
  <c r="J59" i="14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J61" i="15"/>
  <c r="I62" i="15"/>
  <c r="H63" i="15"/>
  <c r="J60" i="14"/>
  <c r="I61" i="14"/>
  <c r="H62" i="14"/>
  <c r="J59" i="12"/>
  <c r="I60" i="12"/>
  <c r="H61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2" i="15"/>
  <c r="I63" i="15"/>
  <c r="H64" i="15"/>
  <c r="J61" i="14"/>
  <c r="I62" i="14"/>
  <c r="H63" i="14"/>
  <c r="I61" i="12"/>
  <c r="H62" i="12"/>
  <c r="J60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I64" i="15"/>
  <c r="H65" i="15"/>
  <c r="J63" i="15"/>
  <c r="I63" i="14"/>
  <c r="H64" i="14"/>
  <c r="J62" i="14"/>
  <c r="I62" i="12"/>
  <c r="H63" i="12"/>
  <c r="J61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4" i="15"/>
  <c r="I65" i="15"/>
  <c r="H66" i="15"/>
  <c r="I64" i="14"/>
  <c r="H65" i="14"/>
  <c r="J63" i="14"/>
  <c r="I63" i="12"/>
  <c r="H64" i="12"/>
  <c r="J62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J65" i="15"/>
  <c r="I66" i="15"/>
  <c r="H67" i="15"/>
  <c r="J64" i="14"/>
  <c r="I65" i="14"/>
  <c r="H66" i="14"/>
  <c r="J63" i="12"/>
  <c r="I64" i="12"/>
  <c r="H65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7" i="15"/>
  <c r="H68" i="15"/>
  <c r="J66" i="15"/>
  <c r="J65" i="14"/>
  <c r="I66" i="14"/>
  <c r="H67" i="14"/>
  <c r="J64" i="12"/>
  <c r="I65" i="12"/>
  <c r="H66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68" i="15"/>
  <c r="H69" i="15"/>
  <c r="J67" i="15"/>
  <c r="I67" i="14"/>
  <c r="H68" i="14"/>
  <c r="J66" i="14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68" i="15"/>
  <c r="I69" i="15"/>
  <c r="H70" i="15"/>
  <c r="I68" i="14"/>
  <c r="H69" i="14"/>
  <c r="J67" i="14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J69" i="15"/>
  <c r="I70" i="15"/>
  <c r="H71" i="15"/>
  <c r="J68" i="14"/>
  <c r="I69" i="14"/>
  <c r="H70" i="14"/>
  <c r="J67" i="12"/>
  <c r="I68" i="12"/>
  <c r="H69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70" i="15"/>
  <c r="I71" i="15"/>
  <c r="H72" i="15"/>
  <c r="J69" i="14"/>
  <c r="I70" i="14"/>
  <c r="H71" i="14"/>
  <c r="I69" i="12"/>
  <c r="H70" i="12"/>
  <c r="J68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72" i="15"/>
  <c r="H73" i="15"/>
  <c r="J71" i="15"/>
  <c r="I71" i="14"/>
  <c r="H72" i="14"/>
  <c r="J70" i="14"/>
  <c r="I70" i="12"/>
  <c r="H71" i="12"/>
  <c r="J69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2" i="15"/>
  <c r="I73" i="15"/>
  <c r="H74" i="15"/>
  <c r="J71" i="14"/>
  <c r="I72" i="14"/>
  <c r="H73" i="14"/>
  <c r="I71" i="12"/>
  <c r="H72" i="12"/>
  <c r="J70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73" i="15"/>
  <c r="I74" i="15"/>
  <c r="H75" i="15"/>
  <c r="I73" i="14"/>
  <c r="H74" i="14"/>
  <c r="J72" i="14"/>
  <c r="J71" i="12"/>
  <c r="I72" i="12"/>
  <c r="H73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75" i="15"/>
  <c r="H76" i="15"/>
  <c r="J74" i="15"/>
  <c r="I74" i="14"/>
  <c r="H75" i="14"/>
  <c r="J73" i="14"/>
  <c r="J72" i="12"/>
  <c r="I73" i="12"/>
  <c r="H74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76" i="15"/>
  <c r="H77" i="15"/>
  <c r="J75" i="15"/>
  <c r="I75" i="14"/>
  <c r="H76" i="14"/>
  <c r="J74" i="14"/>
  <c r="I74" i="12"/>
  <c r="H75" i="12"/>
  <c r="J73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76" i="15"/>
  <c r="I77" i="15"/>
  <c r="H78" i="15"/>
  <c r="I76" i="14"/>
  <c r="H77" i="14"/>
  <c r="J75" i="14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77" i="15"/>
  <c r="I78" i="15"/>
  <c r="H79" i="15"/>
  <c r="J76" i="14"/>
  <c r="I77" i="14"/>
  <c r="H78" i="14"/>
  <c r="J75" i="12"/>
  <c r="I76" i="12"/>
  <c r="H77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8" i="15"/>
  <c r="I79" i="15"/>
  <c r="H80" i="15"/>
  <c r="J77" i="14"/>
  <c r="I78" i="14"/>
  <c r="H79" i="14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9" i="15"/>
  <c r="I80" i="15"/>
  <c r="H81" i="15"/>
  <c r="I79" i="14"/>
  <c r="H80" i="14"/>
  <c r="J78" i="14"/>
  <c r="I78" i="12"/>
  <c r="H79" i="12"/>
  <c r="J77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80" i="15"/>
  <c r="I81" i="15"/>
  <c r="H82" i="15"/>
  <c r="I80" i="14"/>
  <c r="H81" i="14"/>
  <c r="J79" i="14"/>
  <c r="I79" i="12"/>
  <c r="H80" i="12"/>
  <c r="J78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2" i="15"/>
  <c r="H83" i="15"/>
  <c r="J81" i="15"/>
  <c r="J80" i="14"/>
  <c r="I81" i="14"/>
  <c r="H82" i="14"/>
  <c r="J79" i="12"/>
  <c r="I80" i="12"/>
  <c r="H81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83" i="15"/>
  <c r="H84" i="15"/>
  <c r="J82" i="15"/>
  <c r="J81" i="14"/>
  <c r="I82" i="14"/>
  <c r="H83" i="14"/>
  <c r="J80" i="12"/>
  <c r="I81" i="12"/>
  <c r="H82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84" i="15"/>
  <c r="H85" i="15"/>
  <c r="J83" i="15"/>
  <c r="I83" i="14"/>
  <c r="H84" i="14"/>
  <c r="J82" i="14"/>
  <c r="I82" i="12"/>
  <c r="H83" i="12"/>
  <c r="J81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84" i="15"/>
  <c r="I85" i="15"/>
  <c r="H86" i="15"/>
  <c r="I84" i="14"/>
  <c r="H85" i="14"/>
  <c r="J83" i="14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85" i="15"/>
  <c r="I86" i="15"/>
  <c r="H87" i="15"/>
  <c r="J84" i="14"/>
  <c r="I85" i="14"/>
  <c r="H86" i="14"/>
  <c r="J83" i="12"/>
  <c r="I84" i="12"/>
  <c r="H85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6" i="15"/>
  <c r="I87" i="15"/>
  <c r="H88" i="15"/>
  <c r="J85" i="14"/>
  <c r="I86" i="14"/>
  <c r="H87" i="14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7" i="15"/>
  <c r="I88" i="15"/>
  <c r="H89" i="15"/>
  <c r="I87" i="14"/>
  <c r="H88" i="14"/>
  <c r="J86" i="14"/>
  <c r="I86" i="12"/>
  <c r="H87" i="12"/>
  <c r="J85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9" i="15"/>
  <c r="H90" i="15"/>
  <c r="J88" i="15"/>
  <c r="J87" i="14"/>
  <c r="I88" i="14"/>
  <c r="H89" i="14"/>
  <c r="I87" i="12"/>
  <c r="H88" i="12"/>
  <c r="J86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90" i="15"/>
  <c r="H91" i="15"/>
  <c r="J89" i="15"/>
  <c r="J88" i="14"/>
  <c r="I89" i="14"/>
  <c r="H90" i="14"/>
  <c r="J87" i="12"/>
  <c r="I88" i="12"/>
  <c r="H89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91" i="15"/>
  <c r="H92" i="15"/>
  <c r="J90" i="15"/>
  <c r="I90" i="14"/>
  <c r="H91" i="14"/>
  <c r="J89" i="14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92" i="15"/>
  <c r="H93" i="15"/>
  <c r="J91" i="15"/>
  <c r="I91" i="14"/>
  <c r="H92" i="14"/>
  <c r="J90" i="14"/>
  <c r="I90" i="12"/>
  <c r="H91" i="12"/>
  <c r="J89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92" i="15"/>
  <c r="I93" i="15"/>
  <c r="H94" i="15"/>
  <c r="I92" i="14"/>
  <c r="H93" i="14"/>
  <c r="J91" i="14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93" i="15"/>
  <c r="I94" i="15"/>
  <c r="H95" i="15"/>
  <c r="J92" i="14"/>
  <c r="I93" i="14"/>
  <c r="H94" i="14"/>
  <c r="J91" i="12"/>
  <c r="I92" i="12"/>
  <c r="H93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4" i="15"/>
  <c r="I95" i="15"/>
  <c r="H96" i="15"/>
  <c r="J93" i="14"/>
  <c r="I94" i="14"/>
  <c r="H95" i="14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5" i="15"/>
  <c r="I96" i="15"/>
  <c r="H97" i="15"/>
  <c r="J94" i="14"/>
  <c r="I95" i="14"/>
  <c r="H96" i="14"/>
  <c r="I94" i="12"/>
  <c r="H95" i="12"/>
  <c r="J93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7" i="15"/>
  <c r="H98" i="15"/>
  <c r="J96" i="15"/>
  <c r="J95" i="14"/>
  <c r="I96" i="14"/>
  <c r="H97" i="14"/>
  <c r="I95" i="12"/>
  <c r="H96" i="12"/>
  <c r="J94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8" i="15"/>
  <c r="H99" i="15"/>
  <c r="J97" i="15"/>
  <c r="I97" i="14"/>
  <c r="H98" i="14"/>
  <c r="J96" i="14"/>
  <c r="J95" i="12"/>
  <c r="I96" i="12"/>
  <c r="H97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9" i="15"/>
  <c r="H100" i="15"/>
  <c r="J98" i="15"/>
  <c r="I98" i="14"/>
  <c r="H99" i="14"/>
  <c r="J97" i="14"/>
  <c r="J96" i="12"/>
  <c r="I97" i="12"/>
  <c r="H98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100" i="15"/>
  <c r="J99" i="15"/>
  <c r="H101" i="15"/>
  <c r="I99" i="14"/>
  <c r="H100" i="14"/>
  <c r="J98" i="14"/>
  <c r="I98" i="12"/>
  <c r="H99" i="12"/>
  <c r="J97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100" i="15"/>
  <c r="I101" i="15"/>
  <c r="H102" i="15"/>
  <c r="I100" i="14"/>
  <c r="H101" i="14"/>
  <c r="J99" i="14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101" i="15"/>
  <c r="I102" i="15"/>
  <c r="H103" i="15"/>
  <c r="J100" i="14"/>
  <c r="I101" i="14"/>
  <c r="H102" i="14"/>
  <c r="J99" i="12"/>
  <c r="I100" i="12"/>
  <c r="H101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2" i="15"/>
  <c r="I103" i="15"/>
  <c r="H104" i="15"/>
  <c r="J101" i="14"/>
  <c r="I102" i="14"/>
  <c r="H103" i="14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3" i="15"/>
  <c r="I104" i="15"/>
  <c r="H105" i="15"/>
  <c r="J102" i="14"/>
  <c r="I103" i="14"/>
  <c r="H104" i="14"/>
  <c r="I102" i="12"/>
  <c r="H103" i="12"/>
  <c r="J101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I105" i="15"/>
  <c r="H106" i="15"/>
  <c r="J104" i="15"/>
  <c r="I104" i="14"/>
  <c r="H105" i="14"/>
  <c r="J103" i="14"/>
  <c r="I103" i="12"/>
  <c r="H104" i="12"/>
  <c r="J102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105" i="15"/>
  <c r="I106" i="15"/>
  <c r="H107" i="15"/>
  <c r="J104" i="14"/>
  <c r="I105" i="14"/>
  <c r="H106" i="14"/>
  <c r="J103" i="12"/>
  <c r="I104" i="12"/>
  <c r="H105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7" i="15"/>
  <c r="H108" i="15"/>
  <c r="J106" i="15"/>
  <c r="J105" i="14"/>
  <c r="I106" i="14"/>
  <c r="H107" i="14"/>
  <c r="I105" i="12"/>
  <c r="H106" i="12"/>
  <c r="J104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8" i="15"/>
  <c r="H109" i="15"/>
  <c r="J107" i="15"/>
  <c r="I107" i="14"/>
  <c r="H108" i="14"/>
  <c r="J106" i="14"/>
  <c r="I106" i="12"/>
  <c r="H107" i="12"/>
  <c r="J105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8" i="15"/>
  <c r="J109" i="15"/>
  <c r="K109" i="15"/>
  <c r="I109" i="15"/>
  <c r="I108" i="14"/>
  <c r="H109" i="14"/>
  <c r="J107" i="14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L109" i="15"/>
  <c r="K108" i="15"/>
  <c r="J108" i="14"/>
  <c r="J109" i="14"/>
  <c r="K109" i="14"/>
  <c r="I109" i="14"/>
  <c r="J107" i="12"/>
  <c r="I108" i="12"/>
  <c r="H109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108" i="15"/>
  <c r="K107" i="15"/>
  <c r="L109" i="14"/>
  <c r="K108" i="14"/>
  <c r="I109" i="12"/>
  <c r="J109" i="12"/>
  <c r="K109" i="12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K106" i="15"/>
  <c r="L107" i="15"/>
  <c r="L108" i="14"/>
  <c r="K107" i="14"/>
  <c r="K108" i="12"/>
  <c r="L109" i="12"/>
  <c r="I108" i="11"/>
  <c r="H109" i="11"/>
  <c r="J107" i="11"/>
  <c r="I108" i="10"/>
  <c r="H109" i="10"/>
  <c r="J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L106" i="15"/>
  <c r="K105" i="15"/>
  <c r="K106" i="14"/>
  <c r="L107" i="14"/>
  <c r="I109" i="11"/>
  <c r="J109" i="11"/>
  <c r="K109" i="11"/>
  <c r="L108" i="12"/>
  <c r="K107" i="12"/>
  <c r="J108" i="11"/>
  <c r="I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L105" i="15"/>
  <c r="K104" i="15"/>
  <c r="K105" i="14"/>
  <c r="L106" i="14"/>
  <c r="K106" i="12"/>
  <c r="L107" i="12"/>
  <c r="L109" i="11"/>
  <c r="K108" i="11"/>
  <c r="L109" i="10"/>
  <c r="K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L104" i="15"/>
  <c r="K103" i="15"/>
  <c r="K104" i="14"/>
  <c r="L105" i="14"/>
  <c r="K105" i="12"/>
  <c r="L106" i="12"/>
  <c r="L108" i="11"/>
  <c r="K107" i="11"/>
  <c r="L108" i="10"/>
  <c r="K107" i="10"/>
  <c r="I108" i="9"/>
  <c r="H109" i="9"/>
  <c r="J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L103" i="15"/>
  <c r="K102" i="15"/>
  <c r="L104" i="14"/>
  <c r="K103" i="14"/>
  <c r="L105" i="12"/>
  <c r="K104" i="12"/>
  <c r="K106" i="11"/>
  <c r="L107" i="11"/>
  <c r="K106" i="10"/>
  <c r="L107" i="10"/>
  <c r="J108" i="9"/>
  <c r="I109" i="9"/>
  <c r="K109" i="9"/>
  <c r="I108" i="8"/>
  <c r="H109" i="8"/>
  <c r="J109" i="8"/>
  <c r="J107" i="8"/>
  <c r="J106" i="7"/>
  <c r="I107" i="7"/>
  <c r="H108" i="7"/>
  <c r="J106" i="6"/>
  <c r="I107" i="6"/>
  <c r="H108" i="6"/>
  <c r="I107" i="4"/>
  <c r="H108" i="4"/>
  <c r="J106" i="4"/>
  <c r="L102" i="15"/>
  <c r="K101" i="15"/>
  <c r="L103" i="14"/>
  <c r="K102" i="14"/>
  <c r="K103" i="12"/>
  <c r="L104" i="12"/>
  <c r="K105" i="11"/>
  <c r="L106" i="11"/>
  <c r="K105" i="10"/>
  <c r="L106" i="10"/>
  <c r="L109" i="9"/>
  <c r="K108" i="9"/>
  <c r="I109" i="8"/>
  <c r="K109" i="8"/>
  <c r="L109" i="8"/>
  <c r="J108" i="8"/>
  <c r="I108" i="7"/>
  <c r="H109" i="7"/>
  <c r="J109" i="7"/>
  <c r="J107" i="7"/>
  <c r="I108" i="6"/>
  <c r="H109" i="6"/>
  <c r="J109" i="6"/>
  <c r="J107" i="6"/>
  <c r="J107" i="4"/>
  <c r="I108" i="4"/>
  <c r="H109" i="4"/>
  <c r="K100" i="15"/>
  <c r="L101" i="15"/>
  <c r="L102" i="14"/>
  <c r="K101" i="14"/>
  <c r="L103" i="12"/>
  <c r="K102" i="12"/>
  <c r="L105" i="11"/>
  <c r="K104" i="11"/>
  <c r="L105" i="10"/>
  <c r="K104" i="10"/>
  <c r="L108" i="9"/>
  <c r="K107" i="9"/>
  <c r="K108" i="8"/>
  <c r="I109" i="7"/>
  <c r="K109" i="7"/>
  <c r="L109" i="7"/>
  <c r="J108" i="7"/>
  <c r="J108" i="6"/>
  <c r="I109" i="6"/>
  <c r="K109" i="6"/>
  <c r="J108" i="4"/>
  <c r="I109" i="4"/>
  <c r="J109" i="4"/>
  <c r="K109" i="4"/>
  <c r="K99" i="15"/>
  <c r="L100" i="15"/>
  <c r="K100" i="14"/>
  <c r="L101" i="14"/>
  <c r="L102" i="12"/>
  <c r="K101" i="12"/>
  <c r="L104" i="11"/>
  <c r="K103" i="11"/>
  <c r="L104" i="10"/>
  <c r="K103" i="10"/>
  <c r="L107" i="9"/>
  <c r="K106" i="9"/>
  <c r="L108" i="8"/>
  <c r="K107" i="8"/>
  <c r="K108" i="7"/>
  <c r="K108" i="6"/>
  <c r="L109" i="6"/>
  <c r="L109" i="4"/>
  <c r="K108" i="4"/>
  <c r="K98" i="15"/>
  <c r="L99" i="15"/>
  <c r="L100" i="14"/>
  <c r="K99" i="14"/>
  <c r="L101" i="12"/>
  <c r="K100" i="12"/>
  <c r="L103" i="11"/>
  <c r="K102" i="11"/>
  <c r="L103" i="10"/>
  <c r="K102" i="10"/>
  <c r="L106" i="9"/>
  <c r="K105" i="9"/>
  <c r="L107" i="8"/>
  <c r="K106" i="8"/>
  <c r="L108" i="7"/>
  <c r="K107" i="7"/>
  <c r="L108" i="6"/>
  <c r="K107" i="6"/>
  <c r="L108" i="4"/>
  <c r="K107" i="4"/>
  <c r="L98" i="15"/>
  <c r="K97" i="15"/>
  <c r="K98" i="14"/>
  <c r="L99" i="14"/>
  <c r="L100" i="12"/>
  <c r="K99" i="12"/>
  <c r="K101" i="11"/>
  <c r="L102" i="11"/>
  <c r="K101" i="10"/>
  <c r="L102" i="10"/>
  <c r="K104" i="9"/>
  <c r="L105" i="9"/>
  <c r="L106" i="8"/>
  <c r="K105" i="8"/>
  <c r="L107" i="7"/>
  <c r="K106" i="7"/>
  <c r="L107" i="6"/>
  <c r="K106" i="6"/>
  <c r="L107" i="4"/>
  <c r="K106" i="4"/>
  <c r="K96" i="15"/>
  <c r="L97" i="15"/>
  <c r="L98" i="14"/>
  <c r="K97" i="14"/>
  <c r="K98" i="12"/>
  <c r="L99" i="12"/>
  <c r="K100" i="11"/>
  <c r="L101" i="11"/>
  <c r="K100" i="10"/>
  <c r="L101" i="10"/>
  <c r="L104" i="9"/>
  <c r="K103" i="9"/>
  <c r="L105" i="8"/>
  <c r="K104" i="8"/>
  <c r="K105" i="7"/>
  <c r="L106" i="7"/>
  <c r="L106" i="6"/>
  <c r="K105" i="6"/>
  <c r="L106" i="4"/>
  <c r="K105" i="4"/>
  <c r="L96" i="15"/>
  <c r="K95" i="15"/>
  <c r="L97" i="14"/>
  <c r="K96" i="14"/>
  <c r="K97" i="12"/>
  <c r="L98" i="12"/>
  <c r="L100" i="11"/>
  <c r="K99" i="11"/>
  <c r="L100" i="10"/>
  <c r="K99" i="10"/>
  <c r="L103" i="9"/>
  <c r="K102" i="9"/>
  <c r="L104" i="8"/>
  <c r="K103" i="8"/>
  <c r="L105" i="7"/>
  <c r="K104" i="7"/>
  <c r="L105" i="6"/>
  <c r="K104" i="6"/>
  <c r="L105" i="4"/>
  <c r="K104" i="4"/>
  <c r="L95" i="15"/>
  <c r="K94" i="15"/>
  <c r="L96" i="14"/>
  <c r="K95" i="14"/>
  <c r="L97" i="12"/>
  <c r="K96" i="12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L94" i="15"/>
  <c r="K93" i="15"/>
  <c r="L95" i="14"/>
  <c r="K94" i="14"/>
  <c r="K95" i="12"/>
  <c r="L96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L93" i="15"/>
  <c r="K92" i="15"/>
  <c r="L94" i="14"/>
  <c r="K93" i="14"/>
  <c r="L95" i="12"/>
  <c r="K94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K91" i="15"/>
  <c r="L92" i="15"/>
  <c r="K92" i="14"/>
  <c r="L93" i="14"/>
  <c r="L94" i="12"/>
  <c r="K93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91" i="15"/>
  <c r="K90" i="15"/>
  <c r="K91" i="14"/>
  <c r="L92" i="14"/>
  <c r="L93" i="12"/>
  <c r="K92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K89" i="15"/>
  <c r="L90" i="15"/>
  <c r="L91" i="14"/>
  <c r="K90" i="14"/>
  <c r="L92" i="12"/>
  <c r="K91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K88" i="15"/>
  <c r="L89" i="15"/>
  <c r="K89" i="14"/>
  <c r="L90" i="14"/>
  <c r="K90" i="12"/>
  <c r="L91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88" i="15"/>
  <c r="K87" i="15"/>
  <c r="L89" i="14"/>
  <c r="K88" i="14"/>
  <c r="K89" i="12"/>
  <c r="L90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87" i="15"/>
  <c r="K86" i="15"/>
  <c r="K87" i="14"/>
  <c r="L88" i="14"/>
  <c r="L89" i="12"/>
  <c r="K88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L86" i="15"/>
  <c r="K85" i="15"/>
  <c r="L87" i="14"/>
  <c r="K86" i="14"/>
  <c r="K87" i="12"/>
  <c r="L88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85" i="15"/>
  <c r="K84" i="15"/>
  <c r="L86" i="14"/>
  <c r="K85" i="14"/>
  <c r="L87" i="12"/>
  <c r="K86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K83" i="15"/>
  <c r="L84" i="15"/>
  <c r="K84" i="14"/>
  <c r="L85" i="14"/>
  <c r="L86" i="12"/>
  <c r="K85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3" i="15"/>
  <c r="K82" i="15"/>
  <c r="L84" i="14"/>
  <c r="K83" i="14"/>
  <c r="L85" i="12"/>
  <c r="K84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K81" i="15"/>
  <c r="L82" i="15"/>
  <c r="K82" i="14"/>
  <c r="L83" i="14"/>
  <c r="L84" i="12"/>
  <c r="K83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0" i="15"/>
  <c r="L81" i="15"/>
  <c r="K81" i="14"/>
  <c r="L82" i="14"/>
  <c r="K82" i="12"/>
  <c r="L83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0" i="15"/>
  <c r="K79" i="15"/>
  <c r="L81" i="14"/>
  <c r="K80" i="14"/>
  <c r="K81" i="12"/>
  <c r="L82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79" i="15"/>
  <c r="K78" i="15"/>
  <c r="L80" i="14"/>
  <c r="K79" i="14"/>
  <c r="L81" i="12"/>
  <c r="K80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L78" i="15"/>
  <c r="K77" i="15"/>
  <c r="L79" i="14"/>
  <c r="K78" i="14"/>
  <c r="K79" i="12"/>
  <c r="L80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77" i="15"/>
  <c r="K76" i="15"/>
  <c r="L78" i="14"/>
  <c r="K77" i="14"/>
  <c r="L79" i="12"/>
  <c r="K78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K75" i="15"/>
  <c r="L76" i="15"/>
  <c r="L77" i="14"/>
  <c r="K76" i="14"/>
  <c r="L78" i="12"/>
  <c r="K77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5" i="15"/>
  <c r="K74" i="15"/>
  <c r="K75" i="14"/>
  <c r="L76" i="14"/>
  <c r="L77" i="12"/>
  <c r="K76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3" i="15"/>
  <c r="L74" i="15"/>
  <c r="L75" i="14"/>
  <c r="K74" i="14"/>
  <c r="L76" i="12"/>
  <c r="K75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K72" i="15"/>
  <c r="L73" i="15"/>
  <c r="K73" i="14"/>
  <c r="L74" i="14"/>
  <c r="K74" i="12"/>
  <c r="L75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72" i="15"/>
  <c r="K71" i="15"/>
  <c r="K72" i="14"/>
  <c r="L73" i="14"/>
  <c r="K73" i="12"/>
  <c r="L74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71" i="15"/>
  <c r="K70" i="15"/>
  <c r="K71" i="14"/>
  <c r="L72" i="14"/>
  <c r="L73" i="12"/>
  <c r="K72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L70" i="15"/>
  <c r="K69" i="15"/>
  <c r="L71" i="14"/>
  <c r="K70" i="14"/>
  <c r="K71" i="12"/>
  <c r="L72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L69" i="15"/>
  <c r="K68" i="15"/>
  <c r="L70" i="14"/>
  <c r="K69" i="14"/>
  <c r="K70" i="12"/>
  <c r="L71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K67" i="15"/>
  <c r="L68" i="15"/>
  <c r="K68" i="14"/>
  <c r="L69" i="14"/>
  <c r="L70" i="12"/>
  <c r="K69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K66" i="15"/>
  <c r="L67" i="15"/>
  <c r="L68" i="14"/>
  <c r="K67" i="14"/>
  <c r="L69" i="12"/>
  <c r="K68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5" i="15"/>
  <c r="L66" i="15"/>
  <c r="L67" i="14"/>
  <c r="K66" i="14"/>
  <c r="L68" i="12"/>
  <c r="K67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L65" i="15"/>
  <c r="K64" i="15"/>
  <c r="K65" i="14"/>
  <c r="L66" i="14"/>
  <c r="K66" i="12"/>
  <c r="L67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64" i="15"/>
  <c r="K63" i="15"/>
  <c r="K64" i="14"/>
  <c r="L65" i="14"/>
  <c r="K65" i="12"/>
  <c r="L66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63" i="15"/>
  <c r="K62" i="15"/>
  <c r="K63" i="14"/>
  <c r="L64" i="14"/>
  <c r="L65" i="12"/>
  <c r="K64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L62" i="15"/>
  <c r="K61" i="15"/>
  <c r="L63" i="14"/>
  <c r="K62" i="14"/>
  <c r="K63" i="12"/>
  <c r="L64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L61" i="15"/>
  <c r="K60" i="15"/>
  <c r="L62" i="14"/>
  <c r="K61" i="14"/>
  <c r="L63" i="12"/>
  <c r="K62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60" i="15"/>
  <c r="K59" i="15"/>
  <c r="L61" i="14"/>
  <c r="K60" i="14"/>
  <c r="L62" i="12"/>
  <c r="K61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59" i="15"/>
  <c r="K58" i="15"/>
  <c r="L60" i="14"/>
  <c r="K59" i="14"/>
  <c r="L61" i="12"/>
  <c r="K60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K57" i="15"/>
  <c r="L58" i="15"/>
  <c r="L59" i="14"/>
  <c r="K58" i="14"/>
  <c r="L60" i="12"/>
  <c r="K59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57" i="15"/>
  <c r="K56" i="15"/>
  <c r="K57" i="14"/>
  <c r="L58" i="14"/>
  <c r="K58" i="12"/>
  <c r="L59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56" i="15"/>
  <c r="K55" i="15"/>
  <c r="L57" i="14"/>
  <c r="K56" i="14"/>
  <c r="K57" i="12"/>
  <c r="L58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L55" i="15"/>
  <c r="K54" i="15"/>
  <c r="K55" i="14"/>
  <c r="L56" i="14"/>
  <c r="L57" i="12"/>
  <c r="K56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L54" i="15"/>
  <c r="K53" i="15"/>
  <c r="L55" i="14"/>
  <c r="K54" i="14"/>
  <c r="K55" i="12"/>
  <c r="L56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K52" i="15"/>
  <c r="L53" i="15"/>
  <c r="L54" i="14"/>
  <c r="K53" i="14"/>
  <c r="L55" i="12"/>
  <c r="K54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2" i="15"/>
  <c r="K51" i="15"/>
  <c r="K52" i="14"/>
  <c r="L53" i="14"/>
  <c r="L54" i="12"/>
  <c r="K53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K50" i="15"/>
  <c r="L51" i="15"/>
  <c r="L52" i="14"/>
  <c r="K51" i="14"/>
  <c r="L53" i="12"/>
  <c r="K52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L50" i="15"/>
  <c r="K49" i="15"/>
  <c r="L51" i="14"/>
  <c r="K50" i="14"/>
  <c r="L52" i="12"/>
  <c r="K51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48" i="15"/>
  <c r="L49" i="15"/>
  <c r="K49" i="14"/>
  <c r="L50" i="14"/>
  <c r="K50" i="12"/>
  <c r="L51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48" i="15"/>
  <c r="K47" i="15"/>
  <c r="L49" i="14"/>
  <c r="K48" i="14"/>
  <c r="L50" i="12"/>
  <c r="K49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47" i="15"/>
  <c r="K46" i="15"/>
  <c r="K47" i="14"/>
  <c r="L48" i="14"/>
  <c r="L49" i="12"/>
  <c r="K48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L46" i="15"/>
  <c r="K45" i="15"/>
  <c r="L47" i="14"/>
  <c r="K46" i="14"/>
  <c r="L48" i="12"/>
  <c r="K47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K44" i="15"/>
  <c r="L45" i="15"/>
  <c r="L46" i="14"/>
  <c r="K45" i="14"/>
  <c r="L47" i="12"/>
  <c r="K46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L44" i="15"/>
  <c r="K43" i="15"/>
  <c r="K44" i="14"/>
  <c r="L45" i="14"/>
  <c r="L46" i="12"/>
  <c r="K45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K42" i="15"/>
  <c r="L43" i="15"/>
  <c r="L44" i="14"/>
  <c r="K43" i="14"/>
  <c r="L45" i="12"/>
  <c r="K44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L42" i="15"/>
  <c r="K41" i="15"/>
  <c r="K42" i="14"/>
  <c r="L43" i="14"/>
  <c r="L44" i="12"/>
  <c r="K43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40" i="15"/>
  <c r="L41" i="15"/>
  <c r="K41" i="14"/>
  <c r="L42" i="14"/>
  <c r="K42" i="12"/>
  <c r="L43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40" i="15"/>
  <c r="K39" i="15"/>
  <c r="L41" i="14"/>
  <c r="K40" i="14"/>
  <c r="L42" i="12"/>
  <c r="K41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39" i="15"/>
  <c r="K38" i="15"/>
  <c r="K39" i="14"/>
  <c r="L40" i="14"/>
  <c r="L41" i="12"/>
  <c r="K40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L38" i="15"/>
  <c r="K37" i="15"/>
  <c r="L39" i="14"/>
  <c r="K38" i="14"/>
  <c r="L40" i="12"/>
  <c r="K39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K36" i="15"/>
  <c r="L37" i="15"/>
  <c r="L38" i="14"/>
  <c r="K37" i="14"/>
  <c r="K38" i="12"/>
  <c r="L39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L36" i="15"/>
  <c r="K35" i="15"/>
  <c r="L37" i="14"/>
  <c r="K36" i="14"/>
  <c r="L38" i="12"/>
  <c r="K37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K34" i="15"/>
  <c r="L35" i="15"/>
  <c r="L36" i="14"/>
  <c r="K35" i="14"/>
  <c r="L37" i="12"/>
  <c r="K36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34" i="15"/>
  <c r="K33" i="15"/>
  <c r="K34" i="14"/>
  <c r="L35" i="14"/>
  <c r="L36" i="12"/>
  <c r="K35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K32" i="15"/>
  <c r="L33" i="15"/>
  <c r="K33" i="14"/>
  <c r="L34" i="14"/>
  <c r="K34" i="12"/>
  <c r="L35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L32" i="15"/>
  <c r="K31" i="15"/>
  <c r="L33" i="14"/>
  <c r="K32" i="14"/>
  <c r="L34" i="12"/>
  <c r="K33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31" i="15"/>
  <c r="K30" i="15"/>
  <c r="L32" i="14"/>
  <c r="K31" i="14"/>
  <c r="L33" i="12"/>
  <c r="K32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L30" i="15"/>
  <c r="K29" i="15"/>
  <c r="L31" i="14"/>
  <c r="K30" i="14"/>
  <c r="L32" i="12"/>
  <c r="K31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K28" i="15"/>
  <c r="L29" i="15"/>
  <c r="L30" i="14"/>
  <c r="K29" i="14"/>
  <c r="L31" i="12"/>
  <c r="K30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K27" i="15"/>
  <c r="L28" i="15"/>
  <c r="K28" i="14"/>
  <c r="L29" i="14"/>
  <c r="L30" i="12"/>
  <c r="K29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L27" i="15"/>
  <c r="K26" i="15"/>
  <c r="L28" i="14"/>
  <c r="K27" i="14"/>
  <c r="L29" i="12"/>
  <c r="K28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L26" i="15"/>
  <c r="K25" i="15"/>
  <c r="K26" i="14"/>
  <c r="L27" i="14"/>
  <c r="L28" i="12"/>
  <c r="K27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K24" i="15"/>
  <c r="L25" i="15"/>
  <c r="L26" i="14"/>
  <c r="K25" i="14"/>
  <c r="L27" i="12"/>
  <c r="K26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K23" i="15"/>
  <c r="L24" i="15"/>
  <c r="K24" i="14"/>
  <c r="L25" i="14"/>
  <c r="L26" i="12"/>
  <c r="K25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23" i="15"/>
  <c r="K22" i="15"/>
  <c r="K23" i="14"/>
  <c r="L24" i="14"/>
  <c r="L25" i="12"/>
  <c r="K24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L22" i="15"/>
  <c r="K21" i="15"/>
  <c r="L23" i="14"/>
  <c r="K22" i="14"/>
  <c r="L24" i="12"/>
  <c r="K23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K20" i="15"/>
  <c r="L21" i="15"/>
  <c r="L22" i="14"/>
  <c r="K21" i="14"/>
  <c r="L23" i="12"/>
  <c r="K22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L20" i="15"/>
  <c r="K19" i="15"/>
  <c r="L21" i="14"/>
  <c r="K20" i="14"/>
  <c r="L22" i="12"/>
  <c r="K21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K18" i="15"/>
  <c r="L19" i="15"/>
  <c r="L20" i="14"/>
  <c r="K19" i="14"/>
  <c r="L21" i="12"/>
  <c r="K20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K17" i="15"/>
  <c r="L18" i="15"/>
  <c r="K18" i="14"/>
  <c r="L19" i="14"/>
  <c r="L20" i="12"/>
  <c r="K19" i="12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L17" i="15"/>
  <c r="K16" i="15"/>
  <c r="K17" i="14"/>
  <c r="L18" i="14"/>
  <c r="L19" i="12"/>
  <c r="K18" i="12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L16" i="15"/>
  <c r="K15" i="15"/>
  <c r="K16" i="14"/>
  <c r="L17" i="14"/>
  <c r="L18" i="12"/>
  <c r="K17" i="12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5" i="15"/>
  <c r="K14" i="15"/>
  <c r="L16" i="14"/>
  <c r="K15" i="14"/>
  <c r="K16" i="12"/>
  <c r="L17" i="12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L14" i="15"/>
  <c r="K13" i="15"/>
  <c r="L15" i="14"/>
  <c r="K14" i="14"/>
  <c r="L16" i="12"/>
  <c r="K15" i="12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3" i="15"/>
  <c r="K12" i="15"/>
  <c r="L14" i="14"/>
  <c r="K13" i="14"/>
  <c r="L15" i="12"/>
  <c r="K14" i="12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L12" i="15"/>
  <c r="K11" i="15"/>
  <c r="K12" i="14"/>
  <c r="L13" i="14"/>
  <c r="L14" i="12"/>
  <c r="K13" i="12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K10" i="15"/>
  <c r="L11" i="15"/>
  <c r="L12" i="14"/>
  <c r="K11" i="14"/>
  <c r="K12" i="12"/>
  <c r="L13" i="12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L10" i="15"/>
  <c r="K9" i="15"/>
  <c r="L9" i="15"/>
  <c r="L11" i="14"/>
  <c r="K10" i="14"/>
  <c r="L12" i="12"/>
  <c r="K11" i="12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L10" i="14"/>
  <c r="K9" i="14"/>
  <c r="L9" i="14"/>
  <c r="L11" i="12"/>
  <c r="K10" i="12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0" i="12"/>
  <c r="K9" i="12"/>
  <c r="L9" i="12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9" i="6"/>
  <c r="L10" i="4"/>
  <c r="L9" i="4"/>
</calcChain>
</file>

<file path=xl/sharedStrings.xml><?xml version="1.0" encoding="utf-8"?>
<sst xmlns="http://schemas.openxmlformats.org/spreadsheetml/2006/main" count="803" uniqueCount="308">
  <si>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</si>
  <si>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</si>
  <si>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</si>
  <si>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</si>
  <si>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</si>
  <si>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</si>
  <si>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</si>
  <si>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</si>
  <si>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</si>
  <si>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</si>
  <si>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</si>
  <si>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</si>
  <si>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</si>
  <si>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</si>
  <si>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</si>
  <si>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</si>
  <si>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</si>
  <si>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</si>
  <si>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</si>
  <si>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</si>
  <si>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</si>
  <si>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</si>
  <si>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</si>
  <si>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</si>
  <si>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</si>
  <si>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</si>
  <si>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masculina. Getafe 2016 (*)</t>
  </si>
  <si>
    <t>Tabla de mortalidad masculina. Getafe 2015 (*)</t>
  </si>
  <si>
    <t>Tabla de mortalidad masculina. Getafe 2014 (*)</t>
  </si>
  <si>
    <t>Tabla de mortalidad masculina. Getafe 2013 (*)</t>
  </si>
  <si>
    <t>Tabla de mortalidad masculina. Getafe 2012 (*)</t>
  </si>
  <si>
    <t>Tabla de mortalidad masculina. Getafe 2011 (*)</t>
  </si>
  <si>
    <t>Tabla de mortalidad masculina. Getafe 2010 (*)</t>
  </si>
  <si>
    <t>Tabla de mortalidad masculina. Getafe 2017 (*)</t>
  </si>
  <si>
    <t>0,0082</t>
  </si>
  <si>
    <t>0,0521</t>
  </si>
  <si>
    <t>0,0000</t>
  </si>
  <si>
    <t>0,4411</t>
  </si>
  <si>
    <t>0,9753</t>
  </si>
  <si>
    <t>0,5863</t>
  </si>
  <si>
    <t>0,5014</t>
  </si>
  <si>
    <t>0,3945</t>
  </si>
  <si>
    <t>0,4466</t>
  </si>
  <si>
    <t>0,7767</t>
  </si>
  <si>
    <t>0,4795</t>
  </si>
  <si>
    <t>0,6311</t>
  </si>
  <si>
    <t>0,7753</t>
  </si>
  <si>
    <t>0,3041</t>
  </si>
  <si>
    <t>0,4685</t>
  </si>
  <si>
    <t>0,8904</t>
  </si>
  <si>
    <t>0,3819</t>
  </si>
  <si>
    <t>0,4110</t>
  </si>
  <si>
    <t>0,8658</t>
  </si>
  <si>
    <t>0,4277</t>
  </si>
  <si>
    <t>0,5329</t>
  </si>
  <si>
    <t>0,3489</t>
  </si>
  <si>
    <t>0,5562</t>
  </si>
  <si>
    <t>0,6256</t>
  </si>
  <si>
    <t>0,7863</t>
  </si>
  <si>
    <t>0,7110</t>
  </si>
  <si>
    <t>0,2445</t>
  </si>
  <si>
    <t>0,6082</t>
  </si>
  <si>
    <t>0,4921</t>
  </si>
  <si>
    <t>0,5507</t>
  </si>
  <si>
    <t>0,4423</t>
  </si>
  <si>
    <t>0,5879</t>
  </si>
  <si>
    <t>0,4679</t>
  </si>
  <si>
    <t>0,4675</t>
  </si>
  <si>
    <t>0,5895</t>
  </si>
  <si>
    <t>0,4317</t>
  </si>
  <si>
    <t>0,4870</t>
  </si>
  <si>
    <t>0,5249</t>
  </si>
  <si>
    <t>0,3320</t>
  </si>
  <si>
    <t>0,3838</t>
  </si>
  <si>
    <t>0,4175</t>
  </si>
  <si>
    <t>0,5759</t>
  </si>
  <si>
    <t>0,3937</t>
  </si>
  <si>
    <t>0,5505</t>
  </si>
  <si>
    <t>0,4839</t>
  </si>
  <si>
    <t>0,5104</t>
  </si>
  <si>
    <t>0,5262</t>
  </si>
  <si>
    <t>0,3699</t>
  </si>
  <si>
    <t>0,6041</t>
  </si>
  <si>
    <t>0,4263</t>
  </si>
  <si>
    <t>0,4033</t>
  </si>
  <si>
    <t>0,3736</t>
  </si>
  <si>
    <t>0,5094</t>
  </si>
  <si>
    <t>0,6425</t>
  </si>
  <si>
    <t>0,6093</t>
  </si>
  <si>
    <t>0,3805</t>
  </si>
  <si>
    <t>0,4484</t>
  </si>
  <si>
    <t>0,4640</t>
  </si>
  <si>
    <t>0,3659</t>
  </si>
  <si>
    <t>0,8849</t>
  </si>
  <si>
    <t>0,4283</t>
  </si>
  <si>
    <t>0,5764</t>
  </si>
  <si>
    <t>0,3849</t>
  </si>
  <si>
    <t>0,4274</t>
  </si>
  <si>
    <t>0,1301</t>
  </si>
  <si>
    <t>0,7342</t>
  </si>
  <si>
    <t>0,1411</t>
  </si>
  <si>
    <t>0,2411</t>
  </si>
  <si>
    <t>0,0959</t>
  </si>
  <si>
    <t>0,9205</t>
  </si>
  <si>
    <t>0,8959</t>
  </si>
  <si>
    <t>0,3890</t>
  </si>
  <si>
    <t>0,4521</t>
  </si>
  <si>
    <t>0,5671</t>
  </si>
  <si>
    <t>0,3452</t>
  </si>
  <si>
    <t>0,5425</t>
  </si>
  <si>
    <t>0,8932</t>
  </si>
  <si>
    <t>0,4904</t>
  </si>
  <si>
    <t>0,6521</t>
  </si>
  <si>
    <t>0,4014</t>
  </si>
  <si>
    <t>0,8986</t>
  </si>
  <si>
    <t>0,5568</t>
  </si>
  <si>
    <t>0,7251</t>
  </si>
  <si>
    <t>0,6795</t>
  </si>
  <si>
    <t>0,7370</t>
  </si>
  <si>
    <t>0,3260</t>
  </si>
  <si>
    <t>0,4763</t>
  </si>
  <si>
    <t>0,3466</t>
  </si>
  <si>
    <t>0,4318</t>
  </si>
  <si>
    <t>0,4571</t>
  </si>
  <si>
    <t>0,5593</t>
  </si>
  <si>
    <t>0,6723</t>
  </si>
  <si>
    <t>0,4970</t>
  </si>
  <si>
    <t>0,5923</t>
  </si>
  <si>
    <t>0,7740</t>
  </si>
  <si>
    <t>0,5073</t>
  </si>
  <si>
    <t>0,5890</t>
  </si>
  <si>
    <t>0,5525</t>
  </si>
  <si>
    <t>0,4979</t>
  </si>
  <si>
    <t>0,6219</t>
  </si>
  <si>
    <t>0,5589</t>
  </si>
  <si>
    <t>0,5297</t>
  </si>
  <si>
    <t>0,4732</t>
  </si>
  <si>
    <t>0,4777</t>
  </si>
  <si>
    <t>0,5279</t>
  </si>
  <si>
    <t>0,5088</t>
  </si>
  <si>
    <t>0,5096</t>
  </si>
  <si>
    <t>0,4596</t>
  </si>
  <si>
    <t>0,4256</t>
  </si>
  <si>
    <t>0,5276</t>
  </si>
  <si>
    <t>0,5579</t>
  </si>
  <si>
    <t>0,5616</t>
  </si>
  <si>
    <t>0,5856</t>
  </si>
  <si>
    <t>0,5626</t>
  </si>
  <si>
    <t>0,5715</t>
  </si>
  <si>
    <t>0,5409</t>
  </si>
  <si>
    <t>0,2998</t>
  </si>
  <si>
    <t>0,4666</t>
  </si>
  <si>
    <t>0,4468</t>
  </si>
  <si>
    <t>0,4453</t>
  </si>
  <si>
    <t>0,5286</t>
  </si>
  <si>
    <t>0,3252</t>
  </si>
  <si>
    <t>0,4379</t>
  </si>
  <si>
    <t>0,4479</t>
  </si>
  <si>
    <t>0,4828</t>
  </si>
  <si>
    <t>0,6192</t>
  </si>
  <si>
    <t>0,5554</t>
  </si>
  <si>
    <t>0,6110</t>
  </si>
  <si>
    <t>0,4507</t>
  </si>
  <si>
    <t>0,2301</t>
  </si>
  <si>
    <t>0,3078</t>
  </si>
  <si>
    <t>0,4849</t>
  </si>
  <si>
    <t>0,5178</t>
  </si>
  <si>
    <t>0,3304</t>
  </si>
  <si>
    <t>0,4508</t>
  </si>
  <si>
    <t>0,6776</t>
  </si>
  <si>
    <t>0,6393</t>
  </si>
  <si>
    <t>0,4344</t>
  </si>
  <si>
    <t>0,3962</t>
  </si>
  <si>
    <t>0,2523</t>
  </si>
  <si>
    <t>0,4836</t>
  </si>
  <si>
    <t>0,3190</t>
  </si>
  <si>
    <t>0,4180</t>
  </si>
  <si>
    <t>0,0410</t>
  </si>
  <si>
    <t>0,2814</t>
  </si>
  <si>
    <t>0,6694</t>
  </si>
  <si>
    <t>0,9918</t>
  </si>
  <si>
    <t>0,3333</t>
  </si>
  <si>
    <t>0,1653</t>
  </si>
  <si>
    <t>0,5041</t>
  </si>
  <si>
    <t>0,6284</t>
  </si>
  <si>
    <t>0,8361</t>
  </si>
  <si>
    <t>0,4877</t>
  </si>
  <si>
    <t>0,3798</t>
  </si>
  <si>
    <t>0,3515</t>
  </si>
  <si>
    <t>0,4208</t>
  </si>
  <si>
    <t>0,7104</t>
  </si>
  <si>
    <t>0,6430</t>
  </si>
  <si>
    <t>0,3005</t>
  </si>
  <si>
    <t>0,5907</t>
  </si>
  <si>
    <t>0,5219</t>
  </si>
  <si>
    <t>0,6626</t>
  </si>
  <si>
    <t>0,4372</t>
  </si>
  <si>
    <t>0,4791</t>
  </si>
  <si>
    <t>0,5155</t>
  </si>
  <si>
    <t>0,5719</t>
  </si>
  <si>
    <t>0,5405</t>
  </si>
  <si>
    <t>0,4380</t>
  </si>
  <si>
    <t>0,4997</t>
  </si>
  <si>
    <t>0,4598</t>
  </si>
  <si>
    <t>0,5197</t>
  </si>
  <si>
    <t>0,3914</t>
  </si>
  <si>
    <t>0,4091</t>
  </si>
  <si>
    <t>0,4804</t>
  </si>
  <si>
    <t>0,3652</t>
  </si>
  <si>
    <t>0,4687</t>
  </si>
  <si>
    <t>0,3544</t>
  </si>
  <si>
    <t>0,4296</t>
  </si>
  <si>
    <t>0,5415</t>
  </si>
  <si>
    <t>0,5410</t>
  </si>
  <si>
    <t>0,5865</t>
  </si>
  <si>
    <t>0,5638</t>
  </si>
  <si>
    <t>0,4819</t>
  </si>
  <si>
    <t>0,4714</t>
  </si>
  <si>
    <t>0,5464</t>
  </si>
  <si>
    <t>0,5138</t>
  </si>
  <si>
    <t>0,5723</t>
  </si>
  <si>
    <t>0,4710</t>
  </si>
  <si>
    <t>0,4395</t>
  </si>
  <si>
    <t>0,5120</t>
  </si>
  <si>
    <t>0,4126</t>
  </si>
  <si>
    <t>0,4255</t>
  </si>
  <si>
    <t>0,6740</t>
  </si>
  <si>
    <t>0,4195</t>
  </si>
  <si>
    <t>0,4815</t>
  </si>
  <si>
    <t>0,4115</t>
  </si>
  <si>
    <t>0,5836</t>
  </si>
  <si>
    <t>0,3820</t>
  </si>
  <si>
    <t>0,5417</t>
  </si>
  <si>
    <t>0,6113</t>
  </si>
  <si>
    <t>0,3306</t>
  </si>
  <si>
    <t>0,1448</t>
  </si>
  <si>
    <t>0,0890</t>
  </si>
  <si>
    <t>0,4192</t>
  </si>
  <si>
    <t>0,8164</t>
  </si>
  <si>
    <t>0,6301</t>
  </si>
  <si>
    <t>0,6986</t>
  </si>
  <si>
    <t>0,2932</t>
  </si>
  <si>
    <t>0,5215</t>
  </si>
  <si>
    <t>0,8100</t>
  </si>
  <si>
    <t>0,4767</t>
  </si>
  <si>
    <t>0,4174</t>
  </si>
  <si>
    <t>0,7265</t>
  </si>
  <si>
    <t>0,5630</t>
  </si>
  <si>
    <t>0,4116</t>
  </si>
  <si>
    <t>0,3068</t>
  </si>
  <si>
    <t>0,5058</t>
  </si>
  <si>
    <t>0,8530</t>
  </si>
  <si>
    <t>0,6457</t>
  </si>
  <si>
    <t>0,3033</t>
  </si>
  <si>
    <t>0,5490</t>
  </si>
  <si>
    <t>0,5168</t>
  </si>
  <si>
    <t>0,4449</t>
  </si>
  <si>
    <t>0,3408</t>
  </si>
  <si>
    <t>0,2349</t>
  </si>
  <si>
    <t>0,6250</t>
  </si>
  <si>
    <t>0,4543</t>
  </si>
  <si>
    <t>0,5652</t>
  </si>
  <si>
    <t>0,6428</t>
  </si>
  <si>
    <t>0,4639</t>
  </si>
  <si>
    <t>0,5773</t>
  </si>
  <si>
    <t>0,4545</t>
  </si>
  <si>
    <t>0,5721</t>
  </si>
  <si>
    <t>0,6551</t>
  </si>
  <si>
    <t>0,4196</t>
  </si>
  <si>
    <t>0,5588</t>
  </si>
  <si>
    <t>0,5132</t>
  </si>
  <si>
    <t>0,6577</t>
  </si>
  <si>
    <t>0,5158</t>
  </si>
  <si>
    <t>0,4743</t>
  </si>
  <si>
    <t>0,5445</t>
  </si>
  <si>
    <t>0,5496</t>
  </si>
  <si>
    <t>0,4947</t>
  </si>
  <si>
    <t>0,5313</t>
  </si>
  <si>
    <t>0,4412</t>
  </si>
  <si>
    <t>0,4139</t>
  </si>
  <si>
    <t>0,4829</t>
  </si>
  <si>
    <t>0,5800</t>
  </si>
  <si>
    <t>0,5808</t>
  </si>
  <si>
    <t>0,5511</t>
  </si>
  <si>
    <t>0,4008</t>
  </si>
  <si>
    <t>0,3558</t>
  </si>
  <si>
    <t>0,4070</t>
  </si>
  <si>
    <t>0,2658</t>
  </si>
  <si>
    <t>0,5740</t>
  </si>
  <si>
    <t>0,6747</t>
  </si>
  <si>
    <t>0,3753</t>
  </si>
  <si>
    <t>Esperanza de vida de los hombres residentes en Getafe a distintas edades, desde 2010.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</si>
  <si>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</si>
  <si>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</si>
  <si>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</si>
  <si>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</si>
  <si>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</si>
  <si>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</si>
  <si>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</si>
  <si>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</si>
  <si>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</si>
  <si>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</si>
  <si>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Getafe 2018 (*)</t>
  </si>
  <si>
    <t>Tabla de mortalidad masculina. Getafe 2019 (*)</t>
  </si>
  <si>
    <t>Fuente: Dirección General de Economía. Comunidad de Madrid</t>
  </si>
  <si>
    <t>Tabla de mortalidad masculina. Getafe 2020</t>
  </si>
  <si>
    <t>Tabla de mortalidad masculina. Getafe 2021</t>
  </si>
  <si>
    <t>Tabla de mortalidad masculina. Getafe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</si>
</sst>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9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Border="1"/>
    <xf numFmtId="0" fontId="4" fillId="0" borderId="0" xfId="0" applyFont="1" applyBorder="1"/>
    <xf numFmtId="3" fontId="13" fillId="0" borderId="0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 applyFill="1" applyBorder="1"/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291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81.960880008053351</v>
      </c>
      <c r="C8" s="54">
        <v>81.958979894440048</v>
      </c>
      <c r="D8" s="54">
        <v>79.610696736083469</v>
      </c>
      <c r="E8" s="54">
        <v>82.187703837083689</v>
      </c>
      <c r="F8" s="54">
        <v>82.259812560579292</v>
      </c>
      <c r="G8" s="54">
        <v>81.500680503548423</v>
      </c>
      <c r="H8" s="54">
        <v>81.982929606757793</v>
      </c>
      <c r="I8" s="54">
        <v>81.030896245105666</v>
      </c>
      <c r="J8" s="54">
        <v>82.29846646250499</v>
      </c>
      <c r="K8" s="54">
        <v>80.992660539428215</v>
      </c>
      <c r="L8" s="54">
        <v>80.700198911051842</v>
      </c>
      <c r="M8" s="54">
        <v>80.927744546456339</v>
      </c>
      <c r="N8" s="54">
        <v>81.382056178108186</v>
      </c>
    </row>
    <row r="9" spans="1:14" x14ac:dyDescent="0.35">
      <c r="A9" s="19">
        <v>10</v>
      </c>
      <c r="B9" s="57">
        <v>72.274277053466562</v>
      </c>
      <c r="C9" s="57">
        <v>72.169169869806993</v>
      </c>
      <c r="D9" s="57">
        <v>69.895577882034814</v>
      </c>
      <c r="E9" s="57">
        <v>72.5324824074047</v>
      </c>
      <c r="F9" s="57">
        <v>72.520470836542842</v>
      </c>
      <c r="G9" s="57">
        <v>71.669615598417721</v>
      </c>
      <c r="H9" s="57">
        <v>72.066935785534454</v>
      </c>
      <c r="I9" s="57">
        <v>71.365865972880897</v>
      </c>
      <c r="J9" s="57">
        <v>72.473653936395522</v>
      </c>
      <c r="K9" s="57">
        <v>71.434075125843478</v>
      </c>
      <c r="L9" s="57">
        <v>70.86428691063837</v>
      </c>
      <c r="M9" s="57">
        <v>71.596925296908196</v>
      </c>
      <c r="N9" s="57">
        <v>71.465785014731509</v>
      </c>
    </row>
    <row r="10" spans="1:14" x14ac:dyDescent="0.35">
      <c r="A10" s="19">
        <v>20</v>
      </c>
      <c r="B10" s="54">
        <v>62.406418557689662</v>
      </c>
      <c r="C10" s="54">
        <v>62.169169869806971</v>
      </c>
      <c r="D10" s="54">
        <v>60.031179492930804</v>
      </c>
      <c r="E10" s="54">
        <v>62.532482407404743</v>
      </c>
      <c r="F10" s="54">
        <v>62.745306538566602</v>
      </c>
      <c r="G10" s="54">
        <v>61.746613200937226</v>
      </c>
      <c r="H10" s="54">
        <v>62.141803781588003</v>
      </c>
      <c r="I10" s="54">
        <v>61.53181040862178</v>
      </c>
      <c r="J10" s="54">
        <v>62.556428970068012</v>
      </c>
      <c r="K10" s="54">
        <v>61.603360109476675</v>
      </c>
      <c r="L10" s="54">
        <v>60.947117148320082</v>
      </c>
      <c r="M10" s="54">
        <v>61.682097745628589</v>
      </c>
      <c r="N10" s="54">
        <v>61.465785014731544</v>
      </c>
    </row>
    <row r="11" spans="1:14" x14ac:dyDescent="0.35">
      <c r="A11" s="19">
        <v>30</v>
      </c>
      <c r="B11" s="57">
        <v>52.60130794518313</v>
      </c>
      <c r="C11" s="57">
        <v>52.431396297936381</v>
      </c>
      <c r="D11" s="57">
        <v>50.335641987020161</v>
      </c>
      <c r="E11" s="57">
        <v>52.532482407404785</v>
      </c>
      <c r="F11" s="57">
        <v>52.883355302397625</v>
      </c>
      <c r="G11" s="57">
        <v>51.81212419512304</v>
      </c>
      <c r="H11" s="57">
        <v>52.402949713411651</v>
      </c>
      <c r="I11" s="57">
        <v>51.847018090831597</v>
      </c>
      <c r="J11" s="57">
        <v>52.611870126749807</v>
      </c>
      <c r="K11" s="57">
        <v>51.80084185190217</v>
      </c>
      <c r="L11" s="57">
        <v>51.058468270053098</v>
      </c>
      <c r="M11" s="57">
        <v>51.859290282969454</v>
      </c>
      <c r="N11" s="57">
        <v>51.672226610893041</v>
      </c>
    </row>
    <row r="12" spans="1:14" x14ac:dyDescent="0.35">
      <c r="A12" s="19">
        <v>40</v>
      </c>
      <c r="B12" s="54">
        <v>42.973987925306169</v>
      </c>
      <c r="C12" s="54">
        <v>42.667883552860467</v>
      </c>
      <c r="D12" s="54">
        <v>40.481051237480315</v>
      </c>
      <c r="E12" s="54">
        <v>42.600303754941748</v>
      </c>
      <c r="F12" s="54">
        <v>43.028102064790104</v>
      </c>
      <c r="G12" s="54">
        <v>41.998941689305319</v>
      </c>
      <c r="H12" s="54">
        <v>42.708517145821283</v>
      </c>
      <c r="I12" s="54">
        <v>42.008855908654766</v>
      </c>
      <c r="J12" s="54">
        <v>42.779657750445409</v>
      </c>
      <c r="K12" s="54">
        <v>41.941520710929261</v>
      </c>
      <c r="L12" s="54">
        <v>41.272341533714538</v>
      </c>
      <c r="M12" s="54">
        <v>42.194653270748724</v>
      </c>
      <c r="N12" s="54">
        <v>41.83067104299564</v>
      </c>
    </row>
    <row r="13" spans="1:14" x14ac:dyDescent="0.35">
      <c r="A13" s="19">
        <v>50</v>
      </c>
      <c r="B13" s="57">
        <v>33.342222803675142</v>
      </c>
      <c r="C13" s="57">
        <v>33.010150823511822</v>
      </c>
      <c r="D13" s="57">
        <v>30.856994849588254</v>
      </c>
      <c r="E13" s="57">
        <v>33.074318907010074</v>
      </c>
      <c r="F13" s="57">
        <v>33.413964322243807</v>
      </c>
      <c r="G13" s="57">
        <v>32.572880459036803</v>
      </c>
      <c r="H13" s="57">
        <v>33.172433330832085</v>
      </c>
      <c r="I13" s="57">
        <v>32.53252880470999</v>
      </c>
      <c r="J13" s="57">
        <v>33.402369099738017</v>
      </c>
      <c r="K13" s="57">
        <v>32.794507793947098</v>
      </c>
      <c r="L13" s="57">
        <v>31.983989592238583</v>
      </c>
      <c r="M13" s="57">
        <v>32.602680368217619</v>
      </c>
      <c r="N13" s="57">
        <v>32.360995440031488</v>
      </c>
    </row>
    <row r="14" spans="1:14" x14ac:dyDescent="0.35">
      <c r="A14" s="19">
        <v>60</v>
      </c>
      <c r="B14" s="54">
        <v>24.784138964790905</v>
      </c>
      <c r="C14" s="54">
        <v>24.041147889529945</v>
      </c>
      <c r="D14" s="54">
        <v>22.16605139150407</v>
      </c>
      <c r="E14" s="54">
        <v>24.290675931250053</v>
      </c>
      <c r="F14" s="54">
        <v>24.316912536549751</v>
      </c>
      <c r="G14" s="54">
        <v>23.860701898489388</v>
      </c>
      <c r="H14" s="54">
        <v>24.265151763421013</v>
      </c>
      <c r="I14" s="54">
        <v>23.972842309460393</v>
      </c>
      <c r="J14" s="54">
        <v>24.293198559981814</v>
      </c>
      <c r="K14" s="54">
        <v>23.684183884760667</v>
      </c>
      <c r="L14" s="54">
        <v>23.464499011866518</v>
      </c>
      <c r="M14" s="54">
        <v>23.663548169353373</v>
      </c>
      <c r="N14" s="54">
        <v>23.516313946449714</v>
      </c>
    </row>
    <row r="15" spans="1:14" x14ac:dyDescent="0.35">
      <c r="A15" s="19">
        <v>70</v>
      </c>
      <c r="B15" s="57">
        <v>16.633679428216386</v>
      </c>
      <c r="C15" s="57">
        <v>15.787486576515107</v>
      </c>
      <c r="D15" s="57">
        <v>14.342835202359868</v>
      </c>
      <c r="E15" s="57">
        <v>16.112656108420449</v>
      </c>
      <c r="F15" s="57">
        <v>16.352050704494729</v>
      </c>
      <c r="G15" s="57">
        <v>15.742837239688246</v>
      </c>
      <c r="H15" s="57">
        <v>16.190336511860878</v>
      </c>
      <c r="I15" s="57">
        <v>15.932053172316314</v>
      </c>
      <c r="J15" s="57">
        <v>15.89564667201293</v>
      </c>
      <c r="K15" s="57">
        <v>15.762625294694784</v>
      </c>
      <c r="L15" s="57">
        <v>15.402423352709915</v>
      </c>
      <c r="M15" s="57">
        <v>15.594282186268559</v>
      </c>
      <c r="N15" s="57">
        <v>15.714499169326817</v>
      </c>
    </row>
    <row r="16" spans="1:14" x14ac:dyDescent="0.35">
      <c r="A16" s="19">
        <v>80</v>
      </c>
      <c r="B16" s="54">
        <v>9.5441106289488982</v>
      </c>
      <c r="C16" s="54">
        <v>9.2092941134600892</v>
      </c>
      <c r="D16" s="54">
        <v>7.6651415461524275</v>
      </c>
      <c r="E16" s="54">
        <v>8.9601074756560593</v>
      </c>
      <c r="F16" s="54">
        <v>9.1470390543598441</v>
      </c>
      <c r="G16" s="54">
        <v>8.7792877490542267</v>
      </c>
      <c r="H16" s="54">
        <v>9.3077656365865433</v>
      </c>
      <c r="I16" s="54">
        <v>8.9703061710554479</v>
      </c>
      <c r="J16" s="54">
        <v>9.1169833824461559</v>
      </c>
      <c r="K16" s="54">
        <v>8.4489986824923502</v>
      </c>
      <c r="L16" s="54">
        <v>8.3703459631272388</v>
      </c>
      <c r="M16" s="54">
        <v>8.7909520171404214</v>
      </c>
      <c r="N16" s="54">
        <v>9.0352619368166511</v>
      </c>
    </row>
    <row r="17" spans="1:14" x14ac:dyDescent="0.35">
      <c r="A17" s="19">
        <v>90</v>
      </c>
      <c r="B17" s="57">
        <v>3.9391232290637324</v>
      </c>
      <c r="C17" s="57">
        <v>4.0594937911344458</v>
      </c>
      <c r="D17" s="57">
        <v>3.5013071171296115</v>
      </c>
      <c r="E17" s="57">
        <v>4.1679972445737992</v>
      </c>
      <c r="F17" s="57">
        <v>4.5204497539202855</v>
      </c>
      <c r="G17" s="57">
        <v>4.1852800388446942</v>
      </c>
      <c r="H17" s="57">
        <v>4.6446509829927844</v>
      </c>
      <c r="I17" s="57">
        <v>4.4543151471725118</v>
      </c>
      <c r="J17" s="57">
        <v>4.7844186934783677</v>
      </c>
      <c r="K17" s="57">
        <v>4.0477260260541996</v>
      </c>
      <c r="L17" s="57">
        <v>3.746691251510494</v>
      </c>
      <c r="M17" s="57">
        <v>3.9088400416428044</v>
      </c>
      <c r="N17" s="57">
        <v>5.010852831261019</v>
      </c>
    </row>
    <row r="18" spans="1:14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35">
      <c r="A19" s="6"/>
    </row>
    <row r="20" spans="1:14" ht="15.5" x14ac:dyDescent="0.35">
      <c r="A20" s="9"/>
    </row>
    <row r="21" spans="1:14" x14ac:dyDescent="0.35">
      <c r="A21" s="6"/>
    </row>
    <row r="22" spans="1:14" x14ac:dyDescent="0.35">
      <c r="A22" s="8" t="s">
        <v>304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55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8">
        <v>4</v>
      </c>
      <c r="C9" s="11">
        <v>959</v>
      </c>
      <c r="D9" s="61">
        <v>974</v>
      </c>
      <c r="E9" s="66" t="s">
        <v>100</v>
      </c>
      <c r="F9" s="21">
        <f>B9/((C9+D9)/2)</f>
        <v>4.1386445938954991E-3</v>
      </c>
      <c r="G9" s="21">
        <f t="shared" ref="G9:G72" si="0">F9/((1+(1-E9)*F9))</f>
        <v>4.1239851388071534E-3</v>
      </c>
      <c r="H9" s="16">
        <v>100000</v>
      </c>
      <c r="I9" s="16">
        <f>H9*G9</f>
        <v>412.39851388071537</v>
      </c>
      <c r="J9" s="16">
        <f t="shared" ref="J9:J72" si="1">H10+I9*E9</f>
        <v>99645.790916427854</v>
      </c>
      <c r="K9" s="16">
        <f>K10+J9</f>
        <v>8103089.6245105667</v>
      </c>
      <c r="L9" s="22">
        <f>K9/H9</f>
        <v>81.030896245105666</v>
      </c>
    </row>
    <row r="10" spans="1:13" x14ac:dyDescent="0.25">
      <c r="A10" s="19">
        <v>1</v>
      </c>
      <c r="B10" s="58">
        <v>0</v>
      </c>
      <c r="C10" s="11">
        <v>941</v>
      </c>
      <c r="D10" s="61">
        <v>989</v>
      </c>
      <c r="E10" s="66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99587.601486119282</v>
      </c>
      <c r="I10" s="16">
        <f t="shared" ref="I10:I73" si="3">H10*G10</f>
        <v>0</v>
      </c>
      <c r="J10" s="16">
        <f t="shared" si="1"/>
        <v>99587.601486119282</v>
      </c>
      <c r="K10" s="16">
        <f t="shared" ref="K10:K73" si="4">K11+J10</f>
        <v>8003443.8335941387</v>
      </c>
      <c r="L10" s="23">
        <f t="shared" ref="L10:L73" si="5">K10/H10</f>
        <v>80.365865972880911</v>
      </c>
    </row>
    <row r="11" spans="1:13" x14ac:dyDescent="0.25">
      <c r="A11" s="19">
        <v>2</v>
      </c>
      <c r="B11" s="58">
        <v>0</v>
      </c>
      <c r="C11" s="11">
        <v>972</v>
      </c>
      <c r="D11" s="61">
        <v>954</v>
      </c>
      <c r="E11" s="66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99587.601486119282</v>
      </c>
      <c r="I11" s="16">
        <f t="shared" si="3"/>
        <v>0</v>
      </c>
      <c r="J11" s="16">
        <f t="shared" si="1"/>
        <v>99587.601486119282</v>
      </c>
      <c r="K11" s="16">
        <f t="shared" si="4"/>
        <v>7903856.2321080193</v>
      </c>
      <c r="L11" s="23">
        <f t="shared" si="5"/>
        <v>79.365865972880911</v>
      </c>
    </row>
    <row r="12" spans="1:13" x14ac:dyDescent="0.25">
      <c r="A12" s="19">
        <v>3</v>
      </c>
      <c r="B12" s="58">
        <v>0</v>
      </c>
      <c r="C12" s="11">
        <v>967</v>
      </c>
      <c r="D12" s="61">
        <v>999</v>
      </c>
      <c r="E12" s="66" t="s">
        <v>36</v>
      </c>
      <c r="F12" s="21">
        <f t="shared" si="2"/>
        <v>0</v>
      </c>
      <c r="G12" s="21">
        <f t="shared" si="0"/>
        <v>0</v>
      </c>
      <c r="H12" s="16">
        <f t="shared" si="6"/>
        <v>99587.601486119282</v>
      </c>
      <c r="I12" s="16">
        <f t="shared" si="3"/>
        <v>0</v>
      </c>
      <c r="J12" s="16">
        <f t="shared" si="1"/>
        <v>99587.601486119282</v>
      </c>
      <c r="K12" s="16">
        <f t="shared" si="4"/>
        <v>7804268.6306218999</v>
      </c>
      <c r="L12" s="23">
        <f t="shared" si="5"/>
        <v>78.365865972880911</v>
      </c>
    </row>
    <row r="13" spans="1:13" x14ac:dyDescent="0.25">
      <c r="A13" s="19">
        <v>4</v>
      </c>
      <c r="B13" s="58">
        <v>0</v>
      </c>
      <c r="C13" s="11">
        <v>999</v>
      </c>
      <c r="D13" s="61">
        <v>974</v>
      </c>
      <c r="E13" s="66" t="s">
        <v>36</v>
      </c>
      <c r="F13" s="21">
        <f t="shared" si="2"/>
        <v>0</v>
      </c>
      <c r="G13" s="21">
        <f t="shared" si="0"/>
        <v>0</v>
      </c>
      <c r="H13" s="16">
        <f t="shared" si="6"/>
        <v>99587.601486119282</v>
      </c>
      <c r="I13" s="16">
        <f t="shared" si="3"/>
        <v>0</v>
      </c>
      <c r="J13" s="16">
        <f t="shared" si="1"/>
        <v>99587.601486119282</v>
      </c>
      <c r="K13" s="16">
        <f t="shared" si="4"/>
        <v>7704681.0291357804</v>
      </c>
      <c r="L13" s="23">
        <f t="shared" si="5"/>
        <v>77.365865972880911</v>
      </c>
    </row>
    <row r="14" spans="1:13" x14ac:dyDescent="0.25">
      <c r="A14" s="19">
        <v>5</v>
      </c>
      <c r="B14" s="58">
        <v>0</v>
      </c>
      <c r="C14" s="11">
        <v>1068</v>
      </c>
      <c r="D14" s="61">
        <v>990</v>
      </c>
      <c r="E14" s="66" t="s">
        <v>36</v>
      </c>
      <c r="F14" s="21">
        <f t="shared" si="2"/>
        <v>0</v>
      </c>
      <c r="G14" s="21">
        <f t="shared" si="0"/>
        <v>0</v>
      </c>
      <c r="H14" s="16">
        <f t="shared" si="6"/>
        <v>99587.601486119282</v>
      </c>
      <c r="I14" s="16">
        <f t="shared" si="3"/>
        <v>0</v>
      </c>
      <c r="J14" s="16">
        <f t="shared" si="1"/>
        <v>99587.601486119282</v>
      </c>
      <c r="K14" s="16">
        <f t="shared" si="4"/>
        <v>7605093.427649661</v>
      </c>
      <c r="L14" s="23">
        <f t="shared" si="5"/>
        <v>76.365865972880911</v>
      </c>
    </row>
    <row r="15" spans="1:13" x14ac:dyDescent="0.25">
      <c r="A15" s="19">
        <v>6</v>
      </c>
      <c r="B15" s="58">
        <v>0</v>
      </c>
      <c r="C15" s="11">
        <v>1037</v>
      </c>
      <c r="D15" s="61">
        <v>1050</v>
      </c>
      <c r="E15" s="66" t="s">
        <v>36</v>
      </c>
      <c r="F15" s="21">
        <f t="shared" si="2"/>
        <v>0</v>
      </c>
      <c r="G15" s="21">
        <f t="shared" si="0"/>
        <v>0</v>
      </c>
      <c r="H15" s="16">
        <f t="shared" si="6"/>
        <v>99587.601486119282</v>
      </c>
      <c r="I15" s="16">
        <f t="shared" si="3"/>
        <v>0</v>
      </c>
      <c r="J15" s="16">
        <f t="shared" si="1"/>
        <v>99587.601486119282</v>
      </c>
      <c r="K15" s="16">
        <f t="shared" si="4"/>
        <v>7505505.8261635415</v>
      </c>
      <c r="L15" s="23">
        <f t="shared" si="5"/>
        <v>75.365865972880911</v>
      </c>
    </row>
    <row r="16" spans="1:13" x14ac:dyDescent="0.25">
      <c r="A16" s="19">
        <v>7</v>
      </c>
      <c r="B16" s="58">
        <v>0</v>
      </c>
      <c r="C16" s="11">
        <v>940</v>
      </c>
      <c r="D16" s="61">
        <v>1035</v>
      </c>
      <c r="E16" s="66" t="s">
        <v>36</v>
      </c>
      <c r="F16" s="21">
        <f t="shared" si="2"/>
        <v>0</v>
      </c>
      <c r="G16" s="21">
        <f t="shared" si="0"/>
        <v>0</v>
      </c>
      <c r="H16" s="16">
        <f t="shared" si="6"/>
        <v>99587.601486119282</v>
      </c>
      <c r="I16" s="16">
        <f t="shared" si="3"/>
        <v>0</v>
      </c>
      <c r="J16" s="16">
        <f t="shared" si="1"/>
        <v>99587.601486119282</v>
      </c>
      <c r="K16" s="16">
        <f t="shared" si="4"/>
        <v>7405918.2246774221</v>
      </c>
      <c r="L16" s="23">
        <f t="shared" si="5"/>
        <v>74.365865972880911</v>
      </c>
    </row>
    <row r="17" spans="1:12" x14ac:dyDescent="0.25">
      <c r="A17" s="19">
        <v>8</v>
      </c>
      <c r="B17" s="58">
        <v>0</v>
      </c>
      <c r="C17" s="11">
        <v>1001</v>
      </c>
      <c r="D17" s="61">
        <v>917</v>
      </c>
      <c r="E17" s="66" t="s">
        <v>36</v>
      </c>
      <c r="F17" s="21">
        <f t="shared" si="2"/>
        <v>0</v>
      </c>
      <c r="G17" s="21">
        <f t="shared" si="0"/>
        <v>0</v>
      </c>
      <c r="H17" s="16">
        <f t="shared" si="6"/>
        <v>99587.601486119282</v>
      </c>
      <c r="I17" s="16">
        <f t="shared" si="3"/>
        <v>0</v>
      </c>
      <c r="J17" s="16">
        <f t="shared" si="1"/>
        <v>99587.601486119282</v>
      </c>
      <c r="K17" s="16">
        <f t="shared" si="4"/>
        <v>7306330.6231913026</v>
      </c>
      <c r="L17" s="23">
        <f t="shared" si="5"/>
        <v>73.365865972880911</v>
      </c>
    </row>
    <row r="18" spans="1:12" x14ac:dyDescent="0.25">
      <c r="A18" s="19">
        <v>9</v>
      </c>
      <c r="B18" s="58">
        <v>0</v>
      </c>
      <c r="C18" s="11">
        <v>903</v>
      </c>
      <c r="D18" s="61">
        <v>979</v>
      </c>
      <c r="E18" s="66" t="s">
        <v>36</v>
      </c>
      <c r="F18" s="21">
        <f t="shared" si="2"/>
        <v>0</v>
      </c>
      <c r="G18" s="21">
        <f t="shared" si="0"/>
        <v>0</v>
      </c>
      <c r="H18" s="16">
        <f t="shared" si="6"/>
        <v>99587.601486119282</v>
      </c>
      <c r="I18" s="16">
        <f t="shared" si="3"/>
        <v>0</v>
      </c>
      <c r="J18" s="16">
        <f t="shared" si="1"/>
        <v>99587.601486119282</v>
      </c>
      <c r="K18" s="16">
        <f t="shared" si="4"/>
        <v>7206743.0217051832</v>
      </c>
      <c r="L18" s="23">
        <f t="shared" si="5"/>
        <v>72.365865972880911</v>
      </c>
    </row>
    <row r="19" spans="1:12" x14ac:dyDescent="0.25">
      <c r="A19" s="19">
        <v>10</v>
      </c>
      <c r="B19" s="58">
        <v>0</v>
      </c>
      <c r="C19" s="11">
        <v>948</v>
      </c>
      <c r="D19" s="61">
        <v>901</v>
      </c>
      <c r="E19" s="66" t="s">
        <v>36</v>
      </c>
      <c r="F19" s="21">
        <f t="shared" si="2"/>
        <v>0</v>
      </c>
      <c r="G19" s="21">
        <f t="shared" si="0"/>
        <v>0</v>
      </c>
      <c r="H19" s="16">
        <f t="shared" si="6"/>
        <v>99587.601486119282</v>
      </c>
      <c r="I19" s="16">
        <f t="shared" si="3"/>
        <v>0</v>
      </c>
      <c r="J19" s="16">
        <f t="shared" si="1"/>
        <v>99587.601486119282</v>
      </c>
      <c r="K19" s="16">
        <f t="shared" si="4"/>
        <v>7107155.4202190638</v>
      </c>
      <c r="L19" s="23">
        <f t="shared" si="5"/>
        <v>71.365865972880897</v>
      </c>
    </row>
    <row r="20" spans="1:12" x14ac:dyDescent="0.25">
      <c r="A20" s="19">
        <v>11</v>
      </c>
      <c r="B20" s="58">
        <v>0</v>
      </c>
      <c r="C20" s="11">
        <v>915</v>
      </c>
      <c r="D20" s="61">
        <v>941</v>
      </c>
      <c r="E20" s="66" t="s">
        <v>36</v>
      </c>
      <c r="F20" s="21">
        <f t="shared" si="2"/>
        <v>0</v>
      </c>
      <c r="G20" s="21">
        <f t="shared" si="0"/>
        <v>0</v>
      </c>
      <c r="H20" s="16">
        <f t="shared" si="6"/>
        <v>99587.601486119282</v>
      </c>
      <c r="I20" s="16">
        <f t="shared" si="3"/>
        <v>0</v>
      </c>
      <c r="J20" s="16">
        <f t="shared" si="1"/>
        <v>99587.601486119282</v>
      </c>
      <c r="K20" s="16">
        <f t="shared" si="4"/>
        <v>7007567.8187329443</v>
      </c>
      <c r="L20" s="23">
        <f t="shared" si="5"/>
        <v>70.365865972880897</v>
      </c>
    </row>
    <row r="21" spans="1:12" x14ac:dyDescent="0.25">
      <c r="A21" s="19">
        <v>12</v>
      </c>
      <c r="B21" s="58">
        <v>0</v>
      </c>
      <c r="C21" s="11">
        <v>873</v>
      </c>
      <c r="D21" s="61">
        <v>909</v>
      </c>
      <c r="E21" s="66" t="s">
        <v>36</v>
      </c>
      <c r="F21" s="21">
        <f t="shared" si="2"/>
        <v>0</v>
      </c>
      <c r="G21" s="21">
        <f t="shared" si="0"/>
        <v>0</v>
      </c>
      <c r="H21" s="16">
        <f t="shared" si="6"/>
        <v>99587.601486119282</v>
      </c>
      <c r="I21" s="16">
        <f t="shared" si="3"/>
        <v>0</v>
      </c>
      <c r="J21" s="16">
        <f t="shared" si="1"/>
        <v>99587.601486119282</v>
      </c>
      <c r="K21" s="16">
        <f t="shared" si="4"/>
        <v>6907980.2172468249</v>
      </c>
      <c r="L21" s="23">
        <f t="shared" si="5"/>
        <v>69.365865972880897</v>
      </c>
    </row>
    <row r="22" spans="1:12" x14ac:dyDescent="0.25">
      <c r="A22" s="19">
        <v>13</v>
      </c>
      <c r="B22" s="58">
        <v>1</v>
      </c>
      <c r="C22" s="11">
        <v>838</v>
      </c>
      <c r="D22" s="61">
        <v>862</v>
      </c>
      <c r="E22" s="66" t="s">
        <v>101</v>
      </c>
      <c r="F22" s="21">
        <f t="shared" si="2"/>
        <v>1.176470588235294E-3</v>
      </c>
      <c r="G22" s="21">
        <f t="shared" si="0"/>
        <v>1.1754211445804447E-3</v>
      </c>
      <c r="H22" s="16">
        <f t="shared" si="6"/>
        <v>99587.601486119282</v>
      </c>
      <c r="I22" s="16">
        <f t="shared" si="3"/>
        <v>117.05737252483551</v>
      </c>
      <c r="J22" s="16">
        <f t="shared" si="1"/>
        <v>99498.766646110176</v>
      </c>
      <c r="K22" s="16">
        <f t="shared" si="4"/>
        <v>6808392.6157607054</v>
      </c>
      <c r="L22" s="23">
        <f t="shared" si="5"/>
        <v>68.365865972880897</v>
      </c>
    </row>
    <row r="23" spans="1:12" x14ac:dyDescent="0.25">
      <c r="A23" s="19">
        <v>14</v>
      </c>
      <c r="B23" s="58">
        <v>0</v>
      </c>
      <c r="C23" s="11">
        <v>825</v>
      </c>
      <c r="D23" s="61">
        <v>834</v>
      </c>
      <c r="E23" s="66" t="s">
        <v>36</v>
      </c>
      <c r="F23" s="21">
        <f t="shared" si="2"/>
        <v>0</v>
      </c>
      <c r="G23" s="21">
        <f t="shared" si="0"/>
        <v>0</v>
      </c>
      <c r="H23" s="16">
        <f t="shared" si="6"/>
        <v>99470.544113594442</v>
      </c>
      <c r="I23" s="16">
        <f t="shared" si="3"/>
        <v>0</v>
      </c>
      <c r="J23" s="16">
        <f t="shared" si="1"/>
        <v>99470.544113594442</v>
      </c>
      <c r="K23" s="16">
        <f t="shared" si="4"/>
        <v>6708893.849114595</v>
      </c>
      <c r="L23" s="23">
        <f t="shared" si="5"/>
        <v>67.446035496227907</v>
      </c>
    </row>
    <row r="24" spans="1:12" x14ac:dyDescent="0.25">
      <c r="A24" s="19">
        <v>15</v>
      </c>
      <c r="B24" s="58">
        <v>0</v>
      </c>
      <c r="C24" s="11">
        <v>830</v>
      </c>
      <c r="D24" s="61">
        <v>833</v>
      </c>
      <c r="E24" s="66" t="s">
        <v>36</v>
      </c>
      <c r="F24" s="21">
        <f t="shared" si="2"/>
        <v>0</v>
      </c>
      <c r="G24" s="21">
        <f t="shared" si="0"/>
        <v>0</v>
      </c>
      <c r="H24" s="16">
        <f t="shared" si="6"/>
        <v>99470.544113594442</v>
      </c>
      <c r="I24" s="16">
        <f t="shared" si="3"/>
        <v>0</v>
      </c>
      <c r="J24" s="16">
        <f t="shared" si="1"/>
        <v>99470.544113594442</v>
      </c>
      <c r="K24" s="16">
        <f t="shared" si="4"/>
        <v>6609423.3050010009</v>
      </c>
      <c r="L24" s="23">
        <f t="shared" si="5"/>
        <v>66.446035496227907</v>
      </c>
    </row>
    <row r="25" spans="1:12" x14ac:dyDescent="0.25">
      <c r="A25" s="19">
        <v>16</v>
      </c>
      <c r="B25" s="58">
        <v>0</v>
      </c>
      <c r="C25" s="11">
        <v>706</v>
      </c>
      <c r="D25" s="61">
        <v>834</v>
      </c>
      <c r="E25" s="66" t="s">
        <v>36</v>
      </c>
      <c r="F25" s="21">
        <f t="shared" si="2"/>
        <v>0</v>
      </c>
      <c r="G25" s="21">
        <f t="shared" si="0"/>
        <v>0</v>
      </c>
      <c r="H25" s="16">
        <f t="shared" si="6"/>
        <v>99470.544113594442</v>
      </c>
      <c r="I25" s="16">
        <f t="shared" si="3"/>
        <v>0</v>
      </c>
      <c r="J25" s="16">
        <f t="shared" si="1"/>
        <v>99470.544113594442</v>
      </c>
      <c r="K25" s="16">
        <f t="shared" si="4"/>
        <v>6509952.7608874068</v>
      </c>
      <c r="L25" s="23">
        <f t="shared" si="5"/>
        <v>65.446035496227921</v>
      </c>
    </row>
    <row r="26" spans="1:12" x14ac:dyDescent="0.25">
      <c r="A26" s="19">
        <v>17</v>
      </c>
      <c r="B26" s="58">
        <v>0</v>
      </c>
      <c r="C26" s="11">
        <v>741</v>
      </c>
      <c r="D26" s="61">
        <v>703</v>
      </c>
      <c r="E26" s="66" t="s">
        <v>36</v>
      </c>
      <c r="F26" s="21">
        <f t="shared" si="2"/>
        <v>0</v>
      </c>
      <c r="G26" s="21">
        <f t="shared" si="0"/>
        <v>0</v>
      </c>
      <c r="H26" s="16">
        <f t="shared" si="6"/>
        <v>99470.544113594442</v>
      </c>
      <c r="I26" s="16">
        <f t="shared" si="3"/>
        <v>0</v>
      </c>
      <c r="J26" s="16">
        <f t="shared" si="1"/>
        <v>99470.544113594442</v>
      </c>
      <c r="K26" s="16">
        <f t="shared" si="4"/>
        <v>6410482.2167738127</v>
      </c>
      <c r="L26" s="23">
        <f t="shared" si="5"/>
        <v>64.446035496227921</v>
      </c>
    </row>
    <row r="27" spans="1:12" x14ac:dyDescent="0.25">
      <c r="A27" s="19">
        <v>18</v>
      </c>
      <c r="B27" s="58">
        <v>0</v>
      </c>
      <c r="C27" s="11">
        <v>725</v>
      </c>
      <c r="D27" s="61">
        <v>769</v>
      </c>
      <c r="E27" s="66" t="s">
        <v>36</v>
      </c>
      <c r="F27" s="21">
        <f t="shared" si="2"/>
        <v>0</v>
      </c>
      <c r="G27" s="21">
        <f t="shared" si="0"/>
        <v>0</v>
      </c>
      <c r="H27" s="16">
        <f t="shared" si="6"/>
        <v>99470.544113594442</v>
      </c>
      <c r="I27" s="16">
        <f t="shared" si="3"/>
        <v>0</v>
      </c>
      <c r="J27" s="16">
        <f t="shared" si="1"/>
        <v>99470.544113594442</v>
      </c>
      <c r="K27" s="16">
        <f t="shared" si="4"/>
        <v>6311011.6726602186</v>
      </c>
      <c r="L27" s="23">
        <f t="shared" si="5"/>
        <v>63.446035496227921</v>
      </c>
    </row>
    <row r="28" spans="1:12" x14ac:dyDescent="0.25">
      <c r="A28" s="19">
        <v>19</v>
      </c>
      <c r="B28" s="58">
        <v>1</v>
      </c>
      <c r="C28" s="11">
        <v>714</v>
      </c>
      <c r="D28" s="61">
        <v>740</v>
      </c>
      <c r="E28" s="66" t="s">
        <v>102</v>
      </c>
      <c r="F28" s="21">
        <f t="shared" si="2"/>
        <v>1.375515818431912E-3</v>
      </c>
      <c r="G28" s="21">
        <f t="shared" si="0"/>
        <v>1.3738073463248799E-3</v>
      </c>
      <c r="H28" s="16">
        <f t="shared" si="6"/>
        <v>99470.544113594442</v>
      </c>
      <c r="I28" s="16">
        <f t="shared" si="3"/>
        <v>136.65336424618908</v>
      </c>
      <c r="J28" s="16">
        <f t="shared" si="1"/>
        <v>99346.995806979467</v>
      </c>
      <c r="K28" s="16">
        <f t="shared" si="4"/>
        <v>6211541.1285466244</v>
      </c>
      <c r="L28" s="23">
        <f t="shared" si="5"/>
        <v>62.446035496227928</v>
      </c>
    </row>
    <row r="29" spans="1:12" x14ac:dyDescent="0.25">
      <c r="A29" s="19">
        <v>20</v>
      </c>
      <c r="B29" s="58">
        <v>0</v>
      </c>
      <c r="C29" s="11">
        <v>741</v>
      </c>
      <c r="D29" s="61">
        <v>729</v>
      </c>
      <c r="E29" s="66" t="s">
        <v>36</v>
      </c>
      <c r="F29" s="21">
        <f t="shared" si="2"/>
        <v>0</v>
      </c>
      <c r="G29" s="21">
        <f t="shared" si="0"/>
        <v>0</v>
      </c>
      <c r="H29" s="16">
        <f t="shared" si="6"/>
        <v>99333.890749348255</v>
      </c>
      <c r="I29" s="16">
        <f t="shared" si="3"/>
        <v>0</v>
      </c>
      <c r="J29" s="16">
        <f t="shared" si="1"/>
        <v>99333.890749348255</v>
      </c>
      <c r="K29" s="16">
        <f t="shared" si="4"/>
        <v>6112194.1327396454</v>
      </c>
      <c r="L29" s="23">
        <f t="shared" si="5"/>
        <v>61.53181040862178</v>
      </c>
    </row>
    <row r="30" spans="1:12" x14ac:dyDescent="0.25">
      <c r="A30" s="19">
        <v>21</v>
      </c>
      <c r="B30" s="58">
        <v>1</v>
      </c>
      <c r="C30" s="11">
        <v>815</v>
      </c>
      <c r="D30" s="61">
        <v>757</v>
      </c>
      <c r="E30" s="66" t="s">
        <v>103</v>
      </c>
      <c r="F30" s="21">
        <f t="shared" si="2"/>
        <v>1.2722646310432571E-3</v>
      </c>
      <c r="G30" s="21">
        <f t="shared" si="0"/>
        <v>1.2721359608029467E-3</v>
      </c>
      <c r="H30" s="16">
        <f t="shared" si="6"/>
        <v>99333.890749348255</v>
      </c>
      <c r="I30" s="16">
        <f t="shared" si="3"/>
        <v>126.36621454871708</v>
      </c>
      <c r="J30" s="16">
        <f t="shared" si="1"/>
        <v>99323.844635291636</v>
      </c>
      <c r="K30" s="16">
        <f t="shared" si="4"/>
        <v>6012860.2419902971</v>
      </c>
      <c r="L30" s="23">
        <f t="shared" si="5"/>
        <v>60.53181040862178</v>
      </c>
    </row>
    <row r="31" spans="1:12" x14ac:dyDescent="0.25">
      <c r="A31" s="19">
        <v>22</v>
      </c>
      <c r="B31" s="58">
        <v>0</v>
      </c>
      <c r="C31" s="11">
        <v>840</v>
      </c>
      <c r="D31" s="61">
        <v>835</v>
      </c>
      <c r="E31" s="66" t="s">
        <v>36</v>
      </c>
      <c r="F31" s="21">
        <f t="shared" si="2"/>
        <v>0</v>
      </c>
      <c r="G31" s="21">
        <f t="shared" si="0"/>
        <v>0</v>
      </c>
      <c r="H31" s="16">
        <f t="shared" si="6"/>
        <v>99207.524534799537</v>
      </c>
      <c r="I31" s="16">
        <f t="shared" si="3"/>
        <v>0</v>
      </c>
      <c r="J31" s="16">
        <f t="shared" si="1"/>
        <v>99207.524534799537</v>
      </c>
      <c r="K31" s="16">
        <f t="shared" si="4"/>
        <v>5913536.3973550051</v>
      </c>
      <c r="L31" s="23">
        <f t="shared" si="5"/>
        <v>59.607740693909598</v>
      </c>
    </row>
    <row r="32" spans="1:12" x14ac:dyDescent="0.25">
      <c r="A32" s="19">
        <v>23</v>
      </c>
      <c r="B32" s="58">
        <v>1</v>
      </c>
      <c r="C32" s="11">
        <v>857</v>
      </c>
      <c r="D32" s="61">
        <v>865</v>
      </c>
      <c r="E32" s="66" t="s">
        <v>104</v>
      </c>
      <c r="F32" s="21">
        <f t="shared" si="2"/>
        <v>1.1614401858304297E-3</v>
      </c>
      <c r="G32" s="21">
        <f t="shared" si="0"/>
        <v>1.1612997778085135E-3</v>
      </c>
      <c r="H32" s="16">
        <f t="shared" si="6"/>
        <v>99207.524534799537</v>
      </c>
      <c r="I32" s="16">
        <f t="shared" si="3"/>
        <v>115.20967619919536</v>
      </c>
      <c r="J32" s="16">
        <f t="shared" si="1"/>
        <v>99195.5312075072</v>
      </c>
      <c r="K32" s="16">
        <f t="shared" si="4"/>
        <v>5814328.872820206</v>
      </c>
      <c r="L32" s="23">
        <f t="shared" si="5"/>
        <v>58.607740693909598</v>
      </c>
    </row>
    <row r="33" spans="1:12" x14ac:dyDescent="0.25">
      <c r="A33" s="19">
        <v>24</v>
      </c>
      <c r="B33" s="58">
        <v>0</v>
      </c>
      <c r="C33" s="11">
        <v>860</v>
      </c>
      <c r="D33" s="61">
        <v>872</v>
      </c>
      <c r="E33" s="66" t="s">
        <v>36</v>
      </c>
      <c r="F33" s="21">
        <f t="shared" si="2"/>
        <v>0</v>
      </c>
      <c r="G33" s="21">
        <f t="shared" si="0"/>
        <v>0</v>
      </c>
      <c r="H33" s="16">
        <f t="shared" si="6"/>
        <v>99092.314858600337</v>
      </c>
      <c r="I33" s="16">
        <f t="shared" si="3"/>
        <v>0</v>
      </c>
      <c r="J33" s="16">
        <f t="shared" si="1"/>
        <v>99092.314858600337</v>
      </c>
      <c r="K33" s="16">
        <f t="shared" si="4"/>
        <v>5715133.3416126985</v>
      </c>
      <c r="L33" s="23">
        <f t="shared" si="5"/>
        <v>57.674839363354273</v>
      </c>
    </row>
    <row r="34" spans="1:12" x14ac:dyDescent="0.25">
      <c r="A34" s="19">
        <v>25</v>
      </c>
      <c r="B34" s="58">
        <v>1</v>
      </c>
      <c r="C34" s="11">
        <v>923</v>
      </c>
      <c r="D34" s="61">
        <v>868</v>
      </c>
      <c r="E34" s="66" t="s">
        <v>105</v>
      </c>
      <c r="F34" s="21">
        <f t="shared" si="2"/>
        <v>1.1166945840312675E-3</v>
      </c>
      <c r="G34" s="21">
        <f t="shared" si="0"/>
        <v>1.1159331823847715E-3</v>
      </c>
      <c r="H34" s="16">
        <f t="shared" si="6"/>
        <v>99092.314858600337</v>
      </c>
      <c r="I34" s="16">
        <f t="shared" si="3"/>
        <v>110.58040227003166</v>
      </c>
      <c r="J34" s="16">
        <f t="shared" si="1"/>
        <v>99024.750232813341</v>
      </c>
      <c r="K34" s="16">
        <f t="shared" si="4"/>
        <v>5616041.026754098</v>
      </c>
      <c r="L34" s="23">
        <f t="shared" si="5"/>
        <v>56.674839363354273</v>
      </c>
    </row>
    <row r="35" spans="1:12" x14ac:dyDescent="0.25">
      <c r="A35" s="19">
        <v>26</v>
      </c>
      <c r="B35" s="58">
        <v>1</v>
      </c>
      <c r="C35" s="11">
        <v>990</v>
      </c>
      <c r="D35" s="61">
        <v>949</v>
      </c>
      <c r="E35" s="66" t="s">
        <v>106</v>
      </c>
      <c r="F35" s="21">
        <f t="shared" si="2"/>
        <v>1.0314595152140279E-3</v>
      </c>
      <c r="G35" s="21">
        <f t="shared" si="0"/>
        <v>1.0308769288609357E-3</v>
      </c>
      <c r="H35" s="16">
        <f t="shared" si="6"/>
        <v>98981.734456330305</v>
      </c>
      <c r="I35" s="16">
        <f t="shared" si="3"/>
        <v>102.03798642967044</v>
      </c>
      <c r="J35" s="16">
        <f t="shared" si="1"/>
        <v>98925.827843565494</v>
      </c>
      <c r="K35" s="16">
        <f t="shared" si="4"/>
        <v>5517016.2765212851</v>
      </c>
      <c r="L35" s="23">
        <f t="shared" si="5"/>
        <v>55.737720770647179</v>
      </c>
    </row>
    <row r="36" spans="1:12" x14ac:dyDescent="0.25">
      <c r="A36" s="19">
        <v>27</v>
      </c>
      <c r="B36" s="58">
        <v>1</v>
      </c>
      <c r="C36" s="11">
        <v>1064</v>
      </c>
      <c r="D36" s="61">
        <v>1013</v>
      </c>
      <c r="E36" s="66" t="s">
        <v>107</v>
      </c>
      <c r="F36" s="21">
        <f t="shared" si="2"/>
        <v>9.6292729898892631E-4</v>
      </c>
      <c r="G36" s="21">
        <f t="shared" si="0"/>
        <v>9.6252606881541626E-4</v>
      </c>
      <c r="H36" s="16">
        <f t="shared" si="6"/>
        <v>98879.696469900635</v>
      </c>
      <c r="I36" s="16">
        <f t="shared" si="3"/>
        <v>95.174285528835057</v>
      </c>
      <c r="J36" s="16">
        <f t="shared" si="1"/>
        <v>98838.495521695208</v>
      </c>
      <c r="K36" s="16">
        <f t="shared" si="4"/>
        <v>5418090.4486777196</v>
      </c>
      <c r="L36" s="23">
        <f t="shared" si="5"/>
        <v>54.794772254656017</v>
      </c>
    </row>
    <row r="37" spans="1:12" x14ac:dyDescent="0.25">
      <c r="A37" s="19">
        <v>28</v>
      </c>
      <c r="B37" s="58">
        <v>0</v>
      </c>
      <c r="C37" s="11">
        <v>1065</v>
      </c>
      <c r="D37" s="61">
        <v>1063</v>
      </c>
      <c r="E37" s="66" t="s">
        <v>36</v>
      </c>
      <c r="F37" s="21">
        <f t="shared" si="2"/>
        <v>0</v>
      </c>
      <c r="G37" s="21">
        <f t="shared" si="0"/>
        <v>0</v>
      </c>
      <c r="H37" s="16">
        <f t="shared" si="6"/>
        <v>98784.522184371803</v>
      </c>
      <c r="I37" s="16">
        <f t="shared" si="3"/>
        <v>0</v>
      </c>
      <c r="J37" s="16">
        <f t="shared" si="1"/>
        <v>98784.522184371803</v>
      </c>
      <c r="K37" s="16">
        <f t="shared" si="4"/>
        <v>5319251.9531560242</v>
      </c>
      <c r="L37" s="23">
        <f t="shared" si="5"/>
        <v>53.847018090831604</v>
      </c>
    </row>
    <row r="38" spans="1:12" x14ac:dyDescent="0.25">
      <c r="A38" s="19">
        <v>29</v>
      </c>
      <c r="B38" s="58">
        <v>0</v>
      </c>
      <c r="C38" s="11">
        <v>1176</v>
      </c>
      <c r="D38" s="61">
        <v>1080</v>
      </c>
      <c r="E38" s="66" t="s">
        <v>36</v>
      </c>
      <c r="F38" s="21">
        <f t="shared" si="2"/>
        <v>0</v>
      </c>
      <c r="G38" s="21">
        <f t="shared" si="0"/>
        <v>0</v>
      </c>
      <c r="H38" s="16">
        <f t="shared" si="6"/>
        <v>98784.522184371803</v>
      </c>
      <c r="I38" s="16">
        <f t="shared" si="3"/>
        <v>0</v>
      </c>
      <c r="J38" s="16">
        <f t="shared" si="1"/>
        <v>98784.522184371803</v>
      </c>
      <c r="K38" s="16">
        <f t="shared" si="4"/>
        <v>5220467.4309716523</v>
      </c>
      <c r="L38" s="23">
        <f t="shared" si="5"/>
        <v>52.847018090831604</v>
      </c>
    </row>
    <row r="39" spans="1:12" x14ac:dyDescent="0.25">
      <c r="A39" s="19">
        <v>30</v>
      </c>
      <c r="B39" s="58">
        <v>1</v>
      </c>
      <c r="C39" s="11">
        <v>1241</v>
      </c>
      <c r="D39" s="61">
        <v>1222</v>
      </c>
      <c r="E39" s="66" t="s">
        <v>108</v>
      </c>
      <c r="F39" s="21">
        <f t="shared" si="2"/>
        <v>8.1201786439301664E-4</v>
      </c>
      <c r="G39" s="21">
        <f t="shared" si="0"/>
        <v>8.1158633639214818E-4</v>
      </c>
      <c r="H39" s="16">
        <f t="shared" si="6"/>
        <v>98784.522184371803</v>
      </c>
      <c r="I39" s="16">
        <f t="shared" si="3"/>
        <v>80.1721684518632</v>
      </c>
      <c r="J39" s="16">
        <f t="shared" si="1"/>
        <v>98732.025448469532</v>
      </c>
      <c r="K39" s="16">
        <f t="shared" si="4"/>
        <v>5121682.9087872803</v>
      </c>
      <c r="L39" s="23">
        <f t="shared" si="5"/>
        <v>51.847018090831597</v>
      </c>
    </row>
    <row r="40" spans="1:12" x14ac:dyDescent="0.25">
      <c r="A40" s="19">
        <v>31</v>
      </c>
      <c r="B40" s="58">
        <v>0</v>
      </c>
      <c r="C40" s="11">
        <v>1319</v>
      </c>
      <c r="D40" s="61">
        <v>1270</v>
      </c>
      <c r="E40" s="66" t="s">
        <v>36</v>
      </c>
      <c r="F40" s="21">
        <f t="shared" si="2"/>
        <v>0</v>
      </c>
      <c r="G40" s="21">
        <f t="shared" si="0"/>
        <v>0</v>
      </c>
      <c r="H40" s="16">
        <f t="shared" si="6"/>
        <v>98704.350015919947</v>
      </c>
      <c r="I40" s="16">
        <f t="shared" si="3"/>
        <v>0</v>
      </c>
      <c r="J40" s="16">
        <f t="shared" si="1"/>
        <v>98704.350015919947</v>
      </c>
      <c r="K40" s="16">
        <f t="shared" si="4"/>
        <v>5022950.8833388109</v>
      </c>
      <c r="L40" s="23">
        <f t="shared" si="5"/>
        <v>50.888850213072303</v>
      </c>
    </row>
    <row r="41" spans="1:12" x14ac:dyDescent="0.25">
      <c r="A41" s="19">
        <v>32</v>
      </c>
      <c r="B41" s="58">
        <v>0</v>
      </c>
      <c r="C41" s="11">
        <v>1425</v>
      </c>
      <c r="D41" s="61">
        <v>1345</v>
      </c>
      <c r="E41" s="66" t="s">
        <v>36</v>
      </c>
      <c r="F41" s="21">
        <f t="shared" si="2"/>
        <v>0</v>
      </c>
      <c r="G41" s="21">
        <f t="shared" si="0"/>
        <v>0</v>
      </c>
      <c r="H41" s="16">
        <f t="shared" si="6"/>
        <v>98704.350015919947</v>
      </c>
      <c r="I41" s="16">
        <f t="shared" si="3"/>
        <v>0</v>
      </c>
      <c r="J41" s="16">
        <f t="shared" si="1"/>
        <v>98704.350015919947</v>
      </c>
      <c r="K41" s="16">
        <f t="shared" si="4"/>
        <v>4924246.5333228912</v>
      </c>
      <c r="L41" s="23">
        <f t="shared" si="5"/>
        <v>49.888850213072303</v>
      </c>
    </row>
    <row r="42" spans="1:12" x14ac:dyDescent="0.25">
      <c r="A42" s="19">
        <v>33</v>
      </c>
      <c r="B42" s="58">
        <v>2</v>
      </c>
      <c r="C42" s="11">
        <v>1421</v>
      </c>
      <c r="D42" s="61">
        <v>1435</v>
      </c>
      <c r="E42" s="66" t="s">
        <v>109</v>
      </c>
      <c r="F42" s="21">
        <f t="shared" si="2"/>
        <v>1.4005602240896359E-3</v>
      </c>
      <c r="G42" s="21">
        <f t="shared" si="0"/>
        <v>1.3996633809568797E-3</v>
      </c>
      <c r="H42" s="16">
        <f t="shared" si="6"/>
        <v>98704.350015919947</v>
      </c>
      <c r="I42" s="16">
        <f t="shared" si="3"/>
        <v>138.15286425843377</v>
      </c>
      <c r="J42" s="16">
        <f t="shared" si="1"/>
        <v>98641.145080521717</v>
      </c>
      <c r="K42" s="16">
        <f t="shared" si="4"/>
        <v>4825542.1833069716</v>
      </c>
      <c r="L42" s="23">
        <f t="shared" si="5"/>
        <v>48.88885021307231</v>
      </c>
    </row>
    <row r="43" spans="1:12" x14ac:dyDescent="0.25">
      <c r="A43" s="19">
        <v>34</v>
      </c>
      <c r="B43" s="58">
        <v>0</v>
      </c>
      <c r="C43" s="11">
        <v>1471</v>
      </c>
      <c r="D43" s="61">
        <v>1475</v>
      </c>
      <c r="E43" s="66" t="s">
        <v>36</v>
      </c>
      <c r="F43" s="21">
        <f t="shared" si="2"/>
        <v>0</v>
      </c>
      <c r="G43" s="21">
        <f t="shared" si="0"/>
        <v>0</v>
      </c>
      <c r="H43" s="16">
        <f t="shared" si="6"/>
        <v>98566.197151661516</v>
      </c>
      <c r="I43" s="16">
        <f t="shared" si="3"/>
        <v>0</v>
      </c>
      <c r="J43" s="16">
        <f t="shared" si="1"/>
        <v>98566.197151661516</v>
      </c>
      <c r="K43" s="16">
        <f t="shared" si="4"/>
        <v>4726901.0382264499</v>
      </c>
      <c r="L43" s="23">
        <f t="shared" si="5"/>
        <v>47.956613675104833</v>
      </c>
    </row>
    <row r="44" spans="1:12" x14ac:dyDescent="0.25">
      <c r="A44" s="19">
        <v>35</v>
      </c>
      <c r="B44" s="58">
        <v>0</v>
      </c>
      <c r="C44" s="11">
        <v>1666</v>
      </c>
      <c r="D44" s="61">
        <v>1478</v>
      </c>
      <c r="E44" s="66" t="s">
        <v>36</v>
      </c>
      <c r="F44" s="21">
        <f t="shared" si="2"/>
        <v>0</v>
      </c>
      <c r="G44" s="21">
        <f t="shared" si="0"/>
        <v>0</v>
      </c>
      <c r="H44" s="16">
        <f t="shared" si="6"/>
        <v>98566.197151661516</v>
      </c>
      <c r="I44" s="16">
        <f t="shared" si="3"/>
        <v>0</v>
      </c>
      <c r="J44" s="16">
        <f t="shared" si="1"/>
        <v>98566.197151661516</v>
      </c>
      <c r="K44" s="16">
        <f t="shared" si="4"/>
        <v>4628334.841074788</v>
      </c>
      <c r="L44" s="23">
        <f t="shared" si="5"/>
        <v>46.956613675104833</v>
      </c>
    </row>
    <row r="45" spans="1:12" x14ac:dyDescent="0.25">
      <c r="A45" s="19">
        <v>36</v>
      </c>
      <c r="B45" s="58">
        <v>1</v>
      </c>
      <c r="C45" s="11">
        <v>1713</v>
      </c>
      <c r="D45" s="61">
        <v>1685</v>
      </c>
      <c r="E45" s="66" t="s">
        <v>110</v>
      </c>
      <c r="F45" s="21">
        <f t="shared" si="2"/>
        <v>5.885815185403178E-4</v>
      </c>
      <c r="G45" s="21">
        <f t="shared" si="0"/>
        <v>5.8854452233373441E-4</v>
      </c>
      <c r="H45" s="16">
        <f t="shared" si="6"/>
        <v>98566.197151661516</v>
      </c>
      <c r="I45" s="16">
        <f t="shared" si="3"/>
        <v>58.010595420877323</v>
      </c>
      <c r="J45" s="16">
        <f t="shared" si="1"/>
        <v>98560.001620070572</v>
      </c>
      <c r="K45" s="16">
        <f t="shared" si="4"/>
        <v>4529768.6439231262</v>
      </c>
      <c r="L45" s="23">
        <f t="shared" si="5"/>
        <v>45.956613675104826</v>
      </c>
    </row>
    <row r="46" spans="1:12" x14ac:dyDescent="0.25">
      <c r="A46" s="19">
        <v>37</v>
      </c>
      <c r="B46" s="58">
        <v>0</v>
      </c>
      <c r="C46" s="11">
        <v>1678</v>
      </c>
      <c r="D46" s="61">
        <v>1739</v>
      </c>
      <c r="E46" s="66" t="s">
        <v>36</v>
      </c>
      <c r="F46" s="21">
        <f t="shared" si="2"/>
        <v>0</v>
      </c>
      <c r="G46" s="21">
        <f t="shared" si="0"/>
        <v>0</v>
      </c>
      <c r="H46" s="16">
        <f t="shared" si="6"/>
        <v>98508.186556240646</v>
      </c>
      <c r="I46" s="16">
        <f t="shared" si="3"/>
        <v>0</v>
      </c>
      <c r="J46" s="16">
        <f t="shared" si="1"/>
        <v>98508.186556240646</v>
      </c>
      <c r="K46" s="16">
        <f t="shared" si="4"/>
        <v>4431208.6423030552</v>
      </c>
      <c r="L46" s="23">
        <f t="shared" si="5"/>
        <v>44.983151118848113</v>
      </c>
    </row>
    <row r="47" spans="1:12" x14ac:dyDescent="0.25">
      <c r="A47" s="19">
        <v>38</v>
      </c>
      <c r="B47" s="58">
        <v>1</v>
      </c>
      <c r="C47" s="11">
        <v>1696</v>
      </c>
      <c r="D47" s="61">
        <v>1689</v>
      </c>
      <c r="E47" s="66" t="s">
        <v>111</v>
      </c>
      <c r="F47" s="21">
        <f t="shared" si="2"/>
        <v>5.9084194977843422E-4</v>
      </c>
      <c r="G47" s="21">
        <f t="shared" si="0"/>
        <v>5.90664104917066E-4</v>
      </c>
      <c r="H47" s="16">
        <f t="shared" si="6"/>
        <v>98508.186556240646</v>
      </c>
      <c r="I47" s="16">
        <f t="shared" si="3"/>
        <v>58.185249839245238</v>
      </c>
      <c r="J47" s="16">
        <f t="shared" si="1"/>
        <v>98478.535352922569</v>
      </c>
      <c r="K47" s="16">
        <f t="shared" si="4"/>
        <v>4332700.4557468146</v>
      </c>
      <c r="L47" s="23">
        <f t="shared" si="5"/>
        <v>43.983151118848113</v>
      </c>
    </row>
    <row r="48" spans="1:12" x14ac:dyDescent="0.25">
      <c r="A48" s="19">
        <v>39</v>
      </c>
      <c r="B48" s="58">
        <v>0</v>
      </c>
      <c r="C48" s="11">
        <v>1893</v>
      </c>
      <c r="D48" s="61">
        <v>1699</v>
      </c>
      <c r="E48" s="66" t="s">
        <v>36</v>
      </c>
      <c r="F48" s="21">
        <f t="shared" si="2"/>
        <v>0</v>
      </c>
      <c r="G48" s="21">
        <f t="shared" si="0"/>
        <v>0</v>
      </c>
      <c r="H48" s="16">
        <f t="shared" si="6"/>
        <v>98450.001306401406</v>
      </c>
      <c r="I48" s="16">
        <f t="shared" si="3"/>
        <v>0</v>
      </c>
      <c r="J48" s="16">
        <f t="shared" si="1"/>
        <v>98450.001306401406</v>
      </c>
      <c r="K48" s="16">
        <f t="shared" si="4"/>
        <v>4234221.9203938916</v>
      </c>
      <c r="L48" s="23">
        <f t="shared" si="5"/>
        <v>43.008855908654766</v>
      </c>
    </row>
    <row r="49" spans="1:12" x14ac:dyDescent="0.25">
      <c r="A49" s="19">
        <v>40</v>
      </c>
      <c r="B49" s="58">
        <v>2</v>
      </c>
      <c r="C49" s="11">
        <v>1797</v>
      </c>
      <c r="D49" s="61">
        <v>1891</v>
      </c>
      <c r="E49" s="66" t="s">
        <v>112</v>
      </c>
      <c r="F49" s="21">
        <f t="shared" si="2"/>
        <v>1.0845986984815619E-3</v>
      </c>
      <c r="G49" s="21">
        <f t="shared" si="0"/>
        <v>1.0841895991740209E-3</v>
      </c>
      <c r="H49" s="16">
        <f t="shared" si="6"/>
        <v>98450.001306401406</v>
      </c>
      <c r="I49" s="16">
        <f t="shared" si="3"/>
        <v>106.73846745506917</v>
      </c>
      <c r="J49" s="16">
        <f t="shared" si="1"/>
        <v>98412.866993573785</v>
      </c>
      <c r="K49" s="16">
        <f t="shared" si="4"/>
        <v>4135771.9190874901</v>
      </c>
      <c r="L49" s="23">
        <f t="shared" si="5"/>
        <v>42.008855908654766</v>
      </c>
    </row>
    <row r="50" spans="1:12" x14ac:dyDescent="0.25">
      <c r="A50" s="19">
        <v>41</v>
      </c>
      <c r="B50" s="58">
        <v>0</v>
      </c>
      <c r="C50" s="11">
        <v>1778</v>
      </c>
      <c r="D50" s="61">
        <v>1786</v>
      </c>
      <c r="E50" s="66" t="s">
        <v>36</v>
      </c>
      <c r="F50" s="21">
        <f t="shared" si="2"/>
        <v>0</v>
      </c>
      <c r="G50" s="21">
        <f t="shared" si="0"/>
        <v>0</v>
      </c>
      <c r="H50" s="16">
        <f t="shared" si="6"/>
        <v>98343.262838946335</v>
      </c>
      <c r="I50" s="16">
        <f t="shared" si="3"/>
        <v>0</v>
      </c>
      <c r="J50" s="16">
        <f t="shared" si="1"/>
        <v>98343.262838946335</v>
      </c>
      <c r="K50" s="16">
        <f t="shared" si="4"/>
        <v>4037359.0520939161</v>
      </c>
      <c r="L50" s="23">
        <f t="shared" si="5"/>
        <v>41.053743139535364</v>
      </c>
    </row>
    <row r="51" spans="1:12" x14ac:dyDescent="0.25">
      <c r="A51" s="19">
        <v>42</v>
      </c>
      <c r="B51" s="58">
        <v>4</v>
      </c>
      <c r="C51" s="11">
        <v>1600</v>
      </c>
      <c r="D51" s="61">
        <v>1776</v>
      </c>
      <c r="E51" s="66" t="s">
        <v>113</v>
      </c>
      <c r="F51" s="21">
        <f t="shared" si="2"/>
        <v>2.3696682464454978E-3</v>
      </c>
      <c r="G51" s="21">
        <f t="shared" si="0"/>
        <v>2.3663116725895447E-3</v>
      </c>
      <c r="H51" s="16">
        <f t="shared" si="6"/>
        <v>98343.262838946335</v>
      </c>
      <c r="I51" s="16">
        <f t="shared" si="3"/>
        <v>232.71081077634031</v>
      </c>
      <c r="J51" s="16">
        <f t="shared" si="1"/>
        <v>98203.962147615617</v>
      </c>
      <c r="K51" s="16">
        <f t="shared" si="4"/>
        <v>3939015.7892549699</v>
      </c>
      <c r="L51" s="23">
        <f t="shared" si="5"/>
        <v>40.053743139535364</v>
      </c>
    </row>
    <row r="52" spans="1:12" x14ac:dyDescent="0.25">
      <c r="A52" s="19">
        <v>43</v>
      </c>
      <c r="B52" s="58">
        <v>0</v>
      </c>
      <c r="C52" s="11">
        <v>1722</v>
      </c>
      <c r="D52" s="61">
        <v>1579</v>
      </c>
      <c r="E52" s="66" t="s">
        <v>36</v>
      </c>
      <c r="F52" s="21">
        <f t="shared" si="2"/>
        <v>0</v>
      </c>
      <c r="G52" s="21">
        <f t="shared" si="0"/>
        <v>0</v>
      </c>
      <c r="H52" s="16">
        <f t="shared" si="6"/>
        <v>98110.552028170001</v>
      </c>
      <c r="I52" s="16">
        <f t="shared" si="3"/>
        <v>0</v>
      </c>
      <c r="J52" s="16">
        <f t="shared" si="1"/>
        <v>98110.552028170001</v>
      </c>
      <c r="K52" s="16">
        <f t="shared" si="4"/>
        <v>3840811.8271073541</v>
      </c>
      <c r="L52" s="23">
        <f t="shared" si="5"/>
        <v>39.147795499148351</v>
      </c>
    </row>
    <row r="53" spans="1:12" x14ac:dyDescent="0.25">
      <c r="A53" s="19">
        <v>44</v>
      </c>
      <c r="B53" s="58">
        <v>1</v>
      </c>
      <c r="C53" s="11">
        <v>1524</v>
      </c>
      <c r="D53" s="61">
        <v>1727</v>
      </c>
      <c r="E53" s="66" t="s">
        <v>114</v>
      </c>
      <c r="F53" s="21">
        <f t="shared" si="2"/>
        <v>6.1519532451553372E-4</v>
      </c>
      <c r="G53" s="21">
        <f t="shared" si="0"/>
        <v>6.1515695052920109E-4</v>
      </c>
      <c r="H53" s="16">
        <f t="shared" si="6"/>
        <v>98110.552028170001</v>
      </c>
      <c r="I53" s="16">
        <f t="shared" si="3"/>
        <v>60.353388000385586</v>
      </c>
      <c r="J53" s="16">
        <f t="shared" si="1"/>
        <v>98104.432194626759</v>
      </c>
      <c r="K53" s="16">
        <f t="shared" si="4"/>
        <v>3742701.2750791842</v>
      </c>
      <c r="L53" s="23">
        <f t="shared" si="5"/>
        <v>38.147795499148359</v>
      </c>
    </row>
    <row r="54" spans="1:12" x14ac:dyDescent="0.25">
      <c r="A54" s="19">
        <v>45</v>
      </c>
      <c r="B54" s="58">
        <v>4</v>
      </c>
      <c r="C54" s="11">
        <v>1486</v>
      </c>
      <c r="D54" s="61">
        <v>1536</v>
      </c>
      <c r="E54" s="66" t="s">
        <v>115</v>
      </c>
      <c r="F54" s="21">
        <f t="shared" si="2"/>
        <v>2.6472534745201853E-3</v>
      </c>
      <c r="G54" s="21">
        <f t="shared" si="0"/>
        <v>2.6441511904497493E-3</v>
      </c>
      <c r="H54" s="16">
        <f t="shared" si="6"/>
        <v>98050.198640169619</v>
      </c>
      <c r="I54" s="16">
        <f t="shared" si="3"/>
        <v>259.25954945823889</v>
      </c>
      <c r="J54" s="16">
        <f t="shared" si="1"/>
        <v>97935.294807849728</v>
      </c>
      <c r="K54" s="16">
        <f t="shared" si="4"/>
        <v>3644596.8428845573</v>
      </c>
      <c r="L54" s="23">
        <f t="shared" si="5"/>
        <v>37.170723705106532</v>
      </c>
    </row>
    <row r="55" spans="1:12" x14ac:dyDescent="0.25">
      <c r="A55" s="19">
        <v>46</v>
      </c>
      <c r="B55" s="58">
        <v>3</v>
      </c>
      <c r="C55" s="11">
        <v>1399</v>
      </c>
      <c r="D55" s="61">
        <v>1448</v>
      </c>
      <c r="E55" s="66" t="s">
        <v>116</v>
      </c>
      <c r="F55" s="21">
        <f t="shared" si="2"/>
        <v>2.1074815595363539E-3</v>
      </c>
      <c r="G55" s="21">
        <f t="shared" si="0"/>
        <v>2.1062613040411363E-3</v>
      </c>
      <c r="H55" s="16">
        <f t="shared" si="6"/>
        <v>97790.939090711385</v>
      </c>
      <c r="I55" s="16">
        <f t="shared" si="3"/>
        <v>205.97327089260909</v>
      </c>
      <c r="J55" s="16">
        <f t="shared" si="1"/>
        <v>97734.317038543013</v>
      </c>
      <c r="K55" s="16">
        <f t="shared" si="4"/>
        <v>3546661.5480767074</v>
      </c>
      <c r="L55" s="23">
        <f t="shared" si="5"/>
        <v>36.267793121270728</v>
      </c>
    </row>
    <row r="56" spans="1:12" x14ac:dyDescent="0.25">
      <c r="A56" s="19">
        <v>47</v>
      </c>
      <c r="B56" s="58">
        <v>1</v>
      </c>
      <c r="C56" s="11">
        <v>1316</v>
      </c>
      <c r="D56" s="61">
        <v>1390</v>
      </c>
      <c r="E56" s="66" t="s">
        <v>117</v>
      </c>
      <c r="F56" s="21">
        <f t="shared" si="2"/>
        <v>7.3909830007390983E-4</v>
      </c>
      <c r="G56" s="21">
        <f t="shared" si="0"/>
        <v>7.389232631885796E-4</v>
      </c>
      <c r="H56" s="16">
        <f t="shared" si="6"/>
        <v>97584.965819818783</v>
      </c>
      <c r="I56" s="16">
        <f t="shared" si="3"/>
        <v>72.107801381726503</v>
      </c>
      <c r="J56" s="16">
        <f t="shared" si="1"/>
        <v>97561.855269475927</v>
      </c>
      <c r="K56" s="16">
        <f t="shared" si="4"/>
        <v>3448927.2310381643</v>
      </c>
      <c r="L56" s="23">
        <f t="shared" si="5"/>
        <v>35.342813332601615</v>
      </c>
    </row>
    <row r="57" spans="1:12" x14ac:dyDescent="0.25">
      <c r="A57" s="19">
        <v>48</v>
      </c>
      <c r="B57" s="58">
        <v>3</v>
      </c>
      <c r="C57" s="11">
        <v>1217</v>
      </c>
      <c r="D57" s="61">
        <v>1307</v>
      </c>
      <c r="E57" s="66" t="s">
        <v>118</v>
      </c>
      <c r="F57" s="21">
        <f t="shared" si="2"/>
        <v>2.3771790808240888E-3</v>
      </c>
      <c r="G57" s="21">
        <f t="shared" si="0"/>
        <v>2.3756938015773023E-3</v>
      </c>
      <c r="H57" s="16">
        <f t="shared" si="6"/>
        <v>97512.858018437051</v>
      </c>
      <c r="I57" s="16">
        <f t="shared" si="3"/>
        <v>231.66069236848844</v>
      </c>
      <c r="J57" s="16">
        <f t="shared" si="1"/>
        <v>97451.931256344134</v>
      </c>
      <c r="K57" s="16">
        <f t="shared" si="4"/>
        <v>3351365.3757686885</v>
      </c>
      <c r="L57" s="23">
        <f t="shared" si="5"/>
        <v>34.368445801629932</v>
      </c>
    </row>
    <row r="58" spans="1:12" x14ac:dyDescent="0.25">
      <c r="A58" s="19">
        <v>49</v>
      </c>
      <c r="B58" s="58">
        <v>3</v>
      </c>
      <c r="C58" s="11">
        <v>1150</v>
      </c>
      <c r="D58" s="61">
        <v>1218</v>
      </c>
      <c r="E58" s="66" t="s">
        <v>119</v>
      </c>
      <c r="F58" s="21">
        <f t="shared" si="2"/>
        <v>2.5337837837837839E-3</v>
      </c>
      <c r="G58" s="21">
        <f t="shared" si="0"/>
        <v>2.5294640402960485E-3</v>
      </c>
      <c r="H58" s="16">
        <f t="shared" si="6"/>
        <v>97281.197326068563</v>
      </c>
      <c r="I58" s="16">
        <f t="shared" si="3"/>
        <v>246.06929043323453</v>
      </c>
      <c r="J58" s="16">
        <f t="shared" si="1"/>
        <v>97115.34662431656</v>
      </c>
      <c r="K58" s="16">
        <f t="shared" si="4"/>
        <v>3253913.4445123444</v>
      </c>
      <c r="L58" s="23">
        <f t="shared" si="5"/>
        <v>33.448534084195416</v>
      </c>
    </row>
    <row r="59" spans="1:12" x14ac:dyDescent="0.25">
      <c r="A59" s="19">
        <v>50</v>
      </c>
      <c r="B59" s="58">
        <v>6</v>
      </c>
      <c r="C59" s="11">
        <v>1147</v>
      </c>
      <c r="D59" s="61">
        <v>1146</v>
      </c>
      <c r="E59" s="66" t="s">
        <v>120</v>
      </c>
      <c r="F59" s="21">
        <f t="shared" si="2"/>
        <v>5.233318796336677E-3</v>
      </c>
      <c r="G59" s="21">
        <f t="shared" si="0"/>
        <v>5.2190150987846485E-3</v>
      </c>
      <c r="H59" s="16">
        <f t="shared" si="6"/>
        <v>97035.128035635324</v>
      </c>
      <c r="I59" s="16">
        <f t="shared" si="3"/>
        <v>506.42779833048229</v>
      </c>
      <c r="J59" s="16">
        <f t="shared" si="1"/>
        <v>96769.911797649649</v>
      </c>
      <c r="K59" s="16">
        <f t="shared" si="4"/>
        <v>3156798.0978880278</v>
      </c>
      <c r="L59" s="23">
        <f t="shared" si="5"/>
        <v>32.53252880470999</v>
      </c>
    </row>
    <row r="60" spans="1:12" x14ac:dyDescent="0.25">
      <c r="A60" s="19">
        <v>51</v>
      </c>
      <c r="B60" s="58">
        <v>2</v>
      </c>
      <c r="C60" s="11">
        <v>1132</v>
      </c>
      <c r="D60" s="61">
        <v>1127</v>
      </c>
      <c r="E60" s="66" t="s">
        <v>121</v>
      </c>
      <c r="F60" s="21">
        <f t="shared" si="2"/>
        <v>1.7706949977866313E-3</v>
      </c>
      <c r="G60" s="21">
        <f t="shared" si="0"/>
        <v>1.7686487205418289E-3</v>
      </c>
      <c r="H60" s="16">
        <f t="shared" si="6"/>
        <v>96528.700237304845</v>
      </c>
      <c r="I60" s="16">
        <f t="shared" si="3"/>
        <v>170.72536217027496</v>
      </c>
      <c r="J60" s="16">
        <f t="shared" si="1"/>
        <v>96417.148285662799</v>
      </c>
      <c r="K60" s="16">
        <f t="shared" si="4"/>
        <v>3060028.1860903781</v>
      </c>
      <c r="L60" s="23">
        <f t="shared" si="5"/>
        <v>31.700708479111874</v>
      </c>
    </row>
    <row r="61" spans="1:12" x14ac:dyDescent="0.25">
      <c r="A61" s="19">
        <v>52</v>
      </c>
      <c r="B61" s="58">
        <v>5</v>
      </c>
      <c r="C61" s="11">
        <v>1064</v>
      </c>
      <c r="D61" s="61">
        <v>1129</v>
      </c>
      <c r="E61" s="66" t="s">
        <v>122</v>
      </c>
      <c r="F61" s="21">
        <f t="shared" si="2"/>
        <v>4.5599635202918376E-3</v>
      </c>
      <c r="G61" s="21">
        <f t="shared" si="0"/>
        <v>4.5481793183370766E-3</v>
      </c>
      <c r="H61" s="16">
        <f t="shared" si="6"/>
        <v>96357.974875134576</v>
      </c>
      <c r="I61" s="16">
        <f t="shared" si="3"/>
        <v>438.25334848393072</v>
      </c>
      <c r="J61" s="16">
        <f t="shared" si="1"/>
        <v>96108.959322526003</v>
      </c>
      <c r="K61" s="16">
        <f t="shared" si="4"/>
        <v>2963611.0378047153</v>
      </c>
      <c r="L61" s="23">
        <f t="shared" si="5"/>
        <v>30.756261136092874</v>
      </c>
    </row>
    <row r="62" spans="1:12" x14ac:dyDescent="0.25">
      <c r="A62" s="19">
        <v>53</v>
      </c>
      <c r="B62" s="58">
        <v>7</v>
      </c>
      <c r="C62" s="11">
        <v>1085</v>
      </c>
      <c r="D62" s="61">
        <v>1046</v>
      </c>
      <c r="E62" s="66" t="s">
        <v>123</v>
      </c>
      <c r="F62" s="21">
        <f t="shared" si="2"/>
        <v>6.5696855936180198E-3</v>
      </c>
      <c r="G62" s="21">
        <f t="shared" si="0"/>
        <v>6.5463368896464353E-3</v>
      </c>
      <c r="H62" s="16">
        <f t="shared" si="6"/>
        <v>95919.721526650639</v>
      </c>
      <c r="I62" s="16">
        <f t="shared" si="3"/>
        <v>627.92281147452638</v>
      </c>
      <c r="J62" s="16">
        <f t="shared" si="1"/>
        <v>95578.822232301129</v>
      </c>
      <c r="K62" s="16">
        <f t="shared" si="4"/>
        <v>2867502.0784821892</v>
      </c>
      <c r="L62" s="23">
        <f t="shared" si="5"/>
        <v>29.894812378969149</v>
      </c>
    </row>
    <row r="63" spans="1:12" x14ac:dyDescent="0.25">
      <c r="A63" s="19">
        <v>54</v>
      </c>
      <c r="B63" s="58">
        <v>7</v>
      </c>
      <c r="C63" s="11">
        <v>978</v>
      </c>
      <c r="D63" s="61">
        <v>1064</v>
      </c>
      <c r="E63" s="66" t="s">
        <v>124</v>
      </c>
      <c r="F63" s="21">
        <f t="shared" si="2"/>
        <v>6.8560235063663075E-3</v>
      </c>
      <c r="G63" s="21">
        <f t="shared" si="0"/>
        <v>6.835370778340742E-3</v>
      </c>
      <c r="H63" s="16">
        <f t="shared" si="6"/>
        <v>95291.798715176119</v>
      </c>
      <c r="I63" s="16">
        <f t="shared" si="3"/>
        <v>651.35477635324276</v>
      </c>
      <c r="J63" s="16">
        <f t="shared" si="1"/>
        <v>95004.746665237253</v>
      </c>
      <c r="K63" s="16">
        <f t="shared" si="4"/>
        <v>2771923.2562498879</v>
      </c>
      <c r="L63" s="23">
        <f t="shared" si="5"/>
        <v>29.088791413572434</v>
      </c>
    </row>
    <row r="64" spans="1:12" x14ac:dyDescent="0.25">
      <c r="A64" s="19">
        <v>55</v>
      </c>
      <c r="B64" s="58">
        <v>5</v>
      </c>
      <c r="C64" s="11">
        <v>976</v>
      </c>
      <c r="D64" s="61">
        <v>977</v>
      </c>
      <c r="E64" s="66" t="s">
        <v>125</v>
      </c>
      <c r="F64" s="21">
        <f t="shared" si="2"/>
        <v>5.1203277009728623E-3</v>
      </c>
      <c r="G64" s="21">
        <f t="shared" si="0"/>
        <v>5.1117505343057246E-3</v>
      </c>
      <c r="H64" s="16">
        <f t="shared" si="6"/>
        <v>94640.443938822878</v>
      </c>
      <c r="I64" s="16">
        <f t="shared" si="3"/>
        <v>483.7783398712088</v>
      </c>
      <c r="J64" s="16">
        <f t="shared" si="1"/>
        <v>94481.909776847082</v>
      </c>
      <c r="K64" s="16">
        <f t="shared" si="4"/>
        <v>2676918.5095846504</v>
      </c>
      <c r="L64" s="23">
        <f t="shared" si="5"/>
        <v>28.285143202783939</v>
      </c>
    </row>
    <row r="65" spans="1:12" x14ac:dyDescent="0.25">
      <c r="A65" s="19">
        <v>56</v>
      </c>
      <c r="B65" s="58">
        <v>5</v>
      </c>
      <c r="C65" s="11">
        <v>893</v>
      </c>
      <c r="D65" s="61">
        <v>971</v>
      </c>
      <c r="E65" s="66" t="s">
        <v>126</v>
      </c>
      <c r="F65" s="21">
        <f t="shared" si="2"/>
        <v>5.3648068669527897E-3</v>
      </c>
      <c r="G65" s="21">
        <f t="shared" si="0"/>
        <v>5.3503689079362022E-3</v>
      </c>
      <c r="H65" s="16">
        <f t="shared" si="6"/>
        <v>94156.665598951673</v>
      </c>
      <c r="I65" s="16">
        <f t="shared" si="3"/>
        <v>503.77289609557727</v>
      </c>
      <c r="J65" s="16">
        <f t="shared" si="1"/>
        <v>93903.267832215599</v>
      </c>
      <c r="K65" s="16">
        <f t="shared" si="4"/>
        <v>2582436.5998078035</v>
      </c>
      <c r="L65" s="23">
        <f t="shared" si="5"/>
        <v>27.427018399391535</v>
      </c>
    </row>
    <row r="66" spans="1:12" x14ac:dyDescent="0.25">
      <c r="A66" s="19">
        <v>57</v>
      </c>
      <c r="B66" s="58">
        <v>5</v>
      </c>
      <c r="C66" s="11">
        <v>948</v>
      </c>
      <c r="D66" s="61">
        <v>880</v>
      </c>
      <c r="E66" s="66" t="s">
        <v>40</v>
      </c>
      <c r="F66" s="21">
        <f t="shared" si="2"/>
        <v>5.4704595185995622E-3</v>
      </c>
      <c r="G66" s="21">
        <f t="shared" si="0"/>
        <v>5.4555790387924401E-3</v>
      </c>
      <c r="H66" s="16">
        <f t="shared" si="6"/>
        <v>93652.892702856101</v>
      </c>
      <c r="I66" s="16">
        <f t="shared" si="3"/>
        <v>510.93075835197919</v>
      </c>
      <c r="J66" s="16">
        <f t="shared" si="1"/>
        <v>93398.142626741799</v>
      </c>
      <c r="K66" s="16">
        <f t="shared" si="4"/>
        <v>2488533.3319755881</v>
      </c>
      <c r="L66" s="23">
        <f t="shared" si="5"/>
        <v>26.571878990126443</v>
      </c>
    </row>
    <row r="67" spans="1:12" x14ac:dyDescent="0.25">
      <c r="A67" s="19">
        <v>58</v>
      </c>
      <c r="B67" s="58">
        <v>5</v>
      </c>
      <c r="C67" s="11">
        <v>849</v>
      </c>
      <c r="D67" s="61">
        <v>932</v>
      </c>
      <c r="E67" s="66" t="s">
        <v>127</v>
      </c>
      <c r="F67" s="21">
        <f t="shared" si="2"/>
        <v>5.614823133071308E-3</v>
      </c>
      <c r="G67" s="21">
        <f t="shared" si="0"/>
        <v>5.6019992414893032E-3</v>
      </c>
      <c r="H67" s="16">
        <f t="shared" si="6"/>
        <v>93141.961944504117</v>
      </c>
      <c r="I67" s="16">
        <f t="shared" si="3"/>
        <v>521.78120016393757</v>
      </c>
      <c r="J67" s="16">
        <f t="shared" si="1"/>
        <v>92929.231749197279</v>
      </c>
      <c r="K67" s="16">
        <f t="shared" si="4"/>
        <v>2395135.1893488462</v>
      </c>
      <c r="L67" s="23">
        <f t="shared" si="5"/>
        <v>25.714888749883933</v>
      </c>
    </row>
    <row r="68" spans="1:12" x14ac:dyDescent="0.25">
      <c r="A68" s="19">
        <v>59</v>
      </c>
      <c r="B68" s="58">
        <v>4</v>
      </c>
      <c r="C68" s="11">
        <v>820</v>
      </c>
      <c r="D68" s="61">
        <v>841</v>
      </c>
      <c r="E68" s="66" t="s">
        <v>128</v>
      </c>
      <c r="F68" s="21">
        <f t="shared" si="2"/>
        <v>4.8163756773028296E-3</v>
      </c>
      <c r="G68" s="21">
        <f t="shared" si="0"/>
        <v>4.8111387484303667E-3</v>
      </c>
      <c r="H68" s="16">
        <f t="shared" si="6"/>
        <v>92620.180744340178</v>
      </c>
      <c r="I68" s="16">
        <f t="shared" si="3"/>
        <v>445.60854046571916</v>
      </c>
      <c r="J68" s="16">
        <f t="shared" si="1"/>
        <v>92519.473214194921</v>
      </c>
      <c r="K68" s="16">
        <f t="shared" si="4"/>
        <v>2302205.9575996487</v>
      </c>
      <c r="L68" s="23">
        <f t="shared" si="5"/>
        <v>24.856418321558195</v>
      </c>
    </row>
    <row r="69" spans="1:12" x14ac:dyDescent="0.25">
      <c r="A69" s="19">
        <v>60</v>
      </c>
      <c r="B69" s="58">
        <v>6</v>
      </c>
      <c r="C69" s="11">
        <v>751</v>
      </c>
      <c r="D69" s="61">
        <v>820</v>
      </c>
      <c r="E69" s="66" t="s">
        <v>129</v>
      </c>
      <c r="F69" s="21">
        <f t="shared" si="2"/>
        <v>7.6384468491406746E-3</v>
      </c>
      <c r="G69" s="21">
        <f t="shared" si="0"/>
        <v>7.6098076215267256E-3</v>
      </c>
      <c r="H69" s="16">
        <f t="shared" si="6"/>
        <v>92174.572203874457</v>
      </c>
      <c r="I69" s="16">
        <f t="shared" si="3"/>
        <v>701.43076206800936</v>
      </c>
      <c r="J69" s="16">
        <f t="shared" si="1"/>
        <v>91828.977267403548</v>
      </c>
      <c r="K69" s="16">
        <f t="shared" si="4"/>
        <v>2209686.4843854536</v>
      </c>
      <c r="L69" s="23">
        <f t="shared" si="5"/>
        <v>23.972842309460393</v>
      </c>
    </row>
    <row r="70" spans="1:12" x14ac:dyDescent="0.25">
      <c r="A70" s="19">
        <v>61</v>
      </c>
      <c r="B70" s="58">
        <v>7</v>
      </c>
      <c r="C70" s="11">
        <v>860</v>
      </c>
      <c r="D70" s="61">
        <v>726</v>
      </c>
      <c r="E70" s="66" t="s">
        <v>130</v>
      </c>
      <c r="F70" s="21">
        <f t="shared" si="2"/>
        <v>8.8272383354350576E-3</v>
      </c>
      <c r="G70" s="21">
        <f t="shared" si="0"/>
        <v>8.7953289264547166E-3</v>
      </c>
      <c r="H70" s="16">
        <f t="shared" si="6"/>
        <v>91473.141441806452</v>
      </c>
      <c r="I70" s="16">
        <f t="shared" si="3"/>
        <v>804.53636691680401</v>
      </c>
      <c r="J70" s="16">
        <f t="shared" si="1"/>
        <v>91142.476995003657</v>
      </c>
      <c r="K70" s="16">
        <f t="shared" si="4"/>
        <v>2117857.50711805</v>
      </c>
      <c r="L70" s="23">
        <f t="shared" si="5"/>
        <v>23.152779862331418</v>
      </c>
    </row>
    <row r="71" spans="1:12" x14ac:dyDescent="0.25">
      <c r="A71" s="19">
        <v>62</v>
      </c>
      <c r="B71" s="58">
        <v>15</v>
      </c>
      <c r="C71" s="11">
        <v>831</v>
      </c>
      <c r="D71" s="61">
        <v>845</v>
      </c>
      <c r="E71" s="66" t="s">
        <v>131</v>
      </c>
      <c r="F71" s="21">
        <f t="shared" si="2"/>
        <v>1.7899761336515514E-2</v>
      </c>
      <c r="G71" s="21">
        <f t="shared" si="0"/>
        <v>1.7757521050061412E-2</v>
      </c>
      <c r="H71" s="16">
        <f t="shared" si="6"/>
        <v>90668.605074889652</v>
      </c>
      <c r="I71" s="16">
        <f t="shared" si="3"/>
        <v>1610.049663197058</v>
      </c>
      <c r="J71" s="16">
        <f t="shared" si="1"/>
        <v>89948.107850608969</v>
      </c>
      <c r="K71" s="16">
        <f t="shared" si="4"/>
        <v>2026715.0301230464</v>
      </c>
      <c r="L71" s="23">
        <f t="shared" si="5"/>
        <v>22.352996700997419</v>
      </c>
    </row>
    <row r="72" spans="1:12" x14ac:dyDescent="0.25">
      <c r="A72" s="19">
        <v>63</v>
      </c>
      <c r="B72" s="58">
        <v>8</v>
      </c>
      <c r="C72" s="11">
        <v>819</v>
      </c>
      <c r="D72" s="61">
        <v>820</v>
      </c>
      <c r="E72" s="66" t="s">
        <v>132</v>
      </c>
      <c r="F72" s="21">
        <f t="shared" si="2"/>
        <v>9.762050030506406E-3</v>
      </c>
      <c r="G72" s="21">
        <f t="shared" si="0"/>
        <v>9.7144344839109522E-3</v>
      </c>
      <c r="H72" s="16">
        <f t="shared" si="6"/>
        <v>89058.555411692592</v>
      </c>
      <c r="I72" s="16">
        <f t="shared" si="3"/>
        <v>865.15350177864082</v>
      </c>
      <c r="J72" s="16">
        <f t="shared" si="1"/>
        <v>88624.161838449538</v>
      </c>
      <c r="K72" s="16">
        <f t="shared" si="4"/>
        <v>1936766.9222724375</v>
      </c>
      <c r="L72" s="23">
        <f t="shared" si="5"/>
        <v>21.747118099090088</v>
      </c>
    </row>
    <row r="73" spans="1:12" x14ac:dyDescent="0.25">
      <c r="A73" s="19">
        <v>64</v>
      </c>
      <c r="B73" s="58">
        <v>9</v>
      </c>
      <c r="C73" s="11">
        <v>826</v>
      </c>
      <c r="D73" s="61">
        <v>815</v>
      </c>
      <c r="E73" s="66" t="s">
        <v>133</v>
      </c>
      <c r="F73" s="21">
        <f t="shared" si="2"/>
        <v>1.0968921389396709E-2</v>
      </c>
      <c r="G73" s="21">
        <f t="shared" ref="G73:G108" si="7">F73/((1+(1-E73)*F73))</f>
        <v>1.092361733403293E-2</v>
      </c>
      <c r="H73" s="16">
        <f t="shared" si="6"/>
        <v>88193.401909913955</v>
      </c>
      <c r="I73" s="16">
        <f t="shared" si="3"/>
        <v>963.39097385046898</v>
      </c>
      <c r="J73" s="16">
        <f t="shared" ref="J73:J108" si="8">H74+I73*E73</f>
        <v>87829.143782701081</v>
      </c>
      <c r="K73" s="16">
        <f t="shared" si="4"/>
        <v>1848142.7604339879</v>
      </c>
      <c r="L73" s="23">
        <f t="shared" si="5"/>
        <v>20.955567201294627</v>
      </c>
    </row>
    <row r="74" spans="1:12" x14ac:dyDescent="0.25">
      <c r="A74" s="19">
        <v>65</v>
      </c>
      <c r="B74" s="58">
        <v>4</v>
      </c>
      <c r="C74" s="11">
        <v>980</v>
      </c>
      <c r="D74" s="61">
        <v>817</v>
      </c>
      <c r="E74" s="66" t="s">
        <v>134</v>
      </c>
      <c r="F74" s="21">
        <f t="shared" ref="F74:F108" si="9">B74/((C74+D74)/2)</f>
        <v>4.4518642181413468E-3</v>
      </c>
      <c r="G74" s="21">
        <f t="shared" si="7"/>
        <v>4.4431391488989232E-3</v>
      </c>
      <c r="H74" s="16">
        <f t="shared" si="6"/>
        <v>87230.010936063481</v>
      </c>
      <c r="I74" s="16">
        <f t="shared" ref="I74:I108" si="10">H74*G74</f>
        <v>387.57507654890486</v>
      </c>
      <c r="J74" s="16">
        <f t="shared" si="8"/>
        <v>87059.051569797753</v>
      </c>
      <c r="K74" s="16">
        <f t="shared" ref="K74:K97" si="11">K75+J74</f>
        <v>1760313.6166512868</v>
      </c>
      <c r="L74" s="23">
        <f t="shared" ref="L74:L108" si="12">K74/H74</f>
        <v>20.180137521036592</v>
      </c>
    </row>
    <row r="75" spans="1:12" x14ac:dyDescent="0.25">
      <c r="A75" s="19">
        <v>66</v>
      </c>
      <c r="B75" s="58">
        <v>6</v>
      </c>
      <c r="C75" s="11">
        <v>1119</v>
      </c>
      <c r="D75" s="61">
        <v>964</v>
      </c>
      <c r="E75" s="66" t="s">
        <v>135</v>
      </c>
      <c r="F75" s="21">
        <f t="shared" si="9"/>
        <v>5.7609217474795969E-3</v>
      </c>
      <c r="G75" s="21">
        <f t="shared" si="7"/>
        <v>5.7453555024897492E-3</v>
      </c>
      <c r="H75" s="16">
        <f t="shared" ref="H75:H108" si="13">H74-I74</f>
        <v>86842.435859514575</v>
      </c>
      <c r="I75" s="16">
        <f t="shared" si="10"/>
        <v>498.94066671507517</v>
      </c>
      <c r="J75" s="16">
        <f t="shared" si="8"/>
        <v>86607.784063958476</v>
      </c>
      <c r="K75" s="16">
        <f t="shared" si="11"/>
        <v>1673254.565081489</v>
      </c>
      <c r="L75" s="23">
        <f t="shared" si="12"/>
        <v>19.267706490733644</v>
      </c>
    </row>
    <row r="76" spans="1:12" x14ac:dyDescent="0.25">
      <c r="A76" s="19">
        <v>67</v>
      </c>
      <c r="B76" s="58">
        <v>10</v>
      </c>
      <c r="C76" s="11">
        <v>1021</v>
      </c>
      <c r="D76" s="61">
        <v>1105</v>
      </c>
      <c r="E76" s="66" t="s">
        <v>136</v>
      </c>
      <c r="F76" s="21">
        <f t="shared" si="9"/>
        <v>9.4073377234242701E-3</v>
      </c>
      <c r="G76" s="21">
        <f t="shared" si="7"/>
        <v>9.3609468784986542E-3</v>
      </c>
      <c r="H76" s="16">
        <f t="shared" si="13"/>
        <v>86343.495192799499</v>
      </c>
      <c r="I76" s="16">
        <f t="shared" si="10"/>
        <v>808.25687180370005</v>
      </c>
      <c r="J76" s="16">
        <f t="shared" si="8"/>
        <v>85917.705472733302</v>
      </c>
      <c r="K76" s="16">
        <f t="shared" si="11"/>
        <v>1586646.7810175305</v>
      </c>
      <c r="L76" s="23">
        <f t="shared" si="12"/>
        <v>18.375985098525948</v>
      </c>
    </row>
    <row r="77" spans="1:12" x14ac:dyDescent="0.25">
      <c r="A77" s="19">
        <v>68</v>
      </c>
      <c r="B77" s="58">
        <v>11</v>
      </c>
      <c r="C77" s="11">
        <v>1013</v>
      </c>
      <c r="D77" s="61">
        <v>1017</v>
      </c>
      <c r="E77" s="66" t="s">
        <v>137</v>
      </c>
      <c r="F77" s="21">
        <f t="shared" si="9"/>
        <v>1.083743842364532E-2</v>
      </c>
      <c r="G77" s="21">
        <f t="shared" si="7"/>
        <v>1.0776439529038243E-2</v>
      </c>
      <c r="H77" s="16">
        <f t="shared" si="13"/>
        <v>85535.238320995792</v>
      </c>
      <c r="I77" s="16">
        <f t="shared" si="10"/>
        <v>921.76532336808577</v>
      </c>
      <c r="J77" s="16">
        <f t="shared" si="8"/>
        <v>85053.80029260063</v>
      </c>
      <c r="K77" s="16">
        <f t="shared" si="11"/>
        <v>1500729.0755447971</v>
      </c>
      <c r="L77" s="23">
        <f t="shared" si="12"/>
        <v>17.54515571597376</v>
      </c>
    </row>
    <row r="78" spans="1:12" x14ac:dyDescent="0.25">
      <c r="A78" s="19">
        <v>69</v>
      </c>
      <c r="B78" s="58">
        <v>13</v>
      </c>
      <c r="C78" s="11">
        <v>1115</v>
      </c>
      <c r="D78" s="61">
        <v>995</v>
      </c>
      <c r="E78" s="66" t="s">
        <v>138</v>
      </c>
      <c r="F78" s="21">
        <f t="shared" si="9"/>
        <v>1.2322274881516588E-2</v>
      </c>
      <c r="G78" s="21">
        <f t="shared" si="7"/>
        <v>1.2251006537985235E-2</v>
      </c>
      <c r="H78" s="16">
        <f t="shared" si="13"/>
        <v>84613.472997627701</v>
      </c>
      <c r="I78" s="16">
        <f t="shared" si="10"/>
        <v>1036.600210895574</v>
      </c>
      <c r="J78" s="16">
        <f t="shared" si="8"/>
        <v>84124.094038063908</v>
      </c>
      <c r="K78" s="16">
        <f t="shared" si="11"/>
        <v>1415675.2752521965</v>
      </c>
      <c r="L78" s="23">
        <f t="shared" si="12"/>
        <v>16.731085784552157</v>
      </c>
    </row>
    <row r="79" spans="1:12" x14ac:dyDescent="0.25">
      <c r="A79" s="19">
        <v>70</v>
      </c>
      <c r="B79" s="58">
        <v>18</v>
      </c>
      <c r="C79" s="11">
        <v>1014</v>
      </c>
      <c r="D79" s="61">
        <v>1096</v>
      </c>
      <c r="E79" s="66" t="s">
        <v>139</v>
      </c>
      <c r="F79" s="21">
        <f t="shared" si="9"/>
        <v>1.7061611374407582E-2</v>
      </c>
      <c r="G79" s="21">
        <f t="shared" si="7"/>
        <v>1.6919812122406192E-2</v>
      </c>
      <c r="H79" s="16">
        <f t="shared" si="13"/>
        <v>83576.872786732129</v>
      </c>
      <c r="I79" s="16">
        <f t="shared" si="10"/>
        <v>1414.1049853297504</v>
      </c>
      <c r="J79" s="16">
        <f t="shared" si="8"/>
        <v>82882.26441793816</v>
      </c>
      <c r="K79" s="16">
        <f t="shared" si="11"/>
        <v>1331551.1812141326</v>
      </c>
      <c r="L79" s="23">
        <f t="shared" si="12"/>
        <v>15.932053172316314</v>
      </c>
    </row>
    <row r="80" spans="1:12" x14ac:dyDescent="0.25">
      <c r="A80" s="19">
        <v>71</v>
      </c>
      <c r="B80" s="58">
        <v>21</v>
      </c>
      <c r="C80" s="11">
        <v>1044</v>
      </c>
      <c r="D80" s="61">
        <v>994</v>
      </c>
      <c r="E80" s="66" t="s">
        <v>140</v>
      </c>
      <c r="F80" s="21">
        <f t="shared" si="9"/>
        <v>2.0608439646712464E-2</v>
      </c>
      <c r="G80" s="21">
        <f t="shared" si="7"/>
        <v>2.0402246812003207E-2</v>
      </c>
      <c r="H80" s="16">
        <f t="shared" si="13"/>
        <v>82162.767801402384</v>
      </c>
      <c r="I80" s="16">
        <f t="shared" si="10"/>
        <v>1676.3050674415215</v>
      </c>
      <c r="J80" s="16">
        <f t="shared" si="8"/>
        <v>81340.70779632905</v>
      </c>
      <c r="K80" s="16">
        <f t="shared" si="11"/>
        <v>1248668.9167961944</v>
      </c>
      <c r="L80" s="23">
        <f t="shared" si="12"/>
        <v>15.197503080889172</v>
      </c>
    </row>
    <row r="81" spans="1:12" x14ac:dyDescent="0.25">
      <c r="A81" s="19">
        <v>72</v>
      </c>
      <c r="B81" s="58">
        <v>16</v>
      </c>
      <c r="C81" s="11">
        <v>829</v>
      </c>
      <c r="D81" s="61">
        <v>1030</v>
      </c>
      <c r="E81" s="66" t="s">
        <v>141</v>
      </c>
      <c r="F81" s="21">
        <f t="shared" si="9"/>
        <v>1.7213555675094135E-2</v>
      </c>
      <c r="G81" s="21">
        <f t="shared" si="7"/>
        <v>1.7054907421698788E-2</v>
      </c>
      <c r="H81" s="16">
        <f t="shared" si="13"/>
        <v>80486.462733960856</v>
      </c>
      <c r="I81" s="16">
        <f t="shared" si="10"/>
        <v>1372.689170627712</v>
      </c>
      <c r="J81" s="16">
        <f t="shared" si="8"/>
        <v>79744.661506153643</v>
      </c>
      <c r="K81" s="16">
        <f t="shared" si="11"/>
        <v>1167328.2089998652</v>
      </c>
      <c r="L81" s="23">
        <f t="shared" si="12"/>
        <v>14.50341050343261</v>
      </c>
    </row>
    <row r="82" spans="1:12" x14ac:dyDescent="0.25">
      <c r="A82" s="19">
        <v>73</v>
      </c>
      <c r="B82" s="58">
        <v>15</v>
      </c>
      <c r="C82" s="11">
        <v>656</v>
      </c>
      <c r="D82" s="61">
        <v>815</v>
      </c>
      <c r="E82" s="66" t="s">
        <v>142</v>
      </c>
      <c r="F82" s="21">
        <f t="shared" si="9"/>
        <v>2.0394289598912305E-2</v>
      </c>
      <c r="G82" s="21">
        <f t="shared" si="7"/>
        <v>2.015814738562267E-2</v>
      </c>
      <c r="H82" s="16">
        <f t="shared" si="13"/>
        <v>79113.773563333147</v>
      </c>
      <c r="I82" s="16">
        <f t="shared" si="10"/>
        <v>1594.7871077224481</v>
      </c>
      <c r="J82" s="16">
        <f t="shared" si="8"/>
        <v>78197.727848657363</v>
      </c>
      <c r="K82" s="16">
        <f t="shared" si="11"/>
        <v>1087583.5474937116</v>
      </c>
      <c r="L82" s="23">
        <f t="shared" si="12"/>
        <v>13.747082189463072</v>
      </c>
    </row>
    <row r="83" spans="1:12" x14ac:dyDescent="0.25">
      <c r="A83" s="19">
        <v>74</v>
      </c>
      <c r="B83" s="58">
        <v>16</v>
      </c>
      <c r="C83" s="11">
        <v>773</v>
      </c>
      <c r="D83" s="61">
        <v>642</v>
      </c>
      <c r="E83" s="66" t="s">
        <v>143</v>
      </c>
      <c r="F83" s="21">
        <f t="shared" si="9"/>
        <v>2.2614840989399292E-2</v>
      </c>
      <c r="G83" s="21">
        <f t="shared" si="7"/>
        <v>2.237579476026014E-2</v>
      </c>
      <c r="H83" s="16">
        <f t="shared" si="13"/>
        <v>77518.986455610691</v>
      </c>
      <c r="I83" s="16">
        <f t="shared" si="10"/>
        <v>1734.5489309541306</v>
      </c>
      <c r="J83" s="16">
        <f t="shared" si="8"/>
        <v>76699.585540627959</v>
      </c>
      <c r="K83" s="16">
        <f t="shared" si="11"/>
        <v>1009385.8196450542</v>
      </c>
      <c r="L83" s="23">
        <f t="shared" si="12"/>
        <v>13.021143152110918</v>
      </c>
    </row>
    <row r="84" spans="1:12" x14ac:dyDescent="0.25">
      <c r="A84" s="19">
        <v>75</v>
      </c>
      <c r="B84" s="58">
        <v>8</v>
      </c>
      <c r="C84" s="11">
        <v>467</v>
      </c>
      <c r="D84" s="61">
        <v>762</v>
      </c>
      <c r="E84" s="66" t="s">
        <v>144</v>
      </c>
      <c r="F84" s="21">
        <f t="shared" si="9"/>
        <v>1.3018714401952807E-2</v>
      </c>
      <c r="G84" s="21">
        <f t="shared" si="7"/>
        <v>1.2944213030680373E-2</v>
      </c>
      <c r="H84" s="16">
        <f t="shared" si="13"/>
        <v>75784.437524656561</v>
      </c>
      <c r="I84" s="16">
        <f t="shared" si="10"/>
        <v>980.96990372944208</v>
      </c>
      <c r="J84" s="16">
        <f t="shared" si="8"/>
        <v>75350.750730217769</v>
      </c>
      <c r="K84" s="16">
        <f t="shared" si="11"/>
        <v>932686.23410442623</v>
      </c>
      <c r="L84" s="23">
        <f t="shared" si="12"/>
        <v>12.307094498141199</v>
      </c>
    </row>
    <row r="85" spans="1:12" x14ac:dyDescent="0.25">
      <c r="A85" s="19">
        <v>76</v>
      </c>
      <c r="B85" s="58">
        <v>13</v>
      </c>
      <c r="C85" s="11">
        <v>445</v>
      </c>
      <c r="D85" s="61">
        <v>449</v>
      </c>
      <c r="E85" s="66" t="s">
        <v>145</v>
      </c>
      <c r="F85" s="21">
        <f t="shared" si="9"/>
        <v>2.9082774049217001E-2</v>
      </c>
      <c r="G85" s="21">
        <f t="shared" si="7"/>
        <v>2.8716640100092953E-2</v>
      </c>
      <c r="H85" s="16">
        <f t="shared" si="13"/>
        <v>74803.467620927113</v>
      </c>
      <c r="I85" s="16">
        <f t="shared" si="10"/>
        <v>2148.1042579091204</v>
      </c>
      <c r="J85" s="16">
        <f t="shared" si="8"/>
        <v>73861.738714259758</v>
      </c>
      <c r="K85" s="16">
        <f t="shared" si="11"/>
        <v>857335.48337420844</v>
      </c>
      <c r="L85" s="23">
        <f t="shared" si="12"/>
        <v>11.461172999610504</v>
      </c>
    </row>
    <row r="86" spans="1:12" x14ac:dyDescent="0.25">
      <c r="A86" s="19">
        <v>77</v>
      </c>
      <c r="B86" s="58">
        <v>16</v>
      </c>
      <c r="C86" s="11">
        <v>488</v>
      </c>
      <c r="D86" s="61">
        <v>432</v>
      </c>
      <c r="E86" s="66" t="s">
        <v>146</v>
      </c>
      <c r="F86" s="21">
        <f t="shared" si="9"/>
        <v>3.4782608695652174E-2</v>
      </c>
      <c r="G86" s="21">
        <f t="shared" si="7"/>
        <v>3.4288378982595222E-2</v>
      </c>
      <c r="H86" s="16">
        <f t="shared" si="13"/>
        <v>72655.363363017997</v>
      </c>
      <c r="I86" s="16">
        <f t="shared" si="10"/>
        <v>2491.2346341093253</v>
      </c>
      <c r="J86" s="16">
        <f t="shared" si="8"/>
        <v>71622.995730643102</v>
      </c>
      <c r="K86" s="16">
        <f t="shared" si="11"/>
        <v>783473.74465994863</v>
      </c>
      <c r="L86" s="23">
        <f t="shared" si="12"/>
        <v>10.783426142201931</v>
      </c>
    </row>
    <row r="87" spans="1:12" x14ac:dyDescent="0.25">
      <c r="A87" s="19">
        <v>78</v>
      </c>
      <c r="B87" s="58">
        <v>18</v>
      </c>
      <c r="C87" s="11">
        <v>449</v>
      </c>
      <c r="D87" s="61">
        <v>473</v>
      </c>
      <c r="E87" s="66" t="s">
        <v>147</v>
      </c>
      <c r="F87" s="21">
        <f t="shared" si="9"/>
        <v>3.9045553145336226E-2</v>
      </c>
      <c r="G87" s="21">
        <f t="shared" si="7"/>
        <v>3.8389910107892708E-2</v>
      </c>
      <c r="H87" s="16">
        <f t="shared" si="13"/>
        <v>70164.128728908676</v>
      </c>
      <c r="I87" s="16">
        <f t="shared" si="10"/>
        <v>2693.5945947014161</v>
      </c>
      <c r="J87" s="16">
        <f t="shared" si="8"/>
        <v>68985.950453186277</v>
      </c>
      <c r="K87" s="16">
        <f t="shared" si="11"/>
        <v>711850.74892930558</v>
      </c>
      <c r="L87" s="23">
        <f t="shared" si="12"/>
        <v>10.145508279304156</v>
      </c>
    </row>
    <row r="88" spans="1:12" x14ac:dyDescent="0.25">
      <c r="A88" s="19">
        <v>79</v>
      </c>
      <c r="B88" s="58">
        <v>20</v>
      </c>
      <c r="C88" s="11">
        <v>398</v>
      </c>
      <c r="D88" s="61">
        <v>435</v>
      </c>
      <c r="E88" s="66" t="s">
        <v>148</v>
      </c>
      <c r="F88" s="21">
        <f t="shared" si="9"/>
        <v>4.8019207683073231E-2</v>
      </c>
      <c r="G88" s="21">
        <f t="shared" si="7"/>
        <v>4.7051073940762703E-2</v>
      </c>
      <c r="H88" s="16">
        <f t="shared" si="13"/>
        <v>67470.534134207264</v>
      </c>
      <c r="I88" s="16">
        <f t="shared" si="10"/>
        <v>3174.56109037134</v>
      </c>
      <c r="J88" s="16">
        <f t="shared" si="8"/>
        <v>66110.234706983145</v>
      </c>
      <c r="K88" s="16">
        <f t="shared" si="11"/>
        <v>642864.79847611929</v>
      </c>
      <c r="L88" s="23">
        <f t="shared" si="12"/>
        <v>9.5280822469462212</v>
      </c>
    </row>
    <row r="89" spans="1:12" x14ac:dyDescent="0.25">
      <c r="A89" s="19">
        <v>80</v>
      </c>
      <c r="B89" s="58">
        <v>19</v>
      </c>
      <c r="C89" s="11">
        <v>357</v>
      </c>
      <c r="D89" s="61">
        <v>379</v>
      </c>
      <c r="E89" s="66" t="s">
        <v>149</v>
      </c>
      <c r="F89" s="21">
        <f t="shared" si="9"/>
        <v>5.1630434782608696E-2</v>
      </c>
      <c r="G89" s="21">
        <f t="shared" si="7"/>
        <v>5.0434948340013309E-2</v>
      </c>
      <c r="H89" s="16">
        <f t="shared" si="13"/>
        <v>64295.973043835926</v>
      </c>
      <c r="I89" s="16">
        <f t="shared" si="10"/>
        <v>3242.7640789367533</v>
      </c>
      <c r="J89" s="16">
        <f t="shared" si="8"/>
        <v>62807.220055196063</v>
      </c>
      <c r="K89" s="16">
        <f t="shared" si="11"/>
        <v>576754.56376913609</v>
      </c>
      <c r="L89" s="23">
        <f t="shared" si="12"/>
        <v>8.9703061710554479</v>
      </c>
    </row>
    <row r="90" spans="1:12" x14ac:dyDescent="0.25">
      <c r="A90" s="19">
        <v>81</v>
      </c>
      <c r="B90" s="58">
        <v>14</v>
      </c>
      <c r="C90" s="11">
        <v>327</v>
      </c>
      <c r="D90" s="61">
        <v>334</v>
      </c>
      <c r="E90" s="66" t="s">
        <v>150</v>
      </c>
      <c r="F90" s="21">
        <f t="shared" si="9"/>
        <v>4.2360060514372161E-2</v>
      </c>
      <c r="G90" s="21">
        <f t="shared" si="7"/>
        <v>4.1139831937909412E-2</v>
      </c>
      <c r="H90" s="16">
        <f t="shared" si="13"/>
        <v>61053.208964899175</v>
      </c>
      <c r="I90" s="16">
        <f t="shared" si="10"/>
        <v>2511.7187560860161</v>
      </c>
      <c r="J90" s="16">
        <f t="shared" si="8"/>
        <v>59294.503491887743</v>
      </c>
      <c r="K90" s="16">
        <f t="shared" si="11"/>
        <v>513947.34371394</v>
      </c>
      <c r="L90" s="23">
        <f t="shared" si="12"/>
        <v>8.418023432796458</v>
      </c>
    </row>
    <row r="91" spans="1:12" x14ac:dyDescent="0.25">
      <c r="A91" s="19">
        <v>82</v>
      </c>
      <c r="B91" s="58">
        <v>22</v>
      </c>
      <c r="C91" s="11">
        <v>292</v>
      </c>
      <c r="D91" s="61">
        <v>312</v>
      </c>
      <c r="E91" s="66" t="s">
        <v>151</v>
      </c>
      <c r="F91" s="21">
        <f t="shared" si="9"/>
        <v>7.2847682119205295E-2</v>
      </c>
      <c r="G91" s="21">
        <f t="shared" si="7"/>
        <v>7.0122919102375628E-2</v>
      </c>
      <c r="H91" s="16">
        <f t="shared" si="13"/>
        <v>58541.490208813157</v>
      </c>
      <c r="I91" s="16">
        <f t="shared" si="10"/>
        <v>4105.1001820451202</v>
      </c>
      <c r="J91" s="16">
        <f t="shared" si="8"/>
        <v>56351.829771710291</v>
      </c>
      <c r="K91" s="16">
        <f t="shared" si="11"/>
        <v>454652.84022205224</v>
      </c>
      <c r="L91" s="23">
        <f t="shared" si="12"/>
        <v>7.7663352709392814</v>
      </c>
    </row>
    <row r="92" spans="1:12" x14ac:dyDescent="0.25">
      <c r="A92" s="19">
        <v>83</v>
      </c>
      <c r="B92" s="58">
        <v>12</v>
      </c>
      <c r="C92" s="11">
        <v>247</v>
      </c>
      <c r="D92" s="61">
        <v>280</v>
      </c>
      <c r="E92" s="66" t="s">
        <v>152</v>
      </c>
      <c r="F92" s="21">
        <f t="shared" si="9"/>
        <v>4.5540796963946868E-2</v>
      </c>
      <c r="G92" s="21">
        <f t="shared" si="7"/>
        <v>4.4421674223287022E-2</v>
      </c>
      <c r="H92" s="16">
        <f t="shared" si="13"/>
        <v>54436.390026768036</v>
      </c>
      <c r="I92" s="16">
        <f t="shared" si="10"/>
        <v>2418.1555836608804</v>
      </c>
      <c r="J92" s="16">
        <f t="shared" si="8"/>
        <v>53098.666357886832</v>
      </c>
      <c r="K92" s="16">
        <f t="shared" si="11"/>
        <v>398301.01045034197</v>
      </c>
      <c r="L92" s="23">
        <f t="shared" si="12"/>
        <v>7.3168152821023806</v>
      </c>
    </row>
    <row r="93" spans="1:12" x14ac:dyDescent="0.25">
      <c r="A93" s="19">
        <v>84</v>
      </c>
      <c r="B93" s="58">
        <v>19</v>
      </c>
      <c r="C93" s="11">
        <v>208</v>
      </c>
      <c r="D93" s="61">
        <v>230</v>
      </c>
      <c r="E93" s="66" t="s">
        <v>153</v>
      </c>
      <c r="F93" s="21">
        <f t="shared" si="9"/>
        <v>8.6757990867579904E-2</v>
      </c>
      <c r="G93" s="21">
        <f t="shared" si="7"/>
        <v>8.2774496567690134E-2</v>
      </c>
      <c r="H93" s="16">
        <f t="shared" si="13"/>
        <v>52018.234443107154</v>
      </c>
      <c r="I93" s="16">
        <f t="shared" si="10"/>
        <v>4305.7831683682734</v>
      </c>
      <c r="J93" s="16">
        <f t="shared" si="8"/>
        <v>49629.816519613269</v>
      </c>
      <c r="K93" s="16">
        <f t="shared" si="11"/>
        <v>345202.34409245511</v>
      </c>
      <c r="L93" s="23">
        <f t="shared" si="12"/>
        <v>6.6361795587277426</v>
      </c>
    </row>
    <row r="94" spans="1:12" x14ac:dyDescent="0.25">
      <c r="A94" s="19">
        <v>85</v>
      </c>
      <c r="B94" s="58">
        <v>20</v>
      </c>
      <c r="C94" s="11">
        <v>199</v>
      </c>
      <c r="D94" s="61">
        <v>187</v>
      </c>
      <c r="E94" s="66" t="s">
        <v>154</v>
      </c>
      <c r="F94" s="21">
        <f t="shared" si="9"/>
        <v>0.10362694300518134</v>
      </c>
      <c r="G94" s="21">
        <f t="shared" si="7"/>
        <v>9.8800561187187538E-2</v>
      </c>
      <c r="H94" s="16">
        <f t="shared" si="13"/>
        <v>47712.45127473888</v>
      </c>
      <c r="I94" s="16">
        <f t="shared" si="10"/>
        <v>4714.0169615605428</v>
      </c>
      <c r="J94" s="16">
        <f t="shared" si="8"/>
        <v>45490.263679059244</v>
      </c>
      <c r="K94" s="16">
        <f t="shared" si="11"/>
        <v>295572.52757284185</v>
      </c>
      <c r="L94" s="23">
        <f t="shared" si="12"/>
        <v>6.1948719815477444</v>
      </c>
    </row>
    <row r="95" spans="1:12" x14ac:dyDescent="0.25">
      <c r="A95" s="19">
        <v>86</v>
      </c>
      <c r="B95" s="58">
        <v>10</v>
      </c>
      <c r="C95" s="11">
        <v>149</v>
      </c>
      <c r="D95" s="61">
        <v>185</v>
      </c>
      <c r="E95" s="66" t="s">
        <v>155</v>
      </c>
      <c r="F95" s="21">
        <f t="shared" si="9"/>
        <v>5.9880239520958084E-2</v>
      </c>
      <c r="G95" s="21">
        <f t="shared" si="7"/>
        <v>5.7554619333747732E-2</v>
      </c>
      <c r="H95" s="16">
        <f t="shared" si="13"/>
        <v>42998.434313178339</v>
      </c>
      <c r="I95" s="16">
        <f t="shared" si="10"/>
        <v>2474.7585188421358</v>
      </c>
      <c r="J95" s="16">
        <f t="shared" si="8"/>
        <v>41328.467264663668</v>
      </c>
      <c r="K95" s="16">
        <f t="shared" si="11"/>
        <v>250082.26389378263</v>
      </c>
      <c r="L95" s="23">
        <f t="shared" si="12"/>
        <v>5.816078373280126</v>
      </c>
    </row>
    <row r="96" spans="1:12" x14ac:dyDescent="0.25">
      <c r="A96" s="19">
        <v>87</v>
      </c>
      <c r="B96" s="58">
        <v>17</v>
      </c>
      <c r="C96" s="11">
        <v>128</v>
      </c>
      <c r="D96" s="61">
        <v>141</v>
      </c>
      <c r="E96" s="66" t="s">
        <v>156</v>
      </c>
      <c r="F96" s="21">
        <f t="shared" si="9"/>
        <v>0.12639405204460966</v>
      </c>
      <c r="G96" s="21">
        <f t="shared" si="7"/>
        <v>0.11800990866727243</v>
      </c>
      <c r="H96" s="16">
        <f t="shared" si="13"/>
        <v>40523.675794336203</v>
      </c>
      <c r="I96" s="16">
        <f t="shared" si="10"/>
        <v>4782.1952793517739</v>
      </c>
      <c r="J96" s="16">
        <f t="shared" si="8"/>
        <v>37835.603827812578</v>
      </c>
      <c r="K96" s="16">
        <f t="shared" si="11"/>
        <v>208753.79662911897</v>
      </c>
      <c r="L96" s="23">
        <f t="shared" si="12"/>
        <v>5.1514032855404359</v>
      </c>
    </row>
    <row r="97" spans="1:12" x14ac:dyDescent="0.25">
      <c r="A97" s="19">
        <v>88</v>
      </c>
      <c r="B97" s="58">
        <v>18</v>
      </c>
      <c r="C97" s="11">
        <v>106</v>
      </c>
      <c r="D97" s="61">
        <v>109</v>
      </c>
      <c r="E97" s="66" t="s">
        <v>157</v>
      </c>
      <c r="F97" s="21">
        <f t="shared" si="9"/>
        <v>0.16744186046511628</v>
      </c>
      <c r="G97" s="21">
        <f t="shared" si="7"/>
        <v>0.15327262601990158</v>
      </c>
      <c r="H97" s="16">
        <f t="shared" si="13"/>
        <v>35741.480514984432</v>
      </c>
      <c r="I97" s="16">
        <f t="shared" si="10"/>
        <v>5478.1905763708082</v>
      </c>
      <c r="J97" s="16">
        <f t="shared" si="8"/>
        <v>32716.971497770108</v>
      </c>
      <c r="K97" s="16">
        <f t="shared" si="11"/>
        <v>170918.19280130637</v>
      </c>
      <c r="L97" s="23">
        <f t="shared" si="12"/>
        <v>4.7820680715688262</v>
      </c>
    </row>
    <row r="98" spans="1:12" x14ac:dyDescent="0.25">
      <c r="A98" s="19">
        <v>89</v>
      </c>
      <c r="B98" s="58">
        <v>18</v>
      </c>
      <c r="C98" s="11">
        <v>95</v>
      </c>
      <c r="D98" s="61">
        <v>88</v>
      </c>
      <c r="E98" s="66" t="s">
        <v>158</v>
      </c>
      <c r="F98" s="21">
        <f t="shared" si="9"/>
        <v>0.19672131147540983</v>
      </c>
      <c r="G98" s="21">
        <f t="shared" si="7"/>
        <v>0.17855442338824873</v>
      </c>
      <c r="H98" s="16">
        <f t="shared" si="13"/>
        <v>30263.289938613623</v>
      </c>
      <c r="I98" s="16">
        <f t="shared" si="10"/>
        <v>5403.6442848205452</v>
      </c>
      <c r="J98" s="16">
        <f t="shared" si="8"/>
        <v>27468.525114504439</v>
      </c>
      <c r="K98" s="16">
        <f>K99+J98</f>
        <v>138201.22130353627</v>
      </c>
      <c r="L98" s="23">
        <f t="shared" si="12"/>
        <v>4.5666291267031802</v>
      </c>
    </row>
    <row r="99" spans="1:12" x14ac:dyDescent="0.25">
      <c r="A99" s="19">
        <v>90</v>
      </c>
      <c r="B99" s="58">
        <v>9</v>
      </c>
      <c r="C99" s="11">
        <v>66</v>
      </c>
      <c r="D99" s="61">
        <v>84</v>
      </c>
      <c r="E99" s="67" t="s">
        <v>159</v>
      </c>
      <c r="F99" s="25">
        <f t="shared" si="9"/>
        <v>0.12</v>
      </c>
      <c r="G99" s="25">
        <f t="shared" si="7"/>
        <v>0.11475610502478732</v>
      </c>
      <c r="H99" s="26">
        <f t="shared" si="13"/>
        <v>24859.645653793079</v>
      </c>
      <c r="I99" s="26">
        <f t="shared" si="10"/>
        <v>2852.7961075256762</v>
      </c>
      <c r="J99" s="26">
        <f t="shared" si="8"/>
        <v>23773.300896047302</v>
      </c>
      <c r="K99" s="26">
        <f t="shared" ref="K99:K108" si="14">K100+J99</f>
        <v>110732.69618903182</v>
      </c>
      <c r="L99" s="27">
        <f t="shared" si="12"/>
        <v>4.4543151471725118</v>
      </c>
    </row>
    <row r="100" spans="1:12" x14ac:dyDescent="0.25">
      <c r="A100" s="19">
        <v>91</v>
      </c>
      <c r="B100" s="58">
        <v>11</v>
      </c>
      <c r="C100" s="11">
        <v>61</v>
      </c>
      <c r="D100" s="61">
        <v>59</v>
      </c>
      <c r="E100" s="67" t="s">
        <v>160</v>
      </c>
      <c r="F100" s="25">
        <f t="shared" si="9"/>
        <v>0.18333333333333332</v>
      </c>
      <c r="G100" s="25">
        <f t="shared" si="7"/>
        <v>0.16951607782945449</v>
      </c>
      <c r="H100" s="26">
        <f t="shared" si="13"/>
        <v>22006.849546267404</v>
      </c>
      <c r="I100" s="26">
        <f t="shared" si="10"/>
        <v>3730.5148204661605</v>
      </c>
      <c r="J100" s="26">
        <f t="shared" si="8"/>
        <v>20348.262657088148</v>
      </c>
      <c r="K100" s="26">
        <f t="shared" si="14"/>
        <v>86959.395292984525</v>
      </c>
      <c r="L100" s="27">
        <f t="shared" si="12"/>
        <v>3.9514695236208297</v>
      </c>
    </row>
    <row r="101" spans="1:12" x14ac:dyDescent="0.25">
      <c r="A101" s="19">
        <v>92</v>
      </c>
      <c r="B101" s="58">
        <v>7</v>
      </c>
      <c r="C101" s="11">
        <v>41</v>
      </c>
      <c r="D101" s="61">
        <v>51</v>
      </c>
      <c r="E101" s="67" t="s">
        <v>161</v>
      </c>
      <c r="F101" s="25">
        <f t="shared" si="9"/>
        <v>0.15217391304347827</v>
      </c>
      <c r="G101" s="25">
        <f t="shared" si="7"/>
        <v>0.14366931428688712</v>
      </c>
      <c r="H101" s="26">
        <f t="shared" si="13"/>
        <v>18276.334725801244</v>
      </c>
      <c r="I101" s="26">
        <f t="shared" si="10"/>
        <v>2625.7484777334876</v>
      </c>
      <c r="J101" s="26">
        <f t="shared" si="8"/>
        <v>17254.918567962919</v>
      </c>
      <c r="K101" s="26">
        <f t="shared" si="14"/>
        <v>66611.132635896371</v>
      </c>
      <c r="L101" s="27">
        <f t="shared" si="12"/>
        <v>3.6446658279824269</v>
      </c>
    </row>
    <row r="102" spans="1:12" x14ac:dyDescent="0.25">
      <c r="A102" s="19">
        <v>93</v>
      </c>
      <c r="B102" s="58">
        <v>8</v>
      </c>
      <c r="C102" s="11">
        <v>29</v>
      </c>
      <c r="D102" s="61">
        <v>34</v>
      </c>
      <c r="E102" s="67" t="s">
        <v>162</v>
      </c>
      <c r="F102" s="25">
        <f t="shared" si="9"/>
        <v>0.25396825396825395</v>
      </c>
      <c r="G102" s="25">
        <f t="shared" si="7"/>
        <v>0.22287599179816348</v>
      </c>
      <c r="H102" s="26">
        <f t="shared" si="13"/>
        <v>15650.586248067757</v>
      </c>
      <c r="I102" s="26">
        <f t="shared" si="10"/>
        <v>3488.1399322607995</v>
      </c>
      <c r="J102" s="26">
        <f t="shared" si="8"/>
        <v>13734.5509832769</v>
      </c>
      <c r="K102" s="26">
        <f t="shared" si="14"/>
        <v>49356.214067933448</v>
      </c>
      <c r="L102" s="27">
        <f t="shared" si="12"/>
        <v>3.1536335627061276</v>
      </c>
    </row>
    <row r="103" spans="1:12" x14ac:dyDescent="0.25">
      <c r="A103" s="19">
        <v>94</v>
      </c>
      <c r="B103" s="58">
        <v>6</v>
      </c>
      <c r="C103" s="11">
        <v>21</v>
      </c>
      <c r="D103" s="61">
        <v>21</v>
      </c>
      <c r="E103" s="67" t="s">
        <v>163</v>
      </c>
      <c r="F103" s="25">
        <f t="shared" si="9"/>
        <v>0.2857142857142857</v>
      </c>
      <c r="G103" s="25">
        <f t="shared" si="7"/>
        <v>0.23419752219021522</v>
      </c>
      <c r="H103" s="26">
        <f t="shared" si="13"/>
        <v>12162.446315806958</v>
      </c>
      <c r="I103" s="26">
        <f t="shared" si="10"/>
        <v>2848.4147909335015</v>
      </c>
      <c r="J103" s="26">
        <f t="shared" si="8"/>
        <v>9969.451768267254</v>
      </c>
      <c r="K103" s="26">
        <f t="shared" si="14"/>
        <v>35621.663084656546</v>
      </c>
      <c r="L103" s="27">
        <f t="shared" si="12"/>
        <v>2.9288238697802722</v>
      </c>
    </row>
    <row r="104" spans="1:12" x14ac:dyDescent="0.25">
      <c r="A104" s="19">
        <v>95</v>
      </c>
      <c r="B104" s="58">
        <v>6</v>
      </c>
      <c r="C104" s="11">
        <v>17</v>
      </c>
      <c r="D104" s="61">
        <v>16</v>
      </c>
      <c r="E104" s="67" t="s">
        <v>164</v>
      </c>
      <c r="F104" s="25">
        <f t="shared" si="9"/>
        <v>0.36363636363636365</v>
      </c>
      <c r="G104" s="25">
        <f t="shared" si="7"/>
        <v>0.29051188193597122</v>
      </c>
      <c r="H104" s="26">
        <f t="shared" si="13"/>
        <v>9314.0315248734551</v>
      </c>
      <c r="I104" s="26">
        <f t="shared" si="10"/>
        <v>2705.8368267019509</v>
      </c>
      <c r="J104" s="26">
        <f t="shared" si="8"/>
        <v>7441.0512734303647</v>
      </c>
      <c r="K104" s="26">
        <f t="shared" si="14"/>
        <v>25652.211316389294</v>
      </c>
      <c r="L104" s="27">
        <f t="shared" si="12"/>
        <v>2.7541469285222133</v>
      </c>
    </row>
    <row r="105" spans="1:12" x14ac:dyDescent="0.25">
      <c r="A105" s="19">
        <v>96</v>
      </c>
      <c r="B105" s="58">
        <v>4</v>
      </c>
      <c r="C105" s="11">
        <v>16</v>
      </c>
      <c r="D105" s="61">
        <v>15</v>
      </c>
      <c r="E105" s="67" t="s">
        <v>165</v>
      </c>
      <c r="F105" s="25">
        <f t="shared" si="9"/>
        <v>0.25806451612903225</v>
      </c>
      <c r="G105" s="25">
        <f t="shared" si="7"/>
        <v>0.22778524407188902</v>
      </c>
      <c r="H105" s="26">
        <f t="shared" si="13"/>
        <v>6608.1946981715046</v>
      </c>
      <c r="I105" s="26">
        <f t="shared" si="10"/>
        <v>1505.2492421975592</v>
      </c>
      <c r="J105" s="26">
        <f t="shared" si="8"/>
        <v>5832.8408135155414</v>
      </c>
      <c r="K105" s="26">
        <f t="shared" si="14"/>
        <v>18211.160042958927</v>
      </c>
      <c r="L105" s="27">
        <f t="shared" si="12"/>
        <v>2.7558449583814437</v>
      </c>
    </row>
    <row r="106" spans="1:12" x14ac:dyDescent="0.25">
      <c r="A106" s="19">
        <v>97</v>
      </c>
      <c r="B106" s="58">
        <v>4</v>
      </c>
      <c r="C106" s="11">
        <v>7</v>
      </c>
      <c r="D106" s="61">
        <v>9</v>
      </c>
      <c r="E106" s="67" t="s">
        <v>166</v>
      </c>
      <c r="F106" s="25">
        <f t="shared" si="9"/>
        <v>0.5</v>
      </c>
      <c r="G106" s="25">
        <f t="shared" si="7"/>
        <v>0.40286842317299176</v>
      </c>
      <c r="H106" s="26">
        <f t="shared" si="13"/>
        <v>5102.9454559739452</v>
      </c>
      <c r="I106" s="26">
        <f t="shared" si="10"/>
        <v>2055.8155893860066</v>
      </c>
      <c r="J106" s="26">
        <f t="shared" si="8"/>
        <v>4111.6311787720133</v>
      </c>
      <c r="K106" s="26">
        <f t="shared" si="14"/>
        <v>12378.319229443385</v>
      </c>
      <c r="L106" s="27">
        <f t="shared" si="12"/>
        <v>2.4257204660011138</v>
      </c>
    </row>
    <row r="107" spans="1:12" x14ac:dyDescent="0.25">
      <c r="A107" s="19">
        <v>98</v>
      </c>
      <c r="B107" s="58">
        <v>5</v>
      </c>
      <c r="C107" s="11">
        <v>10</v>
      </c>
      <c r="D107" s="61">
        <v>5</v>
      </c>
      <c r="E107" s="67" t="s">
        <v>167</v>
      </c>
      <c r="F107" s="25">
        <f t="shared" si="9"/>
        <v>0.66666666666666663</v>
      </c>
      <c r="G107" s="25">
        <f t="shared" si="7"/>
        <v>0.46091445427728611</v>
      </c>
      <c r="H107" s="26">
        <f t="shared" si="13"/>
        <v>3047.1298665879385</v>
      </c>
      <c r="I107" s="26">
        <f t="shared" si="10"/>
        <v>1404.4661995703993</v>
      </c>
      <c r="J107" s="26">
        <f t="shared" si="8"/>
        <v>2106.6992993555991</v>
      </c>
      <c r="K107" s="26">
        <f t="shared" si="14"/>
        <v>8266.6880506713715</v>
      </c>
      <c r="L107" s="27">
        <f t="shared" si="12"/>
        <v>2.7129424778761062</v>
      </c>
    </row>
    <row r="108" spans="1:12" x14ac:dyDescent="0.25">
      <c r="A108" s="19">
        <v>99</v>
      </c>
      <c r="B108" s="58">
        <v>0</v>
      </c>
      <c r="C108" s="11">
        <v>3</v>
      </c>
      <c r="D108" s="61">
        <v>6</v>
      </c>
      <c r="E108" s="67" t="s">
        <v>36</v>
      </c>
      <c r="F108" s="25">
        <f t="shared" si="9"/>
        <v>0</v>
      </c>
      <c r="G108" s="25">
        <f t="shared" si="7"/>
        <v>0</v>
      </c>
      <c r="H108" s="26">
        <f t="shared" si="13"/>
        <v>1642.6636670175392</v>
      </c>
      <c r="I108" s="26">
        <f t="shared" si="10"/>
        <v>0</v>
      </c>
      <c r="J108" s="26">
        <f t="shared" si="8"/>
        <v>1642.6636670175392</v>
      </c>
      <c r="K108" s="26">
        <f t="shared" si="14"/>
        <v>6159.9887513157719</v>
      </c>
      <c r="L108" s="27">
        <f t="shared" si="12"/>
        <v>3.75</v>
      </c>
    </row>
    <row r="109" spans="1:12" x14ac:dyDescent="0.25">
      <c r="A109" s="19" t="s">
        <v>24</v>
      </c>
      <c r="B109" s="26">
        <v>2</v>
      </c>
      <c r="C109" s="14">
        <v>5</v>
      </c>
      <c r="D109" s="61">
        <v>6</v>
      </c>
      <c r="E109" s="24"/>
      <c r="F109" s="25">
        <f>B109/((C109+D109)/2)</f>
        <v>0.36363636363636365</v>
      </c>
      <c r="G109" s="25">
        <v>1</v>
      </c>
      <c r="H109" s="26">
        <f>H108-I108</f>
        <v>1642.6636670175392</v>
      </c>
      <c r="I109" s="26">
        <f>H109*G109</f>
        <v>1642.6636670175392</v>
      </c>
      <c r="J109" s="26">
        <f>H109/F109</f>
        <v>4517.3250842982325</v>
      </c>
      <c r="K109" s="26">
        <f>J109</f>
        <v>4517.3250842982325</v>
      </c>
      <c r="L109" s="27">
        <f>K109/H109</f>
        <v>2.75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886</v>
      </c>
      <c r="D9" s="11">
        <v>959</v>
      </c>
      <c r="E9" s="66" t="s">
        <v>34</v>
      </c>
      <c r="F9" s="21">
        <f>B9/((C9+D9)/2)</f>
        <v>1.0840108401084011E-3</v>
      </c>
      <c r="G9" s="21">
        <f t="shared" ref="G9:G72" si="0">F9/((1+(1-E9)*F9))</f>
        <v>1.0828466479074314E-3</v>
      </c>
      <c r="H9" s="16">
        <v>100000</v>
      </c>
      <c r="I9" s="16">
        <f>H9*G9</f>
        <v>108.28466479074314</v>
      </c>
      <c r="J9" s="16">
        <f t="shared" ref="J9:J72" si="1">H10+I9*E9</f>
        <v>99892.603269460538</v>
      </c>
      <c r="K9" s="16">
        <f>K10+J9</f>
        <v>8229846.6462504985</v>
      </c>
      <c r="L9" s="22">
        <f>K9/H9</f>
        <v>82.29846646250499</v>
      </c>
    </row>
    <row r="10" spans="1:13" x14ac:dyDescent="0.25">
      <c r="A10" s="19">
        <v>1</v>
      </c>
      <c r="B10" s="11">
        <v>1</v>
      </c>
      <c r="C10" s="11">
        <v>951</v>
      </c>
      <c r="D10" s="11">
        <v>941</v>
      </c>
      <c r="E10" s="66" t="s">
        <v>35</v>
      </c>
      <c r="F10" s="21">
        <f t="shared" ref="F10:F73" si="2">B10/((C10+D10)/2)</f>
        <v>1.0570824524312897E-3</v>
      </c>
      <c r="G10" s="21">
        <f t="shared" si="0"/>
        <v>1.0560243071450924E-3</v>
      </c>
      <c r="H10" s="16">
        <f>H9-I9</f>
        <v>99891.715335209257</v>
      </c>
      <c r="I10" s="16">
        <f t="shared" ref="I10:I73" si="3">H10*G10</f>
        <v>105.48807947639915</v>
      </c>
      <c r="J10" s="16">
        <f t="shared" si="1"/>
        <v>99791.723184673581</v>
      </c>
      <c r="K10" s="16">
        <f t="shared" ref="K10:K73" si="4">K11+J10</f>
        <v>8129954.0429810379</v>
      </c>
      <c r="L10" s="23">
        <f t="shared" ref="L10:L73" si="5">K10/H10</f>
        <v>81.387670796313159</v>
      </c>
    </row>
    <row r="11" spans="1:13" ht="13" x14ac:dyDescent="0.3">
      <c r="A11" s="19">
        <v>2</v>
      </c>
      <c r="B11" s="62">
        <v>0</v>
      </c>
      <c r="C11" s="11">
        <v>957</v>
      </c>
      <c r="D11" s="11">
        <v>972</v>
      </c>
      <c r="E11" s="66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99786.227255732854</v>
      </c>
      <c r="I11" s="16">
        <f t="shared" si="3"/>
        <v>0</v>
      </c>
      <c r="J11" s="16">
        <f t="shared" si="1"/>
        <v>99786.227255732854</v>
      </c>
      <c r="K11" s="16">
        <f t="shared" si="4"/>
        <v>8030162.3197963638</v>
      </c>
      <c r="L11" s="23">
        <f t="shared" si="5"/>
        <v>80.473653936395522</v>
      </c>
    </row>
    <row r="12" spans="1:13" ht="13" x14ac:dyDescent="0.3">
      <c r="A12" s="19">
        <v>3</v>
      </c>
      <c r="B12" s="62">
        <v>0</v>
      </c>
      <c r="C12" s="11">
        <v>980</v>
      </c>
      <c r="D12" s="11">
        <v>967</v>
      </c>
      <c r="E12" s="66" t="s">
        <v>36</v>
      </c>
      <c r="F12" s="21">
        <f t="shared" si="2"/>
        <v>0</v>
      </c>
      <c r="G12" s="21">
        <f t="shared" si="0"/>
        <v>0</v>
      </c>
      <c r="H12" s="16">
        <f t="shared" si="6"/>
        <v>99786.227255732854</v>
      </c>
      <c r="I12" s="16">
        <f t="shared" si="3"/>
        <v>0</v>
      </c>
      <c r="J12" s="16">
        <f t="shared" si="1"/>
        <v>99786.227255732854</v>
      </c>
      <c r="K12" s="16">
        <f t="shared" si="4"/>
        <v>7930376.0925406311</v>
      </c>
      <c r="L12" s="23">
        <f t="shared" si="5"/>
        <v>79.473653936395522</v>
      </c>
    </row>
    <row r="13" spans="1:13" ht="13" x14ac:dyDescent="0.3">
      <c r="A13" s="19">
        <v>4</v>
      </c>
      <c r="B13" s="62">
        <v>0</v>
      </c>
      <c r="C13" s="11">
        <v>1063</v>
      </c>
      <c r="D13" s="11">
        <v>999</v>
      </c>
      <c r="E13" s="66" t="s">
        <v>36</v>
      </c>
      <c r="F13" s="21">
        <f t="shared" si="2"/>
        <v>0</v>
      </c>
      <c r="G13" s="21">
        <f t="shared" si="0"/>
        <v>0</v>
      </c>
      <c r="H13" s="16">
        <f t="shared" si="6"/>
        <v>99786.227255732854</v>
      </c>
      <c r="I13" s="16">
        <f t="shared" si="3"/>
        <v>0</v>
      </c>
      <c r="J13" s="16">
        <f t="shared" si="1"/>
        <v>99786.227255732854</v>
      </c>
      <c r="K13" s="16">
        <f t="shared" si="4"/>
        <v>7830589.8652848983</v>
      </c>
      <c r="L13" s="23">
        <f t="shared" si="5"/>
        <v>78.473653936395522</v>
      </c>
    </row>
    <row r="14" spans="1:13" ht="13" x14ac:dyDescent="0.3">
      <c r="A14" s="19">
        <v>5</v>
      </c>
      <c r="B14" s="62">
        <v>0</v>
      </c>
      <c r="C14" s="11">
        <v>1033</v>
      </c>
      <c r="D14" s="11">
        <v>1068</v>
      </c>
      <c r="E14" s="66" t="s">
        <v>36</v>
      </c>
      <c r="F14" s="21">
        <f t="shared" si="2"/>
        <v>0</v>
      </c>
      <c r="G14" s="21">
        <f t="shared" si="0"/>
        <v>0</v>
      </c>
      <c r="H14" s="16">
        <f t="shared" si="6"/>
        <v>99786.227255732854</v>
      </c>
      <c r="I14" s="16">
        <f t="shared" si="3"/>
        <v>0</v>
      </c>
      <c r="J14" s="16">
        <f t="shared" si="1"/>
        <v>99786.227255732854</v>
      </c>
      <c r="K14" s="16">
        <f t="shared" si="4"/>
        <v>7730803.6380291656</v>
      </c>
      <c r="L14" s="23">
        <f t="shared" si="5"/>
        <v>77.473653936395522</v>
      </c>
    </row>
    <row r="15" spans="1:13" ht="13" x14ac:dyDescent="0.3">
      <c r="A15" s="19">
        <v>6</v>
      </c>
      <c r="B15" s="62">
        <v>0</v>
      </c>
      <c r="C15" s="11">
        <v>926</v>
      </c>
      <c r="D15" s="11">
        <v>1037</v>
      </c>
      <c r="E15" s="66" t="s">
        <v>36</v>
      </c>
      <c r="F15" s="21">
        <f t="shared" si="2"/>
        <v>0</v>
      </c>
      <c r="G15" s="21">
        <f t="shared" si="0"/>
        <v>0</v>
      </c>
      <c r="H15" s="16">
        <f t="shared" si="6"/>
        <v>99786.227255732854</v>
      </c>
      <c r="I15" s="16">
        <f t="shared" si="3"/>
        <v>0</v>
      </c>
      <c r="J15" s="16">
        <f t="shared" si="1"/>
        <v>99786.227255732854</v>
      </c>
      <c r="K15" s="16">
        <f t="shared" si="4"/>
        <v>7631017.4107734328</v>
      </c>
      <c r="L15" s="23">
        <f t="shared" si="5"/>
        <v>76.473653936395522</v>
      </c>
    </row>
    <row r="16" spans="1:13" ht="13" x14ac:dyDescent="0.3">
      <c r="A16" s="19">
        <v>7</v>
      </c>
      <c r="B16" s="62">
        <v>0</v>
      </c>
      <c r="C16" s="11">
        <v>991</v>
      </c>
      <c r="D16" s="11">
        <v>940</v>
      </c>
      <c r="E16" s="66" t="s">
        <v>36</v>
      </c>
      <c r="F16" s="21">
        <f t="shared" si="2"/>
        <v>0</v>
      </c>
      <c r="G16" s="21">
        <f t="shared" si="0"/>
        <v>0</v>
      </c>
      <c r="H16" s="16">
        <f t="shared" si="6"/>
        <v>99786.227255732854</v>
      </c>
      <c r="I16" s="16">
        <f t="shared" si="3"/>
        <v>0</v>
      </c>
      <c r="J16" s="16">
        <f t="shared" si="1"/>
        <v>99786.227255732854</v>
      </c>
      <c r="K16" s="16">
        <f t="shared" si="4"/>
        <v>7531231.1835177001</v>
      </c>
      <c r="L16" s="23">
        <f t="shared" si="5"/>
        <v>75.473653936395522</v>
      </c>
    </row>
    <row r="17" spans="1:12" ht="13" x14ac:dyDescent="0.3">
      <c r="A17" s="19">
        <v>8</v>
      </c>
      <c r="B17" s="62">
        <v>0</v>
      </c>
      <c r="C17" s="11">
        <v>885</v>
      </c>
      <c r="D17" s="11">
        <v>1001</v>
      </c>
      <c r="E17" s="66" t="s">
        <v>36</v>
      </c>
      <c r="F17" s="21">
        <f t="shared" si="2"/>
        <v>0</v>
      </c>
      <c r="G17" s="21">
        <f t="shared" si="0"/>
        <v>0</v>
      </c>
      <c r="H17" s="16">
        <f t="shared" si="6"/>
        <v>99786.227255732854</v>
      </c>
      <c r="I17" s="16">
        <f t="shared" si="3"/>
        <v>0</v>
      </c>
      <c r="J17" s="16">
        <f t="shared" si="1"/>
        <v>99786.227255732854</v>
      </c>
      <c r="K17" s="16">
        <f t="shared" si="4"/>
        <v>7431444.9562619673</v>
      </c>
      <c r="L17" s="23">
        <f t="shared" si="5"/>
        <v>74.473653936395522</v>
      </c>
    </row>
    <row r="18" spans="1:12" ht="13" x14ac:dyDescent="0.3">
      <c r="A18" s="19">
        <v>9</v>
      </c>
      <c r="B18" s="62">
        <v>0</v>
      </c>
      <c r="C18" s="11">
        <v>927</v>
      </c>
      <c r="D18" s="11">
        <v>903</v>
      </c>
      <c r="E18" s="66" t="s">
        <v>36</v>
      </c>
      <c r="F18" s="21">
        <f t="shared" si="2"/>
        <v>0</v>
      </c>
      <c r="G18" s="21">
        <f t="shared" si="0"/>
        <v>0</v>
      </c>
      <c r="H18" s="16">
        <f t="shared" si="6"/>
        <v>99786.227255732854</v>
      </c>
      <c r="I18" s="16">
        <f t="shared" si="3"/>
        <v>0</v>
      </c>
      <c r="J18" s="16">
        <f t="shared" si="1"/>
        <v>99786.227255732854</v>
      </c>
      <c r="K18" s="16">
        <f t="shared" si="4"/>
        <v>7331658.7290062346</v>
      </c>
      <c r="L18" s="23">
        <f t="shared" si="5"/>
        <v>73.473653936395522</v>
      </c>
    </row>
    <row r="19" spans="1:12" ht="13" x14ac:dyDescent="0.3">
      <c r="A19" s="19">
        <v>10</v>
      </c>
      <c r="B19" s="62">
        <v>0</v>
      </c>
      <c r="C19" s="11">
        <v>903</v>
      </c>
      <c r="D19" s="11">
        <v>948</v>
      </c>
      <c r="E19" s="66" t="s">
        <v>36</v>
      </c>
      <c r="F19" s="21">
        <f t="shared" si="2"/>
        <v>0</v>
      </c>
      <c r="G19" s="21">
        <f t="shared" si="0"/>
        <v>0</v>
      </c>
      <c r="H19" s="16">
        <f t="shared" si="6"/>
        <v>99786.227255732854</v>
      </c>
      <c r="I19" s="16">
        <f t="shared" si="3"/>
        <v>0</v>
      </c>
      <c r="J19" s="16">
        <f t="shared" si="1"/>
        <v>99786.227255732854</v>
      </c>
      <c r="K19" s="16">
        <f t="shared" si="4"/>
        <v>7231872.5017505018</v>
      </c>
      <c r="L19" s="23">
        <f t="shared" si="5"/>
        <v>72.473653936395522</v>
      </c>
    </row>
    <row r="20" spans="1:12" ht="13" x14ac:dyDescent="0.3">
      <c r="A20" s="19">
        <v>11</v>
      </c>
      <c r="B20" s="62">
        <v>0</v>
      </c>
      <c r="C20" s="11">
        <v>866</v>
      </c>
      <c r="D20" s="11">
        <v>915</v>
      </c>
      <c r="E20" s="66" t="s">
        <v>36</v>
      </c>
      <c r="F20" s="21">
        <f t="shared" si="2"/>
        <v>0</v>
      </c>
      <c r="G20" s="21">
        <f t="shared" si="0"/>
        <v>0</v>
      </c>
      <c r="H20" s="16">
        <f t="shared" si="6"/>
        <v>99786.227255732854</v>
      </c>
      <c r="I20" s="16">
        <f t="shared" si="3"/>
        <v>0</v>
      </c>
      <c r="J20" s="16">
        <f t="shared" si="1"/>
        <v>99786.227255732854</v>
      </c>
      <c r="K20" s="16">
        <f t="shared" si="4"/>
        <v>7132086.2744947691</v>
      </c>
      <c r="L20" s="23">
        <f t="shared" si="5"/>
        <v>71.473653936395522</v>
      </c>
    </row>
    <row r="21" spans="1:12" x14ac:dyDescent="0.25">
      <c r="A21" s="19">
        <v>12</v>
      </c>
      <c r="B21" s="11">
        <v>1</v>
      </c>
      <c r="C21" s="11">
        <v>820</v>
      </c>
      <c r="D21" s="11">
        <v>873</v>
      </c>
      <c r="E21" s="66" t="s">
        <v>37</v>
      </c>
      <c r="F21" s="21">
        <f t="shared" si="2"/>
        <v>1.1813349084465446E-3</v>
      </c>
      <c r="G21" s="21">
        <f t="shared" si="0"/>
        <v>1.1805554489776331E-3</v>
      </c>
      <c r="H21" s="16">
        <f t="shared" si="6"/>
        <v>99786.227255732854</v>
      </c>
      <c r="I21" s="16">
        <f t="shared" si="3"/>
        <v>117.80317431967583</v>
      </c>
      <c r="J21" s="16">
        <f t="shared" si="1"/>
        <v>99720.387061605579</v>
      </c>
      <c r="K21" s="16">
        <f t="shared" si="4"/>
        <v>7032300.0472390363</v>
      </c>
      <c r="L21" s="23">
        <f t="shared" si="5"/>
        <v>70.473653936395522</v>
      </c>
    </row>
    <row r="22" spans="1:12" ht="13" x14ac:dyDescent="0.3">
      <c r="A22" s="19">
        <v>13</v>
      </c>
      <c r="B22" s="62">
        <v>0</v>
      </c>
      <c r="C22" s="11">
        <v>808</v>
      </c>
      <c r="D22" s="11">
        <v>838</v>
      </c>
      <c r="E22" s="66" t="s">
        <v>36</v>
      </c>
      <c r="F22" s="21">
        <f t="shared" si="2"/>
        <v>0</v>
      </c>
      <c r="G22" s="21">
        <f t="shared" si="0"/>
        <v>0</v>
      </c>
      <c r="H22" s="16">
        <f t="shared" si="6"/>
        <v>99668.424081413177</v>
      </c>
      <c r="I22" s="16">
        <f t="shared" si="3"/>
        <v>0</v>
      </c>
      <c r="J22" s="16">
        <f t="shared" si="1"/>
        <v>99668.424081413177</v>
      </c>
      <c r="K22" s="16">
        <f t="shared" si="4"/>
        <v>6932579.6601774311</v>
      </c>
      <c r="L22" s="23">
        <f t="shared" si="5"/>
        <v>69.556428970067998</v>
      </c>
    </row>
    <row r="23" spans="1:12" ht="13" x14ac:dyDescent="0.3">
      <c r="A23" s="19">
        <v>14</v>
      </c>
      <c r="B23" s="62">
        <v>0</v>
      </c>
      <c r="C23" s="11">
        <v>816</v>
      </c>
      <c r="D23" s="11">
        <v>825</v>
      </c>
      <c r="E23" s="66" t="s">
        <v>36</v>
      </c>
      <c r="F23" s="21">
        <f t="shared" si="2"/>
        <v>0</v>
      </c>
      <c r="G23" s="21">
        <f t="shared" si="0"/>
        <v>0</v>
      </c>
      <c r="H23" s="16">
        <f t="shared" si="6"/>
        <v>99668.424081413177</v>
      </c>
      <c r="I23" s="16">
        <f t="shared" si="3"/>
        <v>0</v>
      </c>
      <c r="J23" s="16">
        <f t="shared" si="1"/>
        <v>99668.424081413177</v>
      </c>
      <c r="K23" s="16">
        <f t="shared" si="4"/>
        <v>6832911.236096018</v>
      </c>
      <c r="L23" s="23">
        <f t="shared" si="5"/>
        <v>68.556428970068012</v>
      </c>
    </row>
    <row r="24" spans="1:12" ht="13" x14ac:dyDescent="0.3">
      <c r="A24" s="19">
        <v>15</v>
      </c>
      <c r="B24" s="62">
        <v>0</v>
      </c>
      <c r="C24" s="11">
        <v>690</v>
      </c>
      <c r="D24" s="11">
        <v>830</v>
      </c>
      <c r="E24" s="66" t="s">
        <v>36</v>
      </c>
      <c r="F24" s="21">
        <f t="shared" si="2"/>
        <v>0</v>
      </c>
      <c r="G24" s="21">
        <f t="shared" si="0"/>
        <v>0</v>
      </c>
      <c r="H24" s="16">
        <f t="shared" si="6"/>
        <v>99668.424081413177</v>
      </c>
      <c r="I24" s="16">
        <f t="shared" si="3"/>
        <v>0</v>
      </c>
      <c r="J24" s="16">
        <f t="shared" si="1"/>
        <v>99668.424081413177</v>
      </c>
      <c r="K24" s="16">
        <f t="shared" si="4"/>
        <v>6733242.8120146049</v>
      </c>
      <c r="L24" s="23">
        <f t="shared" si="5"/>
        <v>67.556428970068012</v>
      </c>
    </row>
    <row r="25" spans="1:12" ht="13" x14ac:dyDescent="0.3">
      <c r="A25" s="19">
        <v>16</v>
      </c>
      <c r="B25" s="62">
        <v>0</v>
      </c>
      <c r="C25" s="11">
        <v>735</v>
      </c>
      <c r="D25" s="11">
        <v>706</v>
      </c>
      <c r="E25" s="66" t="s">
        <v>36</v>
      </c>
      <c r="F25" s="21">
        <f t="shared" si="2"/>
        <v>0</v>
      </c>
      <c r="G25" s="21">
        <f t="shared" si="0"/>
        <v>0</v>
      </c>
      <c r="H25" s="16">
        <f t="shared" si="6"/>
        <v>99668.424081413177</v>
      </c>
      <c r="I25" s="16">
        <f t="shared" si="3"/>
        <v>0</v>
      </c>
      <c r="J25" s="16">
        <f t="shared" si="1"/>
        <v>99668.424081413177</v>
      </c>
      <c r="K25" s="16">
        <f t="shared" si="4"/>
        <v>6633574.3879331918</v>
      </c>
      <c r="L25" s="23">
        <f t="shared" si="5"/>
        <v>66.556428970068012</v>
      </c>
    </row>
    <row r="26" spans="1:12" ht="13" x14ac:dyDescent="0.3">
      <c r="A26" s="19">
        <v>17</v>
      </c>
      <c r="B26" s="62">
        <v>0</v>
      </c>
      <c r="C26" s="11">
        <v>707</v>
      </c>
      <c r="D26" s="11">
        <v>741</v>
      </c>
      <c r="E26" s="66" t="s">
        <v>36</v>
      </c>
      <c r="F26" s="21">
        <f t="shared" si="2"/>
        <v>0</v>
      </c>
      <c r="G26" s="21">
        <f t="shared" si="0"/>
        <v>0</v>
      </c>
      <c r="H26" s="16">
        <f t="shared" si="6"/>
        <v>99668.424081413177</v>
      </c>
      <c r="I26" s="16">
        <f t="shared" si="3"/>
        <v>0</v>
      </c>
      <c r="J26" s="16">
        <f t="shared" si="1"/>
        <v>99668.424081413177</v>
      </c>
      <c r="K26" s="16">
        <f t="shared" si="4"/>
        <v>6533905.9638517788</v>
      </c>
      <c r="L26" s="23">
        <f t="shared" si="5"/>
        <v>65.556428970068012</v>
      </c>
    </row>
    <row r="27" spans="1:12" ht="13" x14ac:dyDescent="0.3">
      <c r="A27" s="19">
        <v>18</v>
      </c>
      <c r="B27" s="62">
        <v>0</v>
      </c>
      <c r="C27" s="11">
        <v>707</v>
      </c>
      <c r="D27" s="11">
        <v>725</v>
      </c>
      <c r="E27" s="66" t="s">
        <v>36</v>
      </c>
      <c r="F27" s="21">
        <f t="shared" si="2"/>
        <v>0</v>
      </c>
      <c r="G27" s="21">
        <f t="shared" si="0"/>
        <v>0</v>
      </c>
      <c r="H27" s="16">
        <f t="shared" si="6"/>
        <v>99668.424081413177</v>
      </c>
      <c r="I27" s="16">
        <f t="shared" si="3"/>
        <v>0</v>
      </c>
      <c r="J27" s="16">
        <f t="shared" si="1"/>
        <v>99668.424081413177</v>
      </c>
      <c r="K27" s="16">
        <f t="shared" si="4"/>
        <v>6434237.5397703657</v>
      </c>
      <c r="L27" s="23">
        <f t="shared" si="5"/>
        <v>64.556428970068012</v>
      </c>
    </row>
    <row r="28" spans="1:12" ht="13" x14ac:dyDescent="0.3">
      <c r="A28" s="19">
        <v>19</v>
      </c>
      <c r="B28" s="62">
        <v>0</v>
      </c>
      <c r="C28" s="11">
        <v>730</v>
      </c>
      <c r="D28" s="11">
        <v>714</v>
      </c>
      <c r="E28" s="66" t="s">
        <v>36</v>
      </c>
      <c r="F28" s="21">
        <f t="shared" si="2"/>
        <v>0</v>
      </c>
      <c r="G28" s="21">
        <f t="shared" si="0"/>
        <v>0</v>
      </c>
      <c r="H28" s="16">
        <f t="shared" si="6"/>
        <v>99668.424081413177</v>
      </c>
      <c r="I28" s="16">
        <f t="shared" si="3"/>
        <v>0</v>
      </c>
      <c r="J28" s="16">
        <f t="shared" si="1"/>
        <v>99668.424081413177</v>
      </c>
      <c r="K28" s="16">
        <f t="shared" si="4"/>
        <v>6334569.1156889526</v>
      </c>
      <c r="L28" s="23">
        <f t="shared" si="5"/>
        <v>63.556428970068012</v>
      </c>
    </row>
    <row r="29" spans="1:12" ht="13" x14ac:dyDescent="0.3">
      <c r="A29" s="19">
        <v>20</v>
      </c>
      <c r="B29" s="62">
        <v>0</v>
      </c>
      <c r="C29" s="11">
        <v>788</v>
      </c>
      <c r="D29" s="11">
        <v>741</v>
      </c>
      <c r="E29" s="66" t="s">
        <v>36</v>
      </c>
      <c r="F29" s="21">
        <f t="shared" si="2"/>
        <v>0</v>
      </c>
      <c r="G29" s="21">
        <f t="shared" si="0"/>
        <v>0</v>
      </c>
      <c r="H29" s="16">
        <f t="shared" si="6"/>
        <v>99668.424081413177</v>
      </c>
      <c r="I29" s="16">
        <f t="shared" si="3"/>
        <v>0</v>
      </c>
      <c r="J29" s="16">
        <f t="shared" si="1"/>
        <v>99668.424081413177</v>
      </c>
      <c r="K29" s="16">
        <f t="shared" si="4"/>
        <v>6234900.6916075395</v>
      </c>
      <c r="L29" s="23">
        <f t="shared" si="5"/>
        <v>62.556428970068012</v>
      </c>
    </row>
    <row r="30" spans="1:12" ht="13" x14ac:dyDescent="0.3">
      <c r="A30" s="19">
        <v>21</v>
      </c>
      <c r="B30" s="62">
        <v>0</v>
      </c>
      <c r="C30" s="11">
        <v>812</v>
      </c>
      <c r="D30" s="11">
        <v>815</v>
      </c>
      <c r="E30" s="66" t="s">
        <v>36</v>
      </c>
      <c r="F30" s="21">
        <f t="shared" si="2"/>
        <v>0</v>
      </c>
      <c r="G30" s="21">
        <f t="shared" si="0"/>
        <v>0</v>
      </c>
      <c r="H30" s="16">
        <f t="shared" si="6"/>
        <v>99668.424081413177</v>
      </c>
      <c r="I30" s="16">
        <f t="shared" si="3"/>
        <v>0</v>
      </c>
      <c r="J30" s="16">
        <f t="shared" si="1"/>
        <v>99668.424081413177</v>
      </c>
      <c r="K30" s="16">
        <f t="shared" si="4"/>
        <v>6135232.2675261265</v>
      </c>
      <c r="L30" s="23">
        <f t="shared" si="5"/>
        <v>61.556428970068012</v>
      </c>
    </row>
    <row r="31" spans="1:12" ht="13" x14ac:dyDescent="0.3">
      <c r="A31" s="19">
        <v>22</v>
      </c>
      <c r="B31" s="62">
        <v>0</v>
      </c>
      <c r="C31" s="11">
        <v>841</v>
      </c>
      <c r="D31" s="11">
        <v>840</v>
      </c>
      <c r="E31" s="66" t="s">
        <v>36</v>
      </c>
      <c r="F31" s="21">
        <f t="shared" si="2"/>
        <v>0</v>
      </c>
      <c r="G31" s="21">
        <f t="shared" si="0"/>
        <v>0</v>
      </c>
      <c r="H31" s="16">
        <f t="shared" si="6"/>
        <v>99668.424081413177</v>
      </c>
      <c r="I31" s="16">
        <f t="shared" si="3"/>
        <v>0</v>
      </c>
      <c r="J31" s="16">
        <f t="shared" si="1"/>
        <v>99668.424081413177</v>
      </c>
      <c r="K31" s="16">
        <f t="shared" si="4"/>
        <v>6035563.8434447134</v>
      </c>
      <c r="L31" s="23">
        <f t="shared" si="5"/>
        <v>60.556428970068012</v>
      </c>
    </row>
    <row r="32" spans="1:12" ht="13" x14ac:dyDescent="0.3">
      <c r="A32" s="19">
        <v>23</v>
      </c>
      <c r="B32" s="62">
        <v>0</v>
      </c>
      <c r="C32" s="11">
        <v>836</v>
      </c>
      <c r="D32" s="11">
        <v>857</v>
      </c>
      <c r="E32" s="66" t="s">
        <v>36</v>
      </c>
      <c r="F32" s="21">
        <f t="shared" si="2"/>
        <v>0</v>
      </c>
      <c r="G32" s="21">
        <f t="shared" si="0"/>
        <v>0</v>
      </c>
      <c r="H32" s="16">
        <f t="shared" si="6"/>
        <v>99668.424081413177</v>
      </c>
      <c r="I32" s="16">
        <f t="shared" si="3"/>
        <v>0</v>
      </c>
      <c r="J32" s="16">
        <f t="shared" si="1"/>
        <v>99668.424081413177</v>
      </c>
      <c r="K32" s="16">
        <f t="shared" si="4"/>
        <v>5935895.4193633003</v>
      </c>
      <c r="L32" s="23">
        <f t="shared" si="5"/>
        <v>59.556428970068012</v>
      </c>
    </row>
    <row r="33" spans="1:12" ht="13" x14ac:dyDescent="0.3">
      <c r="A33" s="19">
        <v>24</v>
      </c>
      <c r="B33" s="62">
        <v>0</v>
      </c>
      <c r="C33" s="11">
        <v>907</v>
      </c>
      <c r="D33" s="11">
        <v>860</v>
      </c>
      <c r="E33" s="66" t="s">
        <v>36</v>
      </c>
      <c r="F33" s="21">
        <f t="shared" si="2"/>
        <v>0</v>
      </c>
      <c r="G33" s="21">
        <f t="shared" si="0"/>
        <v>0</v>
      </c>
      <c r="H33" s="16">
        <f t="shared" si="6"/>
        <v>99668.424081413177</v>
      </c>
      <c r="I33" s="16">
        <f t="shared" si="3"/>
        <v>0</v>
      </c>
      <c r="J33" s="16">
        <f t="shared" si="1"/>
        <v>99668.424081413177</v>
      </c>
      <c r="K33" s="16">
        <f t="shared" si="4"/>
        <v>5836226.9952818872</v>
      </c>
      <c r="L33" s="23">
        <f t="shared" si="5"/>
        <v>58.556428970068019</v>
      </c>
    </row>
    <row r="34" spans="1:12" ht="13" x14ac:dyDescent="0.3">
      <c r="A34" s="19">
        <v>25</v>
      </c>
      <c r="B34" s="62">
        <v>0</v>
      </c>
      <c r="C34" s="11">
        <v>956</v>
      </c>
      <c r="D34" s="11">
        <v>923</v>
      </c>
      <c r="E34" s="66" t="s">
        <v>36</v>
      </c>
      <c r="F34" s="21">
        <f t="shared" si="2"/>
        <v>0</v>
      </c>
      <c r="G34" s="21">
        <f t="shared" si="0"/>
        <v>0</v>
      </c>
      <c r="H34" s="16">
        <f t="shared" si="6"/>
        <v>99668.424081413177</v>
      </c>
      <c r="I34" s="16">
        <f t="shared" si="3"/>
        <v>0</v>
      </c>
      <c r="J34" s="16">
        <f t="shared" si="1"/>
        <v>99668.424081413177</v>
      </c>
      <c r="K34" s="16">
        <f t="shared" si="4"/>
        <v>5736558.5712004742</v>
      </c>
      <c r="L34" s="23">
        <f t="shared" si="5"/>
        <v>57.556428970068019</v>
      </c>
    </row>
    <row r="35" spans="1:12" x14ac:dyDescent="0.25">
      <c r="A35" s="19">
        <v>26</v>
      </c>
      <c r="B35" s="11">
        <v>1</v>
      </c>
      <c r="C35" s="11">
        <v>1017</v>
      </c>
      <c r="D35" s="11">
        <v>990</v>
      </c>
      <c r="E35" s="66" t="s">
        <v>38</v>
      </c>
      <c r="F35" s="21">
        <f t="shared" si="2"/>
        <v>9.9651220727453907E-4</v>
      </c>
      <c r="G35" s="21">
        <f t="shared" si="0"/>
        <v>9.9648767987474559E-4</v>
      </c>
      <c r="H35" s="16">
        <f t="shared" si="6"/>
        <v>99668.424081413177</v>
      </c>
      <c r="I35" s="16">
        <f t="shared" si="3"/>
        <v>99.318356669659636</v>
      </c>
      <c r="J35" s="16">
        <f t="shared" si="1"/>
        <v>99665.970918003441</v>
      </c>
      <c r="K35" s="16">
        <f t="shared" si="4"/>
        <v>5636890.1471190611</v>
      </c>
      <c r="L35" s="23">
        <f t="shared" si="5"/>
        <v>56.556428970068019</v>
      </c>
    </row>
    <row r="36" spans="1:12" ht="13" x14ac:dyDescent="0.3">
      <c r="A36" s="19">
        <v>27</v>
      </c>
      <c r="B36" s="62">
        <v>0</v>
      </c>
      <c r="C36" s="11">
        <v>1045</v>
      </c>
      <c r="D36" s="11">
        <v>1064</v>
      </c>
      <c r="E36" s="66" t="s">
        <v>36</v>
      </c>
      <c r="F36" s="21">
        <f t="shared" si="2"/>
        <v>0</v>
      </c>
      <c r="G36" s="21">
        <f t="shared" si="0"/>
        <v>0</v>
      </c>
      <c r="H36" s="16">
        <f t="shared" si="6"/>
        <v>99569.105724743524</v>
      </c>
      <c r="I36" s="16">
        <f t="shared" si="3"/>
        <v>0</v>
      </c>
      <c r="J36" s="16">
        <f t="shared" si="1"/>
        <v>99569.105724743524</v>
      </c>
      <c r="K36" s="16">
        <f t="shared" si="4"/>
        <v>5537224.1762010576</v>
      </c>
      <c r="L36" s="23">
        <f t="shared" si="5"/>
        <v>55.611870126749807</v>
      </c>
    </row>
    <row r="37" spans="1:12" ht="13" x14ac:dyDescent="0.3">
      <c r="A37" s="19">
        <v>28</v>
      </c>
      <c r="B37" s="62">
        <v>0</v>
      </c>
      <c r="C37" s="11">
        <v>1165</v>
      </c>
      <c r="D37" s="11">
        <v>1065</v>
      </c>
      <c r="E37" s="66" t="s">
        <v>36</v>
      </c>
      <c r="F37" s="21">
        <f t="shared" si="2"/>
        <v>0</v>
      </c>
      <c r="G37" s="21">
        <f t="shared" si="0"/>
        <v>0</v>
      </c>
      <c r="H37" s="16">
        <f t="shared" si="6"/>
        <v>99569.105724743524</v>
      </c>
      <c r="I37" s="16">
        <f t="shared" si="3"/>
        <v>0</v>
      </c>
      <c r="J37" s="16">
        <f t="shared" si="1"/>
        <v>99569.105724743524</v>
      </c>
      <c r="K37" s="16">
        <f t="shared" si="4"/>
        <v>5437655.0704763141</v>
      </c>
      <c r="L37" s="23">
        <f t="shared" si="5"/>
        <v>54.611870126749807</v>
      </c>
    </row>
    <row r="38" spans="1:12" ht="13" x14ac:dyDescent="0.3">
      <c r="A38" s="19">
        <v>29</v>
      </c>
      <c r="B38" s="62">
        <v>0</v>
      </c>
      <c r="C38" s="11">
        <v>1202</v>
      </c>
      <c r="D38" s="11">
        <v>1176</v>
      </c>
      <c r="E38" s="66" t="s">
        <v>36</v>
      </c>
      <c r="F38" s="21">
        <f t="shared" si="2"/>
        <v>0</v>
      </c>
      <c r="G38" s="21">
        <f t="shared" si="0"/>
        <v>0</v>
      </c>
      <c r="H38" s="16">
        <f t="shared" si="6"/>
        <v>99569.105724743524</v>
      </c>
      <c r="I38" s="16">
        <f t="shared" si="3"/>
        <v>0</v>
      </c>
      <c r="J38" s="16">
        <f t="shared" si="1"/>
        <v>99569.105724743524</v>
      </c>
      <c r="K38" s="16">
        <f t="shared" si="4"/>
        <v>5338085.9647515705</v>
      </c>
      <c r="L38" s="23">
        <f t="shared" si="5"/>
        <v>53.611870126749807</v>
      </c>
    </row>
    <row r="39" spans="1:12" x14ac:dyDescent="0.25">
      <c r="A39" s="19">
        <v>30</v>
      </c>
      <c r="B39" s="11">
        <v>2</v>
      </c>
      <c r="C39" s="11">
        <v>1298</v>
      </c>
      <c r="D39" s="11">
        <v>1241</v>
      </c>
      <c r="E39" s="66" t="s">
        <v>39</v>
      </c>
      <c r="F39" s="21">
        <f t="shared" si="2"/>
        <v>1.5754233950374162E-3</v>
      </c>
      <c r="G39" s="21">
        <f t="shared" si="0"/>
        <v>1.5743972774262759E-3</v>
      </c>
      <c r="H39" s="16">
        <f t="shared" si="6"/>
        <v>99569.105724743524</v>
      </c>
      <c r="I39" s="16">
        <f t="shared" si="3"/>
        <v>156.76132896880523</v>
      </c>
      <c r="J39" s="16">
        <f t="shared" si="1"/>
        <v>99504.253562949132</v>
      </c>
      <c r="K39" s="16">
        <f t="shared" si="4"/>
        <v>5238516.8590268269</v>
      </c>
      <c r="L39" s="23">
        <f t="shared" si="5"/>
        <v>52.611870126749807</v>
      </c>
    </row>
    <row r="40" spans="1:12" x14ac:dyDescent="0.25">
      <c r="A40" s="19">
        <v>31</v>
      </c>
      <c r="B40" s="11">
        <v>1</v>
      </c>
      <c r="C40" s="11">
        <v>1400</v>
      </c>
      <c r="D40" s="11">
        <v>1319</v>
      </c>
      <c r="E40" s="66" t="s">
        <v>40</v>
      </c>
      <c r="F40" s="21">
        <f t="shared" si="2"/>
        <v>7.35564545788893E-4</v>
      </c>
      <c r="G40" s="21">
        <f t="shared" si="0"/>
        <v>7.3529487456825326E-4</v>
      </c>
      <c r="H40" s="16">
        <f t="shared" si="6"/>
        <v>99412.344395774722</v>
      </c>
      <c r="I40" s="16">
        <f t="shared" si="3"/>
        <v>73.097387303027176</v>
      </c>
      <c r="J40" s="16">
        <f t="shared" si="1"/>
        <v>99375.898038465428</v>
      </c>
      <c r="K40" s="16">
        <f t="shared" si="4"/>
        <v>5139012.6054638783</v>
      </c>
      <c r="L40" s="23">
        <f t="shared" si="5"/>
        <v>51.69390820323818</v>
      </c>
    </row>
    <row r="41" spans="1:12" ht="13" x14ac:dyDescent="0.3">
      <c r="A41" s="19">
        <v>32</v>
      </c>
      <c r="B41" s="62">
        <v>0</v>
      </c>
      <c r="C41" s="11">
        <v>1400</v>
      </c>
      <c r="D41" s="11">
        <v>1425</v>
      </c>
      <c r="E41" s="66" t="s">
        <v>36</v>
      </c>
      <c r="F41" s="21">
        <f t="shared" si="2"/>
        <v>0</v>
      </c>
      <c r="G41" s="21">
        <f t="shared" si="0"/>
        <v>0</v>
      </c>
      <c r="H41" s="16">
        <f t="shared" si="6"/>
        <v>99339.247008471692</v>
      </c>
      <c r="I41" s="16">
        <f t="shared" si="3"/>
        <v>0</v>
      </c>
      <c r="J41" s="16">
        <f t="shared" si="1"/>
        <v>99339.247008471692</v>
      </c>
      <c r="K41" s="16">
        <f t="shared" si="4"/>
        <v>5039636.7074254127</v>
      </c>
      <c r="L41" s="23">
        <f t="shared" si="5"/>
        <v>50.731577490169926</v>
      </c>
    </row>
    <row r="42" spans="1:12" ht="13" x14ac:dyDescent="0.3">
      <c r="A42" s="19">
        <v>33</v>
      </c>
      <c r="B42" s="62">
        <v>0</v>
      </c>
      <c r="C42" s="11">
        <v>1460</v>
      </c>
      <c r="D42" s="11">
        <v>1421</v>
      </c>
      <c r="E42" s="66" t="s">
        <v>36</v>
      </c>
      <c r="F42" s="21">
        <f t="shared" si="2"/>
        <v>0</v>
      </c>
      <c r="G42" s="21">
        <f t="shared" si="0"/>
        <v>0</v>
      </c>
      <c r="H42" s="16">
        <f t="shared" si="6"/>
        <v>99339.247008471692</v>
      </c>
      <c r="I42" s="16">
        <f t="shared" si="3"/>
        <v>0</v>
      </c>
      <c r="J42" s="16">
        <f t="shared" si="1"/>
        <v>99339.247008471692</v>
      </c>
      <c r="K42" s="16">
        <f t="shared" si="4"/>
        <v>4940297.460416941</v>
      </c>
      <c r="L42" s="23">
        <f t="shared" si="5"/>
        <v>49.731577490169926</v>
      </c>
    </row>
    <row r="43" spans="1:12" ht="13" x14ac:dyDescent="0.3">
      <c r="A43" s="19">
        <v>34</v>
      </c>
      <c r="B43" s="62">
        <v>0</v>
      </c>
      <c r="C43" s="11">
        <v>1669</v>
      </c>
      <c r="D43" s="11">
        <v>1471</v>
      </c>
      <c r="E43" s="66" t="s">
        <v>36</v>
      </c>
      <c r="F43" s="21">
        <f t="shared" si="2"/>
        <v>0</v>
      </c>
      <c r="G43" s="21">
        <f t="shared" si="0"/>
        <v>0</v>
      </c>
      <c r="H43" s="16">
        <f t="shared" si="6"/>
        <v>99339.247008471692</v>
      </c>
      <c r="I43" s="16">
        <f t="shared" si="3"/>
        <v>0</v>
      </c>
      <c r="J43" s="16">
        <f t="shared" si="1"/>
        <v>99339.247008471692</v>
      </c>
      <c r="K43" s="16">
        <f t="shared" si="4"/>
        <v>4840958.2134084692</v>
      </c>
      <c r="L43" s="23">
        <f t="shared" si="5"/>
        <v>48.731577490169926</v>
      </c>
    </row>
    <row r="44" spans="1:12" ht="13" x14ac:dyDescent="0.3">
      <c r="A44" s="19">
        <v>35</v>
      </c>
      <c r="B44" s="62">
        <v>0</v>
      </c>
      <c r="C44" s="11">
        <v>1733</v>
      </c>
      <c r="D44" s="11">
        <v>1666</v>
      </c>
      <c r="E44" s="66" t="s">
        <v>36</v>
      </c>
      <c r="F44" s="21">
        <f t="shared" si="2"/>
        <v>0</v>
      </c>
      <c r="G44" s="21">
        <f t="shared" si="0"/>
        <v>0</v>
      </c>
      <c r="H44" s="16">
        <f t="shared" si="6"/>
        <v>99339.247008471692</v>
      </c>
      <c r="I44" s="16">
        <f t="shared" si="3"/>
        <v>0</v>
      </c>
      <c r="J44" s="16">
        <f t="shared" si="1"/>
        <v>99339.247008471692</v>
      </c>
      <c r="K44" s="16">
        <f t="shared" si="4"/>
        <v>4741618.9663999975</v>
      </c>
      <c r="L44" s="23">
        <f t="shared" si="5"/>
        <v>47.731577490169926</v>
      </c>
    </row>
    <row r="45" spans="1:12" ht="13" x14ac:dyDescent="0.3">
      <c r="A45" s="19">
        <v>36</v>
      </c>
      <c r="B45" s="62">
        <v>0</v>
      </c>
      <c r="C45" s="11">
        <v>1703</v>
      </c>
      <c r="D45" s="11">
        <v>1713</v>
      </c>
      <c r="E45" s="66" t="s">
        <v>36</v>
      </c>
      <c r="F45" s="21">
        <f t="shared" si="2"/>
        <v>0</v>
      </c>
      <c r="G45" s="21">
        <f t="shared" si="0"/>
        <v>0</v>
      </c>
      <c r="H45" s="16">
        <f t="shared" si="6"/>
        <v>99339.247008471692</v>
      </c>
      <c r="I45" s="16">
        <f t="shared" si="3"/>
        <v>0</v>
      </c>
      <c r="J45" s="16">
        <f t="shared" si="1"/>
        <v>99339.247008471692</v>
      </c>
      <c r="K45" s="16">
        <f t="shared" si="4"/>
        <v>4642279.7193915257</v>
      </c>
      <c r="L45" s="23">
        <f t="shared" si="5"/>
        <v>46.731577490169926</v>
      </c>
    </row>
    <row r="46" spans="1:12" ht="13" x14ac:dyDescent="0.3">
      <c r="A46" s="19">
        <v>37</v>
      </c>
      <c r="B46" s="62">
        <v>0</v>
      </c>
      <c r="C46" s="11">
        <v>1692</v>
      </c>
      <c r="D46" s="11">
        <v>1678</v>
      </c>
      <c r="E46" s="66" t="s">
        <v>36</v>
      </c>
      <c r="F46" s="21">
        <f t="shared" si="2"/>
        <v>0</v>
      </c>
      <c r="G46" s="21">
        <f t="shared" si="0"/>
        <v>0</v>
      </c>
      <c r="H46" s="16">
        <f t="shared" si="6"/>
        <v>99339.247008471692</v>
      </c>
      <c r="I46" s="16">
        <f t="shared" si="3"/>
        <v>0</v>
      </c>
      <c r="J46" s="16">
        <f t="shared" si="1"/>
        <v>99339.247008471692</v>
      </c>
      <c r="K46" s="16">
        <f t="shared" si="4"/>
        <v>4542940.472383054</v>
      </c>
      <c r="L46" s="23">
        <f t="shared" si="5"/>
        <v>45.731577490169926</v>
      </c>
    </row>
    <row r="47" spans="1:12" x14ac:dyDescent="0.25">
      <c r="A47" s="19">
        <v>38</v>
      </c>
      <c r="B47" s="11">
        <v>1</v>
      </c>
      <c r="C47" s="11">
        <v>1901</v>
      </c>
      <c r="D47" s="11">
        <v>1696</v>
      </c>
      <c r="E47" s="66" t="s">
        <v>41</v>
      </c>
      <c r="F47" s="21">
        <f t="shared" si="2"/>
        <v>5.5601890464275787E-4</v>
      </c>
      <c r="G47" s="21">
        <f t="shared" si="0"/>
        <v>5.55831773067227E-4</v>
      </c>
      <c r="H47" s="16">
        <f t="shared" si="6"/>
        <v>99339.247008471692</v>
      </c>
      <c r="I47" s="16">
        <f t="shared" si="3"/>
        <v>55.215909799882049</v>
      </c>
      <c r="J47" s="16">
        <f t="shared" si="1"/>
        <v>99305.813775087867</v>
      </c>
      <c r="K47" s="16">
        <f t="shared" si="4"/>
        <v>4443601.2253745822</v>
      </c>
      <c r="L47" s="23">
        <f t="shared" si="5"/>
        <v>44.731577490169926</v>
      </c>
    </row>
    <row r="48" spans="1:12" x14ac:dyDescent="0.25">
      <c r="A48" s="19">
        <v>39</v>
      </c>
      <c r="B48" s="11">
        <v>1</v>
      </c>
      <c r="C48" s="11">
        <v>1806</v>
      </c>
      <c r="D48" s="11">
        <v>1893</v>
      </c>
      <c r="E48" s="66" t="s">
        <v>42</v>
      </c>
      <c r="F48" s="21">
        <f t="shared" si="2"/>
        <v>5.406866720735334E-4</v>
      </c>
      <c r="G48" s="21">
        <f t="shared" si="0"/>
        <v>5.4052493836123866E-4</v>
      </c>
      <c r="H48" s="16">
        <f t="shared" si="6"/>
        <v>99284.03109867181</v>
      </c>
      <c r="I48" s="16">
        <f t="shared" si="3"/>
        <v>53.66549478986488</v>
      </c>
      <c r="J48" s="16">
        <f t="shared" si="1"/>
        <v>99254.332613855106</v>
      </c>
      <c r="K48" s="16">
        <f t="shared" si="4"/>
        <v>4344295.4115994945</v>
      </c>
      <c r="L48" s="23">
        <f t="shared" si="5"/>
        <v>43.756235152075838</v>
      </c>
    </row>
    <row r="49" spans="1:12" x14ac:dyDescent="0.25">
      <c r="A49" s="19">
        <v>40</v>
      </c>
      <c r="B49" s="11">
        <v>2</v>
      </c>
      <c r="C49" s="11">
        <v>1784</v>
      </c>
      <c r="D49" s="11">
        <v>1797</v>
      </c>
      <c r="E49" s="66" t="s">
        <v>43</v>
      </c>
      <c r="F49" s="21">
        <f t="shared" si="2"/>
        <v>1.1170064227869309E-3</v>
      </c>
      <c r="G49" s="21">
        <f t="shared" si="0"/>
        <v>1.1167278801054144E-3</v>
      </c>
      <c r="H49" s="16">
        <f t="shared" si="6"/>
        <v>99230.365603881946</v>
      </c>
      <c r="I49" s="16">
        <f t="shared" si="3"/>
        <v>110.81331582290832</v>
      </c>
      <c r="J49" s="16">
        <f t="shared" si="1"/>
        <v>99205.620990458701</v>
      </c>
      <c r="K49" s="16">
        <f t="shared" si="4"/>
        <v>4245041.0789856398</v>
      </c>
      <c r="L49" s="23">
        <f t="shared" si="5"/>
        <v>42.779657750445409</v>
      </c>
    </row>
    <row r="50" spans="1:12" x14ac:dyDescent="0.25">
      <c r="A50" s="19">
        <v>41</v>
      </c>
      <c r="B50" s="11">
        <v>1</v>
      </c>
      <c r="C50" s="11">
        <v>1608</v>
      </c>
      <c r="D50" s="11">
        <v>1778</v>
      </c>
      <c r="E50" s="66" t="s">
        <v>44</v>
      </c>
      <c r="F50" s="21">
        <f t="shared" si="2"/>
        <v>5.9066745422327229E-4</v>
      </c>
      <c r="G50" s="21">
        <f t="shared" si="0"/>
        <v>5.9048591381090452E-4</v>
      </c>
      <c r="H50" s="16">
        <f t="shared" si="6"/>
        <v>99119.552288059043</v>
      </c>
      <c r="I50" s="16">
        <f t="shared" si="3"/>
        <v>58.528699409342273</v>
      </c>
      <c r="J50" s="16">
        <f t="shared" si="1"/>
        <v>99089.088100016481</v>
      </c>
      <c r="K50" s="16">
        <f t="shared" si="4"/>
        <v>4145835.4579951814</v>
      </c>
      <c r="L50" s="23">
        <f t="shared" si="5"/>
        <v>41.826616064070251</v>
      </c>
    </row>
    <row r="51" spans="1:12" ht="13" x14ac:dyDescent="0.3">
      <c r="A51" s="19">
        <v>42</v>
      </c>
      <c r="B51" s="62">
        <v>0</v>
      </c>
      <c r="C51" s="11">
        <v>1721</v>
      </c>
      <c r="D51" s="11">
        <v>1600</v>
      </c>
      <c r="E51" s="66" t="s">
        <v>36</v>
      </c>
      <c r="F51" s="21">
        <f t="shared" si="2"/>
        <v>0</v>
      </c>
      <c r="G51" s="21">
        <f t="shared" si="0"/>
        <v>0</v>
      </c>
      <c r="H51" s="16">
        <f t="shared" si="6"/>
        <v>99061.023588649696</v>
      </c>
      <c r="I51" s="16">
        <f t="shared" si="3"/>
        <v>0</v>
      </c>
      <c r="J51" s="16">
        <f t="shared" si="1"/>
        <v>99061.023588649696</v>
      </c>
      <c r="K51" s="16">
        <f t="shared" si="4"/>
        <v>4046746.3698951649</v>
      </c>
      <c r="L51" s="23">
        <f t="shared" si="5"/>
        <v>40.851045378849051</v>
      </c>
    </row>
    <row r="52" spans="1:12" x14ac:dyDescent="0.25">
      <c r="A52" s="19">
        <v>43</v>
      </c>
      <c r="B52" s="11">
        <v>3</v>
      </c>
      <c r="C52" s="11">
        <v>1558</v>
      </c>
      <c r="D52" s="11">
        <v>1722</v>
      </c>
      <c r="E52" s="66" t="s">
        <v>45</v>
      </c>
      <c r="F52" s="21">
        <f t="shared" si="2"/>
        <v>1.8292682926829269E-3</v>
      </c>
      <c r="G52" s="21">
        <f t="shared" si="0"/>
        <v>1.8280347036545522E-3</v>
      </c>
      <c r="H52" s="16">
        <f t="shared" si="6"/>
        <v>99061.023588649696</v>
      </c>
      <c r="I52" s="16">
        <f t="shared" si="3"/>
        <v>181.08698889959385</v>
      </c>
      <c r="J52" s="16">
        <f t="shared" si="1"/>
        <v>98994.220598444634</v>
      </c>
      <c r="K52" s="16">
        <f t="shared" si="4"/>
        <v>3947685.3463065149</v>
      </c>
      <c r="L52" s="23">
        <f t="shared" si="5"/>
        <v>39.851045378849051</v>
      </c>
    </row>
    <row r="53" spans="1:12" x14ac:dyDescent="0.25">
      <c r="A53" s="19">
        <v>44</v>
      </c>
      <c r="B53" s="11">
        <v>2</v>
      </c>
      <c r="C53" s="11">
        <v>1494</v>
      </c>
      <c r="D53" s="11">
        <v>1524</v>
      </c>
      <c r="E53" s="66" t="s">
        <v>46</v>
      </c>
      <c r="F53" s="21">
        <f t="shared" si="2"/>
        <v>1.3253810470510272E-3</v>
      </c>
      <c r="G53" s="21">
        <f t="shared" si="0"/>
        <v>1.324986448701096E-3</v>
      </c>
      <c r="H53" s="16">
        <f t="shared" si="6"/>
        <v>98879.936599750101</v>
      </c>
      <c r="I53" s="16">
        <f t="shared" si="3"/>
        <v>131.0145760430924</v>
      </c>
      <c r="J53" s="16">
        <f t="shared" si="1"/>
        <v>98850.497624513227</v>
      </c>
      <c r="K53" s="16">
        <f t="shared" si="4"/>
        <v>3848691.1257080701</v>
      </c>
      <c r="L53" s="23">
        <f t="shared" si="5"/>
        <v>38.922872101819259</v>
      </c>
    </row>
    <row r="54" spans="1:12" ht="13" x14ac:dyDescent="0.3">
      <c r="A54" s="19">
        <v>45</v>
      </c>
      <c r="B54" s="62">
        <v>0</v>
      </c>
      <c r="C54" s="11">
        <v>1387</v>
      </c>
      <c r="D54" s="11">
        <v>1486</v>
      </c>
      <c r="E54" s="66" t="s">
        <v>36</v>
      </c>
      <c r="F54" s="21">
        <f t="shared" si="2"/>
        <v>0</v>
      </c>
      <c r="G54" s="21">
        <f t="shared" si="0"/>
        <v>0</v>
      </c>
      <c r="H54" s="16">
        <f t="shared" si="6"/>
        <v>98748.922023707011</v>
      </c>
      <c r="I54" s="16">
        <f t="shared" si="3"/>
        <v>0</v>
      </c>
      <c r="J54" s="16">
        <f t="shared" si="1"/>
        <v>98748.922023707011</v>
      </c>
      <c r="K54" s="16">
        <f t="shared" si="4"/>
        <v>3749840.6280835569</v>
      </c>
      <c r="L54" s="23">
        <f t="shared" si="5"/>
        <v>37.973484178220389</v>
      </c>
    </row>
    <row r="55" spans="1:12" x14ac:dyDescent="0.25">
      <c r="A55" s="19">
        <v>46</v>
      </c>
      <c r="B55" s="11">
        <v>1</v>
      </c>
      <c r="C55" s="11">
        <v>1329</v>
      </c>
      <c r="D55" s="11">
        <v>1399</v>
      </c>
      <c r="E55" s="66" t="s">
        <v>47</v>
      </c>
      <c r="F55" s="21">
        <f t="shared" si="2"/>
        <v>7.3313782991202346E-4</v>
      </c>
      <c r="G55" s="21">
        <f t="shared" si="0"/>
        <v>7.327639806054961E-4</v>
      </c>
      <c r="H55" s="16">
        <f t="shared" si="6"/>
        <v>98748.922023707011</v>
      </c>
      <c r="I55" s="16">
        <f t="shared" si="3"/>
        <v>72.359653182593291</v>
      </c>
      <c r="J55" s="16">
        <f t="shared" si="1"/>
        <v>98698.566941057245</v>
      </c>
      <c r="K55" s="16">
        <f t="shared" si="4"/>
        <v>3651091.7060598498</v>
      </c>
      <c r="L55" s="23">
        <f t="shared" si="5"/>
        <v>36.973484178220389</v>
      </c>
    </row>
    <row r="56" spans="1:12" x14ac:dyDescent="0.25">
      <c r="A56" s="19">
        <v>47</v>
      </c>
      <c r="B56" s="11">
        <v>6</v>
      </c>
      <c r="C56" s="11">
        <v>1231</v>
      </c>
      <c r="D56" s="11">
        <v>1316</v>
      </c>
      <c r="E56" s="66" t="s">
        <v>48</v>
      </c>
      <c r="F56" s="21">
        <f t="shared" si="2"/>
        <v>4.7114252061248524E-3</v>
      </c>
      <c r="G56" s="21">
        <f t="shared" si="0"/>
        <v>4.6996566900787892E-3</v>
      </c>
      <c r="H56" s="16">
        <f t="shared" si="6"/>
        <v>98676.562370524422</v>
      </c>
      <c r="I56" s="16">
        <f t="shared" si="3"/>
        <v>463.74596649861201</v>
      </c>
      <c r="J56" s="16">
        <f t="shared" si="1"/>
        <v>98430.081389330415</v>
      </c>
      <c r="K56" s="16">
        <f t="shared" si="4"/>
        <v>3552393.1391187925</v>
      </c>
      <c r="L56" s="23">
        <f t="shared" si="5"/>
        <v>36.000373885946438</v>
      </c>
    </row>
    <row r="57" spans="1:12" x14ac:dyDescent="0.25">
      <c r="A57" s="19">
        <v>48</v>
      </c>
      <c r="B57" s="11">
        <v>3</v>
      </c>
      <c r="C57" s="11">
        <v>1157</v>
      </c>
      <c r="D57" s="11">
        <v>1217</v>
      </c>
      <c r="E57" s="66" t="s">
        <v>49</v>
      </c>
      <c r="F57" s="21">
        <f t="shared" si="2"/>
        <v>2.527379949452401E-3</v>
      </c>
      <c r="G57" s="21">
        <f t="shared" si="0"/>
        <v>2.5266800569479996E-3</v>
      </c>
      <c r="H57" s="16">
        <f t="shared" si="6"/>
        <v>98212.816404025813</v>
      </c>
      <c r="I57" s="16">
        <f t="shared" si="3"/>
        <v>248.15236454474737</v>
      </c>
      <c r="J57" s="16">
        <f t="shared" si="1"/>
        <v>98185.618904871706</v>
      </c>
      <c r="K57" s="16">
        <f t="shared" si="4"/>
        <v>3453963.0577294622</v>
      </c>
      <c r="L57" s="23">
        <f t="shared" si="5"/>
        <v>35.168149984831125</v>
      </c>
    </row>
    <row r="58" spans="1:12" x14ac:dyDescent="0.25">
      <c r="A58" s="19">
        <v>49</v>
      </c>
      <c r="B58" s="11">
        <v>5</v>
      </c>
      <c r="C58" s="11">
        <v>1152</v>
      </c>
      <c r="D58" s="11">
        <v>1150</v>
      </c>
      <c r="E58" s="66" t="s">
        <v>50</v>
      </c>
      <c r="F58" s="21">
        <f t="shared" si="2"/>
        <v>4.3440486533449178E-3</v>
      </c>
      <c r="G58" s="21">
        <f t="shared" si="0"/>
        <v>4.3324158720654928E-3</v>
      </c>
      <c r="H58" s="16">
        <f t="shared" si="6"/>
        <v>97964.664039481067</v>
      </c>
      <c r="I58" s="16">
        <f t="shared" si="3"/>
        <v>424.42366538621138</v>
      </c>
      <c r="J58" s="16">
        <f t="shared" si="1"/>
        <v>97702.327771905839</v>
      </c>
      <c r="K58" s="16">
        <f t="shared" si="4"/>
        <v>3355777.4388245903</v>
      </c>
      <c r="L58" s="23">
        <f t="shared" si="5"/>
        <v>34.2549782794352</v>
      </c>
    </row>
    <row r="59" spans="1:12" x14ac:dyDescent="0.25">
      <c r="A59" s="19">
        <v>50</v>
      </c>
      <c r="B59" s="11">
        <v>1</v>
      </c>
      <c r="C59" s="11">
        <v>1141</v>
      </c>
      <c r="D59" s="11">
        <v>1147</v>
      </c>
      <c r="E59" s="66" t="s">
        <v>51</v>
      </c>
      <c r="F59" s="21">
        <f t="shared" si="2"/>
        <v>8.7412587412587413E-4</v>
      </c>
      <c r="G59" s="21">
        <f t="shared" si="0"/>
        <v>8.7367605315095639E-4</v>
      </c>
      <c r="H59" s="16">
        <f t="shared" si="6"/>
        <v>97540.24037409485</v>
      </c>
      <c r="I59" s="16">
        <f t="shared" si="3"/>
        <v>85.218572233434756</v>
      </c>
      <c r="J59" s="16">
        <f t="shared" si="1"/>
        <v>97490.046635049352</v>
      </c>
      <c r="K59" s="16">
        <f t="shared" si="4"/>
        <v>3258075.1110526845</v>
      </c>
      <c r="L59" s="23">
        <f t="shared" si="5"/>
        <v>33.402369099738017</v>
      </c>
    </row>
    <row r="60" spans="1:12" x14ac:dyDescent="0.25">
      <c r="A60" s="19">
        <v>51</v>
      </c>
      <c r="B60" s="11">
        <v>2</v>
      </c>
      <c r="C60" s="11">
        <v>1077</v>
      </c>
      <c r="D60" s="11">
        <v>1132</v>
      </c>
      <c r="E60" s="66" t="s">
        <v>52</v>
      </c>
      <c r="F60" s="21">
        <f t="shared" si="2"/>
        <v>1.8107741059302852E-3</v>
      </c>
      <c r="G60" s="21">
        <f t="shared" si="0"/>
        <v>1.8103341840697109E-3</v>
      </c>
      <c r="H60" s="16">
        <f t="shared" si="6"/>
        <v>97455.02180186141</v>
      </c>
      <c r="I60" s="16">
        <f t="shared" si="3"/>
        <v>176.42615737716866</v>
      </c>
      <c r="J60" s="16">
        <f t="shared" si="1"/>
        <v>97431.345411541392</v>
      </c>
      <c r="K60" s="16">
        <f t="shared" si="4"/>
        <v>3160585.0644176351</v>
      </c>
      <c r="L60" s="23">
        <f t="shared" si="5"/>
        <v>32.431218073538695</v>
      </c>
    </row>
    <row r="61" spans="1:12" x14ac:dyDescent="0.25">
      <c r="A61" s="19">
        <v>52</v>
      </c>
      <c r="B61" s="11">
        <v>9</v>
      </c>
      <c r="C61" s="11">
        <v>1090</v>
      </c>
      <c r="D61" s="11">
        <v>1064</v>
      </c>
      <c r="E61" s="66" t="s">
        <v>53</v>
      </c>
      <c r="F61" s="21">
        <f t="shared" si="2"/>
        <v>8.356545961002786E-3</v>
      </c>
      <c r="G61" s="21">
        <f t="shared" si="0"/>
        <v>8.3167714071616817E-3</v>
      </c>
      <c r="H61" s="16">
        <f t="shared" si="6"/>
        <v>97278.595644484245</v>
      </c>
      <c r="I61" s="16">
        <f t="shared" si="3"/>
        <v>809.04384278488942</v>
      </c>
      <c r="J61" s="16">
        <f t="shared" si="1"/>
        <v>96815.579853258459</v>
      </c>
      <c r="K61" s="16">
        <f t="shared" si="4"/>
        <v>3063153.7190060937</v>
      </c>
      <c r="L61" s="23">
        <f t="shared" si="5"/>
        <v>31.488465666185594</v>
      </c>
    </row>
    <row r="62" spans="1:12" x14ac:dyDescent="0.25">
      <c r="A62" s="19">
        <v>53</v>
      </c>
      <c r="B62" s="11">
        <v>2</v>
      </c>
      <c r="C62" s="11">
        <v>986</v>
      </c>
      <c r="D62" s="11">
        <v>1085</v>
      </c>
      <c r="E62" s="66" t="s">
        <v>54</v>
      </c>
      <c r="F62" s="21">
        <f t="shared" si="2"/>
        <v>1.9314340898116851E-3</v>
      </c>
      <c r="G62" s="21">
        <f t="shared" si="0"/>
        <v>1.9296931729964138E-3</v>
      </c>
      <c r="H62" s="16">
        <f t="shared" si="6"/>
        <v>96469.551801699359</v>
      </c>
      <c r="I62" s="16">
        <f t="shared" si="3"/>
        <v>186.15663551376315</v>
      </c>
      <c r="J62" s="16">
        <f t="shared" si="1"/>
        <v>96382.598037250878</v>
      </c>
      <c r="K62" s="16">
        <f t="shared" si="4"/>
        <v>2966338.1391528351</v>
      </c>
      <c r="L62" s="23">
        <f t="shared" si="5"/>
        <v>30.748957404201203</v>
      </c>
    </row>
    <row r="63" spans="1:12" x14ac:dyDescent="0.25">
      <c r="A63" s="19">
        <v>54</v>
      </c>
      <c r="B63" s="11">
        <v>3</v>
      </c>
      <c r="C63" s="11">
        <v>990</v>
      </c>
      <c r="D63" s="11">
        <v>978</v>
      </c>
      <c r="E63" s="66" t="s">
        <v>55</v>
      </c>
      <c r="F63" s="21">
        <f t="shared" si="2"/>
        <v>3.0487804878048782E-3</v>
      </c>
      <c r="G63" s="21">
        <f t="shared" si="0"/>
        <v>3.0427404624539518E-3</v>
      </c>
      <c r="H63" s="16">
        <f t="shared" si="6"/>
        <v>96283.395166185597</v>
      </c>
      <c r="I63" s="16">
        <f t="shared" si="3"/>
        <v>292.96538233459614</v>
      </c>
      <c r="J63" s="16">
        <f t="shared" si="1"/>
        <v>96092.645405747535</v>
      </c>
      <c r="K63" s="16">
        <f t="shared" si="4"/>
        <v>2869955.5411155843</v>
      </c>
      <c r="L63" s="23">
        <f t="shared" si="5"/>
        <v>29.807377857438734</v>
      </c>
    </row>
    <row r="64" spans="1:12" x14ac:dyDescent="0.25">
      <c r="A64" s="19">
        <v>55</v>
      </c>
      <c r="B64" s="11">
        <v>3</v>
      </c>
      <c r="C64" s="11">
        <v>905</v>
      </c>
      <c r="D64" s="11">
        <v>976</v>
      </c>
      <c r="E64" s="66" t="s">
        <v>56</v>
      </c>
      <c r="F64" s="21">
        <f t="shared" si="2"/>
        <v>3.189792663476874E-3</v>
      </c>
      <c r="G64" s="21">
        <f t="shared" si="0"/>
        <v>3.1852834806739292E-3</v>
      </c>
      <c r="H64" s="16">
        <f t="shared" si="6"/>
        <v>95990.429783850996</v>
      </c>
      <c r="I64" s="16">
        <f t="shared" si="3"/>
        <v>305.7567302932913</v>
      </c>
      <c r="J64" s="16">
        <f t="shared" si="1"/>
        <v>95854.734946946832</v>
      </c>
      <c r="K64" s="16">
        <f t="shared" si="4"/>
        <v>2773862.8957098369</v>
      </c>
      <c r="L64" s="23">
        <f t="shared" si="5"/>
        <v>28.897285926898718</v>
      </c>
    </row>
    <row r="65" spans="1:12" x14ac:dyDescent="0.25">
      <c r="A65" s="19">
        <v>56</v>
      </c>
      <c r="B65" s="11">
        <v>3</v>
      </c>
      <c r="C65" s="11">
        <v>950</v>
      </c>
      <c r="D65" s="11">
        <v>893</v>
      </c>
      <c r="E65" s="66" t="s">
        <v>57</v>
      </c>
      <c r="F65" s="21">
        <f t="shared" si="2"/>
        <v>3.2555615843733042E-3</v>
      </c>
      <c r="G65" s="21">
        <f t="shared" si="0"/>
        <v>3.2515982689357904E-3</v>
      </c>
      <c r="H65" s="16">
        <f t="shared" si="6"/>
        <v>95684.673053557708</v>
      </c>
      <c r="I65" s="16">
        <f t="shared" si="3"/>
        <v>311.12811726463531</v>
      </c>
      <c r="J65" s="16">
        <f t="shared" si="1"/>
        <v>95568.186686453817</v>
      </c>
      <c r="K65" s="16">
        <f t="shared" si="4"/>
        <v>2678008.1607628902</v>
      </c>
      <c r="L65" s="23">
        <f t="shared" si="5"/>
        <v>27.987848788111815</v>
      </c>
    </row>
    <row r="66" spans="1:12" x14ac:dyDescent="0.25">
      <c r="A66" s="19">
        <v>57</v>
      </c>
      <c r="B66" s="11">
        <v>1</v>
      </c>
      <c r="C66" s="11">
        <v>859</v>
      </c>
      <c r="D66" s="11">
        <v>948</v>
      </c>
      <c r="E66" s="66" t="s">
        <v>58</v>
      </c>
      <c r="F66" s="21">
        <f t="shared" si="2"/>
        <v>1.1068068622025456E-3</v>
      </c>
      <c r="G66" s="21">
        <f t="shared" si="0"/>
        <v>1.1065451370273571E-3</v>
      </c>
      <c r="H66" s="16">
        <f t="shared" si="6"/>
        <v>95373.544936293067</v>
      </c>
      <c r="I66" s="16">
        <f t="shared" si="3"/>
        <v>105.53513235031521</v>
      </c>
      <c r="J66" s="16">
        <f t="shared" si="1"/>
        <v>95350.992078509807</v>
      </c>
      <c r="K66" s="16">
        <f t="shared" si="4"/>
        <v>2582439.9740764364</v>
      </c>
      <c r="L66" s="23">
        <f t="shared" si="5"/>
        <v>27.077110070737497</v>
      </c>
    </row>
    <row r="67" spans="1:12" x14ac:dyDescent="0.25">
      <c r="A67" s="19">
        <v>58</v>
      </c>
      <c r="B67" s="11">
        <v>2</v>
      </c>
      <c r="C67" s="11">
        <v>834</v>
      </c>
      <c r="D67" s="11">
        <v>849</v>
      </c>
      <c r="E67" s="66" t="s">
        <v>59</v>
      </c>
      <c r="F67" s="21">
        <f t="shared" si="2"/>
        <v>2.3767082590612004E-3</v>
      </c>
      <c r="G67" s="21">
        <f t="shared" si="0"/>
        <v>2.3750768931144147E-3</v>
      </c>
      <c r="H67" s="16">
        <f t="shared" si="6"/>
        <v>95268.009803942754</v>
      </c>
      <c r="I67" s="16">
        <f t="shared" si="3"/>
        <v>226.26884873834194</v>
      </c>
      <c r="J67" s="16">
        <f t="shared" si="1"/>
        <v>95202.618106657377</v>
      </c>
      <c r="K67" s="16">
        <f t="shared" si="4"/>
        <v>2487088.9819979267</v>
      </c>
      <c r="L67" s="23">
        <f t="shared" si="5"/>
        <v>26.106234266006428</v>
      </c>
    </row>
    <row r="68" spans="1:12" x14ac:dyDescent="0.25">
      <c r="A68" s="19">
        <v>59</v>
      </c>
      <c r="B68" s="11">
        <v>4</v>
      </c>
      <c r="C68" s="11">
        <v>758</v>
      </c>
      <c r="D68" s="11">
        <v>820</v>
      </c>
      <c r="E68" s="66" t="s">
        <v>60</v>
      </c>
      <c r="F68" s="21">
        <f t="shared" si="2"/>
        <v>5.0697084917617234E-3</v>
      </c>
      <c r="G68" s="21">
        <f t="shared" si="0"/>
        <v>5.0503647625949784E-3</v>
      </c>
      <c r="H68" s="16">
        <f t="shared" si="6"/>
        <v>95041.740955204412</v>
      </c>
      <c r="I68" s="16">
        <f t="shared" si="3"/>
        <v>479.99545949584439</v>
      </c>
      <c r="J68" s="16">
        <f t="shared" si="1"/>
        <v>94679.1043855553</v>
      </c>
      <c r="K68" s="16">
        <f t="shared" si="4"/>
        <v>2391886.3638912695</v>
      </c>
      <c r="L68" s="23">
        <f t="shared" si="5"/>
        <v>25.166693495425619</v>
      </c>
    </row>
    <row r="69" spans="1:12" x14ac:dyDescent="0.25">
      <c r="A69" s="19">
        <v>60</v>
      </c>
      <c r="B69" s="11">
        <v>4</v>
      </c>
      <c r="C69" s="11">
        <v>863</v>
      </c>
      <c r="D69" s="11">
        <v>751</v>
      </c>
      <c r="E69" s="66" t="s">
        <v>61</v>
      </c>
      <c r="F69" s="21">
        <f t="shared" si="2"/>
        <v>4.9566294919454771E-3</v>
      </c>
      <c r="G69" s="21">
        <f t="shared" si="0"/>
        <v>4.9470223377846637E-3</v>
      </c>
      <c r="H69" s="16">
        <f t="shared" si="6"/>
        <v>94561.745495708572</v>
      </c>
      <c r="I69" s="16">
        <f t="shared" si="3"/>
        <v>467.7990672671786</v>
      </c>
      <c r="J69" s="16">
        <f t="shared" si="1"/>
        <v>94378.461821153294</v>
      </c>
      <c r="K69" s="16">
        <f t="shared" si="4"/>
        <v>2297207.2595057143</v>
      </c>
      <c r="L69" s="23">
        <f t="shared" si="5"/>
        <v>24.293198559981814</v>
      </c>
    </row>
    <row r="70" spans="1:12" x14ac:dyDescent="0.25">
      <c r="A70" s="19">
        <v>61</v>
      </c>
      <c r="B70" s="11">
        <v>5</v>
      </c>
      <c r="C70" s="11">
        <v>842</v>
      </c>
      <c r="D70" s="11">
        <v>860</v>
      </c>
      <c r="E70" s="66" t="s">
        <v>62</v>
      </c>
      <c r="F70" s="21">
        <f t="shared" si="2"/>
        <v>5.8754406580493537E-3</v>
      </c>
      <c r="G70" s="21">
        <f t="shared" si="0"/>
        <v>5.8579597077815385E-3</v>
      </c>
      <c r="H70" s="16">
        <f t="shared" si="6"/>
        <v>94093.946428441399</v>
      </c>
      <c r="I70" s="16">
        <f t="shared" si="3"/>
        <v>551.19854692396427</v>
      </c>
      <c r="J70" s="16">
        <f t="shared" si="1"/>
        <v>93813.992686458718</v>
      </c>
      <c r="K70" s="16">
        <f t="shared" si="4"/>
        <v>2202828.797684561</v>
      </c>
      <c r="L70" s="23">
        <f t="shared" si="5"/>
        <v>23.410951302375398</v>
      </c>
    </row>
    <row r="71" spans="1:12" x14ac:dyDescent="0.25">
      <c r="A71" s="19">
        <v>62</v>
      </c>
      <c r="B71" s="11">
        <v>3</v>
      </c>
      <c r="C71" s="11">
        <v>827</v>
      </c>
      <c r="D71" s="11">
        <v>831</v>
      </c>
      <c r="E71" s="66" t="s">
        <v>63</v>
      </c>
      <c r="F71" s="21">
        <f t="shared" si="2"/>
        <v>3.6188178528347406E-3</v>
      </c>
      <c r="G71" s="21">
        <f t="shared" si="0"/>
        <v>3.6129434421403369E-3</v>
      </c>
      <c r="H71" s="16">
        <f t="shared" si="6"/>
        <v>93542.74788151744</v>
      </c>
      <c r="I71" s="16">
        <f t="shared" si="3"/>
        <v>337.96465751831533</v>
      </c>
      <c r="J71" s="16">
        <f t="shared" si="1"/>
        <v>93390.900360894462</v>
      </c>
      <c r="K71" s="16">
        <f t="shared" si="4"/>
        <v>2109014.8049981021</v>
      </c>
      <c r="L71" s="23">
        <f t="shared" si="5"/>
        <v>22.546000120387845</v>
      </c>
    </row>
    <row r="72" spans="1:12" x14ac:dyDescent="0.25">
      <c r="A72" s="19">
        <v>63</v>
      </c>
      <c r="B72" s="11">
        <v>7</v>
      </c>
      <c r="C72" s="11">
        <v>843</v>
      </c>
      <c r="D72" s="11">
        <v>819</v>
      </c>
      <c r="E72" s="66" t="s">
        <v>64</v>
      </c>
      <c r="F72" s="21">
        <f t="shared" si="2"/>
        <v>8.4235860409145602E-3</v>
      </c>
      <c r="G72" s="21">
        <f t="shared" si="0"/>
        <v>8.3841984688297656E-3</v>
      </c>
      <c r="H72" s="16">
        <f t="shared" si="6"/>
        <v>93204.783223999126</v>
      </c>
      <c r="I72" s="16">
        <f t="shared" si="3"/>
        <v>781.44740079426367</v>
      </c>
      <c r="J72" s="16">
        <f t="shared" si="1"/>
        <v>92768.970008576172</v>
      </c>
      <c r="K72" s="16">
        <f t="shared" si="4"/>
        <v>2015623.9046372077</v>
      </c>
      <c r="L72" s="23">
        <f t="shared" si="5"/>
        <v>21.625756049376321</v>
      </c>
    </row>
    <row r="73" spans="1:12" x14ac:dyDescent="0.25">
      <c r="A73" s="19">
        <v>64</v>
      </c>
      <c r="B73" s="11">
        <v>5</v>
      </c>
      <c r="C73" s="11">
        <v>998</v>
      </c>
      <c r="D73" s="11">
        <v>826</v>
      </c>
      <c r="E73" s="66" t="s">
        <v>65</v>
      </c>
      <c r="F73" s="21">
        <f t="shared" si="2"/>
        <v>5.4824561403508769E-3</v>
      </c>
      <c r="G73" s="21">
        <f t="shared" ref="G73:G108" si="7">F73/((1+(1-E73)*F73))</f>
        <v>5.4700974388456778E-3</v>
      </c>
      <c r="H73" s="16">
        <f t="shared" si="6"/>
        <v>92423.335823204863</v>
      </c>
      <c r="I73" s="16">
        <f t="shared" si="3"/>
        <v>505.56465257608693</v>
      </c>
      <c r="J73" s="16">
        <f t="shared" ref="J73:J108" si="8">H74+I73*E73</f>
        <v>92214.992629878267</v>
      </c>
      <c r="K73" s="16">
        <f t="shared" si="4"/>
        <v>1922854.9346286315</v>
      </c>
      <c r="L73" s="23">
        <f t="shared" si="5"/>
        <v>20.80486402597316</v>
      </c>
    </row>
    <row r="74" spans="1:12" x14ac:dyDescent="0.25">
      <c r="A74" s="19">
        <v>65</v>
      </c>
      <c r="B74" s="11">
        <v>14</v>
      </c>
      <c r="C74" s="11">
        <v>1128</v>
      </c>
      <c r="D74" s="11">
        <v>980</v>
      </c>
      <c r="E74" s="66" t="s">
        <v>66</v>
      </c>
      <c r="F74" s="21">
        <f t="shared" ref="F74:F108" si="9">B74/((C74+D74)/2)</f>
        <v>1.3282732447817837E-2</v>
      </c>
      <c r="G74" s="21">
        <f t="shared" si="7"/>
        <v>1.3189512378074735E-2</v>
      </c>
      <c r="H74" s="16">
        <f t="shared" si="6"/>
        <v>91917.771170628781</v>
      </c>
      <c r="I74" s="16">
        <f t="shared" ref="I74:I108" si="10">H74*G74</f>
        <v>1212.3505806200494</v>
      </c>
      <c r="J74" s="16">
        <f t="shared" si="8"/>
        <v>91272.679426680843</v>
      </c>
      <c r="K74" s="16">
        <f t="shared" ref="K74:K97" si="11">K75+J74</f>
        <v>1830639.9419987532</v>
      </c>
      <c r="L74" s="23">
        <f t="shared" ref="L74:L108" si="12">K74/H74</f>
        <v>19.916061047656388</v>
      </c>
    </row>
    <row r="75" spans="1:12" x14ac:dyDescent="0.25">
      <c r="A75" s="19">
        <v>66</v>
      </c>
      <c r="B75" s="11">
        <v>8</v>
      </c>
      <c r="C75" s="11">
        <v>1039</v>
      </c>
      <c r="D75" s="11">
        <v>1119</v>
      </c>
      <c r="E75" s="66" t="s">
        <v>67</v>
      </c>
      <c r="F75" s="21">
        <f t="shared" si="9"/>
        <v>7.4142724745134385E-3</v>
      </c>
      <c r="G75" s="21">
        <f t="shared" si="7"/>
        <v>7.3851153001126234E-3</v>
      </c>
      <c r="H75" s="16">
        <f t="shared" ref="H75:H108" si="13">H74-I74</f>
        <v>90705.420590008725</v>
      </c>
      <c r="I75" s="16">
        <f t="shared" si="10"/>
        <v>669.86998940242404</v>
      </c>
      <c r="J75" s="16">
        <f t="shared" si="8"/>
        <v>90348.714820651934</v>
      </c>
      <c r="K75" s="16">
        <f t="shared" si="11"/>
        <v>1739367.2625720724</v>
      </c>
      <c r="L75" s="23">
        <f t="shared" si="12"/>
        <v>19.176001293616903</v>
      </c>
    </row>
    <row r="76" spans="1:12" x14ac:dyDescent="0.25">
      <c r="A76" s="19">
        <v>67</v>
      </c>
      <c r="B76" s="11">
        <v>11</v>
      </c>
      <c r="C76" s="11">
        <v>1026</v>
      </c>
      <c r="D76" s="11">
        <v>1021</v>
      </c>
      <c r="E76" s="66" t="s">
        <v>68</v>
      </c>
      <c r="F76" s="21">
        <f t="shared" si="9"/>
        <v>1.074743527112848E-2</v>
      </c>
      <c r="G76" s="21">
        <f t="shared" si="7"/>
        <v>1.070022776893928E-2</v>
      </c>
      <c r="H76" s="16">
        <f t="shared" si="13"/>
        <v>90035.550600606308</v>
      </c>
      <c r="I76" s="16">
        <f t="shared" si="10"/>
        <v>963.40089872834528</v>
      </c>
      <c r="J76" s="16">
        <f t="shared" si="8"/>
        <v>89640.074531678329</v>
      </c>
      <c r="K76" s="16">
        <f t="shared" si="11"/>
        <v>1649018.5477514204</v>
      </c>
      <c r="L76" s="23">
        <f t="shared" si="12"/>
        <v>18.315193684619015</v>
      </c>
    </row>
    <row r="77" spans="1:12" x14ac:dyDescent="0.25">
      <c r="A77" s="19">
        <v>68</v>
      </c>
      <c r="B77" s="11">
        <v>12</v>
      </c>
      <c r="C77" s="11">
        <v>1134</v>
      </c>
      <c r="D77" s="11">
        <v>1013</v>
      </c>
      <c r="E77" s="66" t="s">
        <v>69</v>
      </c>
      <c r="F77" s="21">
        <f t="shared" si="9"/>
        <v>1.1178388448998603E-2</v>
      </c>
      <c r="G77" s="21">
        <f t="shared" si="7"/>
        <v>1.1107824018003563E-2</v>
      </c>
      <c r="H77" s="16">
        <f t="shared" si="13"/>
        <v>89072.149701877963</v>
      </c>
      <c r="I77" s="16">
        <f t="shared" si="10"/>
        <v>989.39776379372893</v>
      </c>
      <c r="J77" s="16">
        <f t="shared" si="8"/>
        <v>88509.874952713973</v>
      </c>
      <c r="K77" s="16">
        <f t="shared" si="11"/>
        <v>1559378.4732197421</v>
      </c>
      <c r="L77" s="23">
        <f t="shared" si="12"/>
        <v>17.506914096481772</v>
      </c>
    </row>
    <row r="78" spans="1:12" x14ac:dyDescent="0.25">
      <c r="A78" s="19">
        <v>69</v>
      </c>
      <c r="B78" s="11">
        <v>13</v>
      </c>
      <c r="C78" s="11">
        <v>1038</v>
      </c>
      <c r="D78" s="11">
        <v>1115</v>
      </c>
      <c r="E78" s="66" t="s">
        <v>70</v>
      </c>
      <c r="F78" s="21">
        <f t="shared" si="9"/>
        <v>1.2076172782164421E-2</v>
      </c>
      <c r="G78" s="21">
        <f t="shared" si="7"/>
        <v>1.2001820583860876E-2</v>
      </c>
      <c r="H78" s="16">
        <f t="shared" si="13"/>
        <v>88082.751938084228</v>
      </c>
      <c r="I78" s="16">
        <f t="shared" si="10"/>
        <v>1057.1533852936107</v>
      </c>
      <c r="J78" s="16">
        <f t="shared" si="8"/>
        <v>87540.432251428603</v>
      </c>
      <c r="K78" s="16">
        <f t="shared" si="11"/>
        <v>1470868.5982670281</v>
      </c>
      <c r="L78" s="23">
        <f t="shared" si="12"/>
        <v>16.698713038631467</v>
      </c>
    </row>
    <row r="79" spans="1:12" x14ac:dyDescent="0.25">
      <c r="A79" s="19">
        <v>70</v>
      </c>
      <c r="B79" s="11">
        <v>24</v>
      </c>
      <c r="C79" s="11">
        <v>1064</v>
      </c>
      <c r="D79" s="11">
        <v>1014</v>
      </c>
      <c r="E79" s="66" t="s">
        <v>71</v>
      </c>
      <c r="F79" s="21">
        <f t="shared" si="9"/>
        <v>2.3099133782483156E-2</v>
      </c>
      <c r="G79" s="21">
        <f t="shared" si="7"/>
        <v>2.2848386485027072E-2</v>
      </c>
      <c r="H79" s="16">
        <f t="shared" si="13"/>
        <v>87025.598552790616</v>
      </c>
      <c r="I79" s="16">
        <f t="shared" si="10"/>
        <v>1988.3945098249726</v>
      </c>
      <c r="J79" s="16">
        <f t="shared" si="8"/>
        <v>86080.912321172771</v>
      </c>
      <c r="K79" s="16">
        <f t="shared" si="11"/>
        <v>1383328.1660155994</v>
      </c>
      <c r="L79" s="23">
        <f t="shared" si="12"/>
        <v>15.89564667201293</v>
      </c>
    </row>
    <row r="80" spans="1:12" x14ac:dyDescent="0.25">
      <c r="A80" s="19">
        <v>71</v>
      </c>
      <c r="B80" s="11">
        <v>11</v>
      </c>
      <c r="C80" s="11">
        <v>838</v>
      </c>
      <c r="D80" s="11">
        <v>1044</v>
      </c>
      <c r="E80" s="66" t="s">
        <v>72</v>
      </c>
      <c r="F80" s="21">
        <f t="shared" si="9"/>
        <v>1.1689691817215728E-2</v>
      </c>
      <c r="G80" s="21">
        <f t="shared" si="7"/>
        <v>1.1599117623488425E-2</v>
      </c>
      <c r="H80" s="16">
        <f t="shared" si="13"/>
        <v>85037.204042965648</v>
      </c>
      <c r="I80" s="16">
        <f t="shared" si="10"/>
        <v>986.35653206694394</v>
      </c>
      <c r="J80" s="16">
        <f t="shared" si="8"/>
        <v>84378.317879544935</v>
      </c>
      <c r="K80" s="16">
        <f t="shared" si="11"/>
        <v>1297247.2536944267</v>
      </c>
      <c r="L80" s="23">
        <f t="shared" si="12"/>
        <v>15.255055340706914</v>
      </c>
    </row>
    <row r="81" spans="1:12" x14ac:dyDescent="0.25">
      <c r="A81" s="19">
        <v>72</v>
      </c>
      <c r="B81" s="11">
        <v>10</v>
      </c>
      <c r="C81" s="11">
        <v>672</v>
      </c>
      <c r="D81" s="11">
        <v>829</v>
      </c>
      <c r="E81" s="66" t="s">
        <v>73</v>
      </c>
      <c r="F81" s="21">
        <f t="shared" si="9"/>
        <v>1.3324450366422385E-2</v>
      </c>
      <c r="G81" s="21">
        <f t="shared" si="7"/>
        <v>1.3215940538840329E-2</v>
      </c>
      <c r="H81" s="16">
        <f t="shared" si="13"/>
        <v>84050.847510898704</v>
      </c>
      <c r="I81" s="16">
        <f t="shared" si="10"/>
        <v>1110.811002943173</v>
      </c>
      <c r="J81" s="16">
        <f t="shared" si="8"/>
        <v>83366.365770885124</v>
      </c>
      <c r="K81" s="16">
        <f t="shared" si="11"/>
        <v>1212868.9358148817</v>
      </c>
      <c r="L81" s="23">
        <f t="shared" si="12"/>
        <v>14.430180917064655</v>
      </c>
    </row>
    <row r="82" spans="1:12" x14ac:dyDescent="0.25">
      <c r="A82" s="19">
        <v>73</v>
      </c>
      <c r="B82" s="11">
        <v>18</v>
      </c>
      <c r="C82" s="11">
        <v>789</v>
      </c>
      <c r="D82" s="11">
        <v>656</v>
      </c>
      <c r="E82" s="66" t="s">
        <v>74</v>
      </c>
      <c r="F82" s="21">
        <f t="shared" si="9"/>
        <v>2.4913494809688581E-2</v>
      </c>
      <c r="G82" s="21">
        <f t="shared" si="7"/>
        <v>2.4557119177063654E-2</v>
      </c>
      <c r="H82" s="16">
        <f t="shared" si="13"/>
        <v>82940.036507955534</v>
      </c>
      <c r="I82" s="16">
        <f t="shared" si="10"/>
        <v>2036.7683610758745</v>
      </c>
      <c r="J82" s="16">
        <f t="shared" si="8"/>
        <v>81753.618937628838</v>
      </c>
      <c r="K82" s="16">
        <f t="shared" si="11"/>
        <v>1129502.5700439967</v>
      </c>
      <c r="L82" s="23">
        <f t="shared" si="12"/>
        <v>13.618303265825737</v>
      </c>
    </row>
    <row r="83" spans="1:12" x14ac:dyDescent="0.25">
      <c r="A83" s="19">
        <v>74</v>
      </c>
      <c r="B83" s="11">
        <v>14</v>
      </c>
      <c r="C83" s="11">
        <v>476</v>
      </c>
      <c r="D83" s="11">
        <v>773</v>
      </c>
      <c r="E83" s="66" t="s">
        <v>75</v>
      </c>
      <c r="F83" s="21">
        <f t="shared" si="9"/>
        <v>2.2417934347477981E-2</v>
      </c>
      <c r="G83" s="21">
        <f t="shared" si="7"/>
        <v>2.2206804355198468E-2</v>
      </c>
      <c r="H83" s="16">
        <f t="shared" si="13"/>
        <v>80903.268146879665</v>
      </c>
      <c r="I83" s="16">
        <f t="shared" si="10"/>
        <v>1796.6030474339168</v>
      </c>
      <c r="J83" s="16">
        <f t="shared" si="8"/>
        <v>80141.328794462941</v>
      </c>
      <c r="K83" s="16">
        <f t="shared" si="11"/>
        <v>1047748.9511063679</v>
      </c>
      <c r="L83" s="23">
        <f t="shared" si="12"/>
        <v>12.950638152270715</v>
      </c>
    </row>
    <row r="84" spans="1:12" x14ac:dyDescent="0.25">
      <c r="A84" s="19">
        <v>75</v>
      </c>
      <c r="B84" s="11">
        <v>10</v>
      </c>
      <c r="C84" s="11">
        <v>457</v>
      </c>
      <c r="D84" s="11">
        <v>467</v>
      </c>
      <c r="E84" s="66" t="s">
        <v>76</v>
      </c>
      <c r="F84" s="21">
        <f t="shared" si="9"/>
        <v>2.1645021645021644E-2</v>
      </c>
      <c r="G84" s="21">
        <f t="shared" si="7"/>
        <v>2.1364645357569385E-2</v>
      </c>
      <c r="H84" s="16">
        <f t="shared" si="13"/>
        <v>79106.665099445745</v>
      </c>
      <c r="I84" s="16">
        <f t="shared" si="10"/>
        <v>1690.0858452696696</v>
      </c>
      <c r="J84" s="16">
        <f t="shared" si="8"/>
        <v>78081.966051458745</v>
      </c>
      <c r="K84" s="16">
        <f t="shared" si="11"/>
        <v>967607.62231190491</v>
      </c>
      <c r="L84" s="23">
        <f t="shared" si="12"/>
        <v>12.231682641349071</v>
      </c>
    </row>
    <row r="85" spans="1:12" x14ac:dyDescent="0.25">
      <c r="A85" s="19">
        <v>76</v>
      </c>
      <c r="B85" s="11">
        <v>18</v>
      </c>
      <c r="C85" s="11">
        <v>511</v>
      </c>
      <c r="D85" s="11">
        <v>445</v>
      </c>
      <c r="E85" s="66" t="s">
        <v>77</v>
      </c>
      <c r="F85" s="21">
        <f t="shared" si="9"/>
        <v>3.7656903765690378E-2</v>
      </c>
      <c r="G85" s="21">
        <f t="shared" si="7"/>
        <v>3.7030103416849931E-2</v>
      </c>
      <c r="H85" s="16">
        <f t="shared" si="13"/>
        <v>77416.579254176075</v>
      </c>
      <c r="I85" s="16">
        <f t="shared" si="10"/>
        <v>2866.7439359608989</v>
      </c>
      <c r="J85" s="16">
        <f t="shared" si="8"/>
        <v>76127.977854961646</v>
      </c>
      <c r="K85" s="16">
        <f t="shared" si="11"/>
        <v>889525.65626044618</v>
      </c>
      <c r="L85" s="23">
        <f t="shared" si="12"/>
        <v>11.49011832904594</v>
      </c>
    </row>
    <row r="86" spans="1:12" x14ac:dyDescent="0.25">
      <c r="A86" s="19">
        <v>77</v>
      </c>
      <c r="B86" s="11">
        <v>19</v>
      </c>
      <c r="C86" s="11">
        <v>468</v>
      </c>
      <c r="D86" s="11">
        <v>488</v>
      </c>
      <c r="E86" s="66" t="s">
        <v>78</v>
      </c>
      <c r="F86" s="21">
        <f t="shared" si="9"/>
        <v>3.9748953974895397E-2</v>
      </c>
      <c r="G86" s="21">
        <f t="shared" si="7"/>
        <v>3.8949918399920951E-2</v>
      </c>
      <c r="H86" s="16">
        <f t="shared" si="13"/>
        <v>74549.835318215177</v>
      </c>
      <c r="I86" s="16">
        <f t="shared" si="10"/>
        <v>2903.7100023720259</v>
      </c>
      <c r="J86" s="16">
        <f t="shared" si="8"/>
        <v>73051.230585990968</v>
      </c>
      <c r="K86" s="16">
        <f t="shared" si="11"/>
        <v>813397.67840548453</v>
      </c>
      <c r="L86" s="23">
        <f t="shared" si="12"/>
        <v>10.910791082683218</v>
      </c>
    </row>
    <row r="87" spans="1:12" x14ac:dyDescent="0.25">
      <c r="A87" s="19">
        <v>78</v>
      </c>
      <c r="B87" s="11">
        <v>13</v>
      </c>
      <c r="C87" s="11">
        <v>411</v>
      </c>
      <c r="D87" s="11">
        <v>449</v>
      </c>
      <c r="E87" s="66" t="s">
        <v>79</v>
      </c>
      <c r="F87" s="21">
        <f t="shared" si="9"/>
        <v>3.0232558139534883E-2</v>
      </c>
      <c r="G87" s="21">
        <f t="shared" si="7"/>
        <v>2.9791587222434072E-2</v>
      </c>
      <c r="H87" s="16">
        <f t="shared" si="13"/>
        <v>71646.12531584315</v>
      </c>
      <c r="I87" s="16">
        <f t="shared" si="10"/>
        <v>2134.4517914963831</v>
      </c>
      <c r="J87" s="16">
        <f t="shared" si="8"/>
        <v>70601.097718726523</v>
      </c>
      <c r="K87" s="16">
        <f t="shared" si="11"/>
        <v>740346.44781949359</v>
      </c>
      <c r="L87" s="23">
        <f t="shared" si="12"/>
        <v>10.333377339748202</v>
      </c>
    </row>
    <row r="88" spans="1:12" x14ac:dyDescent="0.25">
      <c r="A88" s="19">
        <v>79</v>
      </c>
      <c r="B88" s="11">
        <v>20</v>
      </c>
      <c r="C88" s="11">
        <v>379</v>
      </c>
      <c r="D88" s="11">
        <v>398</v>
      </c>
      <c r="E88" s="66" t="s">
        <v>80</v>
      </c>
      <c r="F88" s="21">
        <f t="shared" si="9"/>
        <v>5.1480051480051477E-2</v>
      </c>
      <c r="G88" s="21">
        <f t="shared" si="7"/>
        <v>5.0254286690654716E-2</v>
      </c>
      <c r="H88" s="16">
        <f t="shared" si="13"/>
        <v>69511.67352434677</v>
      </c>
      <c r="I88" s="16">
        <f t="shared" si="10"/>
        <v>3493.2595696397157</v>
      </c>
      <c r="J88" s="16">
        <f t="shared" si="8"/>
        <v>67856.567140251471</v>
      </c>
      <c r="K88" s="16">
        <f t="shared" si="11"/>
        <v>669745.3501007671</v>
      </c>
      <c r="L88" s="23">
        <f t="shared" si="12"/>
        <v>9.6350054047567397</v>
      </c>
    </row>
    <row r="89" spans="1:12" x14ac:dyDescent="0.25">
      <c r="A89" s="19">
        <v>80</v>
      </c>
      <c r="B89" s="11">
        <v>17</v>
      </c>
      <c r="C89" s="11">
        <v>346</v>
      </c>
      <c r="D89" s="11">
        <v>357</v>
      </c>
      <c r="E89" s="66" t="s">
        <v>81</v>
      </c>
      <c r="F89" s="21">
        <f t="shared" si="9"/>
        <v>4.8364153627311522E-2</v>
      </c>
      <c r="G89" s="21">
        <f t="shared" si="7"/>
        <v>4.6933878723409539E-2</v>
      </c>
      <c r="H89" s="16">
        <f t="shared" si="13"/>
        <v>66018.413954707052</v>
      </c>
      <c r="I89" s="16">
        <f t="shared" si="10"/>
        <v>3098.5002340620686</v>
      </c>
      <c r="J89" s="16">
        <f t="shared" si="8"/>
        <v>64066.048957224542</v>
      </c>
      <c r="K89" s="16">
        <f t="shared" si="11"/>
        <v>601888.78296051559</v>
      </c>
      <c r="L89" s="23">
        <f t="shared" si="12"/>
        <v>9.1169833824461559</v>
      </c>
    </row>
    <row r="90" spans="1:12" x14ac:dyDescent="0.25">
      <c r="A90" s="19">
        <v>81</v>
      </c>
      <c r="B90" s="11">
        <v>14</v>
      </c>
      <c r="C90" s="11">
        <v>307</v>
      </c>
      <c r="D90" s="11">
        <v>327</v>
      </c>
      <c r="E90" s="66" t="s">
        <v>82</v>
      </c>
      <c r="F90" s="21">
        <f t="shared" si="9"/>
        <v>4.4164037854889593E-2</v>
      </c>
      <c r="G90" s="21">
        <f t="shared" si="7"/>
        <v>4.3405119199758424E-2</v>
      </c>
      <c r="H90" s="16">
        <f t="shared" si="13"/>
        <v>62919.913720644981</v>
      </c>
      <c r="I90" s="16">
        <f t="shared" si="10"/>
        <v>2731.0463550831109</v>
      </c>
      <c r="J90" s="16">
        <f t="shared" si="8"/>
        <v>61838.692468667577</v>
      </c>
      <c r="K90" s="16">
        <f t="shared" si="11"/>
        <v>537822.734003291</v>
      </c>
      <c r="L90" s="23">
        <f t="shared" si="12"/>
        <v>8.5477347663117218</v>
      </c>
    </row>
    <row r="91" spans="1:12" x14ac:dyDescent="0.25">
      <c r="A91" s="19">
        <v>82</v>
      </c>
      <c r="B91" s="11">
        <v>13</v>
      </c>
      <c r="C91" s="11">
        <v>253</v>
      </c>
      <c r="D91" s="11">
        <v>292</v>
      </c>
      <c r="E91" s="66" t="s">
        <v>83</v>
      </c>
      <c r="F91" s="21">
        <f t="shared" si="9"/>
        <v>4.7706422018348627E-2</v>
      </c>
      <c r="G91" s="21">
        <f t="shared" si="7"/>
        <v>4.6435520172482952E-2</v>
      </c>
      <c r="H91" s="16">
        <f t="shared" si="13"/>
        <v>60188.86736556187</v>
      </c>
      <c r="I91" s="16">
        <f t="shared" si="10"/>
        <v>2794.9013647124489</v>
      </c>
      <c r="J91" s="16">
        <f t="shared" si="8"/>
        <v>58585.432452626337</v>
      </c>
      <c r="K91" s="16">
        <f t="shared" si="11"/>
        <v>475984.04153462348</v>
      </c>
      <c r="L91" s="23">
        <f t="shared" si="12"/>
        <v>7.90817409212399</v>
      </c>
    </row>
    <row r="92" spans="1:12" x14ac:dyDescent="0.25">
      <c r="A92" s="19">
        <v>83</v>
      </c>
      <c r="B92" s="11">
        <v>19</v>
      </c>
      <c r="C92" s="11">
        <v>222</v>
      </c>
      <c r="D92" s="11">
        <v>247</v>
      </c>
      <c r="E92" s="66" t="s">
        <v>84</v>
      </c>
      <c r="F92" s="21">
        <f t="shared" si="9"/>
        <v>8.1023454157782518E-2</v>
      </c>
      <c r="G92" s="21">
        <f t="shared" si="7"/>
        <v>7.7286888523425856E-2</v>
      </c>
      <c r="H92" s="16">
        <f t="shared" si="13"/>
        <v>57393.966000849417</v>
      </c>
      <c r="I92" s="16">
        <f t="shared" si="10"/>
        <v>4435.8010522249424</v>
      </c>
      <c r="J92" s="16">
        <f t="shared" si="8"/>
        <v>54747.123512986793</v>
      </c>
      <c r="K92" s="16">
        <f t="shared" si="11"/>
        <v>417398.60908199713</v>
      </c>
      <c r="L92" s="23">
        <f t="shared" si="12"/>
        <v>7.2725172725617133</v>
      </c>
    </row>
    <row r="93" spans="1:12" x14ac:dyDescent="0.25">
      <c r="A93" s="19">
        <v>84</v>
      </c>
      <c r="B93" s="11">
        <v>14</v>
      </c>
      <c r="C93" s="11">
        <v>218</v>
      </c>
      <c r="D93" s="11">
        <v>208</v>
      </c>
      <c r="E93" s="66" t="s">
        <v>85</v>
      </c>
      <c r="F93" s="21">
        <f t="shared" si="9"/>
        <v>6.5727699530516437E-2</v>
      </c>
      <c r="G93" s="21">
        <f t="shared" si="7"/>
        <v>6.3128580292339448E-2</v>
      </c>
      <c r="H93" s="16">
        <f t="shared" si="13"/>
        <v>52958.164948624471</v>
      </c>
      <c r="I93" s="16">
        <f t="shared" si="10"/>
        <v>3343.1737680941965</v>
      </c>
      <c r="J93" s="16">
        <f t="shared" si="8"/>
        <v>50864.000900290266</v>
      </c>
      <c r="K93" s="16">
        <f t="shared" si="11"/>
        <v>362651.48556901031</v>
      </c>
      <c r="L93" s="23">
        <f t="shared" si="12"/>
        <v>6.8478861743193722</v>
      </c>
    </row>
    <row r="94" spans="1:12" x14ac:dyDescent="0.25">
      <c r="A94" s="19">
        <v>85</v>
      </c>
      <c r="B94" s="11">
        <v>24</v>
      </c>
      <c r="C94" s="11">
        <v>176</v>
      </c>
      <c r="D94" s="11">
        <v>199</v>
      </c>
      <c r="E94" s="66" t="s">
        <v>86</v>
      </c>
      <c r="F94" s="21">
        <f t="shared" si="9"/>
        <v>0.128</v>
      </c>
      <c r="G94" s="21">
        <f t="shared" si="7"/>
        <v>0.12043694523732099</v>
      </c>
      <c r="H94" s="16">
        <f t="shared" si="13"/>
        <v>49614.991180530276</v>
      </c>
      <c r="I94" s="16">
        <f t="shared" si="10"/>
        <v>5975.4779757596889</v>
      </c>
      <c r="J94" s="16">
        <f t="shared" si="8"/>
        <v>46683.421685622568</v>
      </c>
      <c r="K94" s="16">
        <f t="shared" si="11"/>
        <v>311787.48466872005</v>
      </c>
      <c r="L94" s="23">
        <f t="shared" si="12"/>
        <v>6.2841386695856247</v>
      </c>
    </row>
    <row r="95" spans="1:12" x14ac:dyDescent="0.25">
      <c r="A95" s="19">
        <v>86</v>
      </c>
      <c r="B95" s="11">
        <v>16</v>
      </c>
      <c r="C95" s="11">
        <v>147</v>
      </c>
      <c r="D95" s="11">
        <v>149</v>
      </c>
      <c r="E95" s="66" t="s">
        <v>87</v>
      </c>
      <c r="F95" s="21">
        <f t="shared" si="9"/>
        <v>0.10810810810810811</v>
      </c>
      <c r="G95" s="21">
        <f t="shared" si="7"/>
        <v>0.10408534998698935</v>
      </c>
      <c r="H95" s="16">
        <f t="shared" si="13"/>
        <v>43639.513204770585</v>
      </c>
      <c r="I95" s="16">
        <f t="shared" si="10"/>
        <v>4542.2340051803894</v>
      </c>
      <c r="J95" s="16">
        <f t="shared" si="8"/>
        <v>42015.664547918597</v>
      </c>
      <c r="K95" s="16">
        <f t="shared" si="11"/>
        <v>265104.06298309751</v>
      </c>
      <c r="L95" s="23">
        <f t="shared" si="12"/>
        <v>6.0748629742761855</v>
      </c>
    </row>
    <row r="96" spans="1:12" x14ac:dyDescent="0.25">
      <c r="A96" s="19">
        <v>87</v>
      </c>
      <c r="B96" s="11">
        <v>15</v>
      </c>
      <c r="C96" s="11">
        <v>122</v>
      </c>
      <c r="D96" s="11">
        <v>128</v>
      </c>
      <c r="E96" s="66" t="s">
        <v>88</v>
      </c>
      <c r="F96" s="21">
        <f t="shared" si="9"/>
        <v>0.12</v>
      </c>
      <c r="G96" s="21">
        <f t="shared" si="7"/>
        <v>0.11462588023123861</v>
      </c>
      <c r="H96" s="16">
        <f t="shared" si="13"/>
        <v>39097.279199590193</v>
      </c>
      <c r="I96" s="16">
        <f t="shared" si="10"/>
        <v>4481.5600428995222</v>
      </c>
      <c r="J96" s="16">
        <f t="shared" si="8"/>
        <v>37346.33369082935</v>
      </c>
      <c r="K96" s="16">
        <f t="shared" si="11"/>
        <v>223088.39843517894</v>
      </c>
      <c r="L96" s="23">
        <f t="shared" si="12"/>
        <v>5.7059826924610473</v>
      </c>
    </row>
    <row r="97" spans="1:12" x14ac:dyDescent="0.25">
      <c r="A97" s="19">
        <v>88</v>
      </c>
      <c r="B97" s="11">
        <v>15</v>
      </c>
      <c r="C97" s="11">
        <v>108</v>
      </c>
      <c r="D97" s="11">
        <v>106</v>
      </c>
      <c r="E97" s="66" t="s">
        <v>89</v>
      </c>
      <c r="F97" s="21">
        <f t="shared" si="9"/>
        <v>0.14018691588785046</v>
      </c>
      <c r="G97" s="21">
        <f t="shared" si="7"/>
        <v>0.12898510222069351</v>
      </c>
      <c r="H97" s="16">
        <f t="shared" si="13"/>
        <v>34615.719156690669</v>
      </c>
      <c r="I97" s="16">
        <f t="shared" si="10"/>
        <v>4464.9120738685642</v>
      </c>
      <c r="J97" s="16">
        <f t="shared" si="8"/>
        <v>31849.706126929093</v>
      </c>
      <c r="K97" s="16">
        <f t="shared" si="11"/>
        <v>185742.0647443496</v>
      </c>
      <c r="L97" s="23">
        <f t="shared" si="12"/>
        <v>5.3658300121853344</v>
      </c>
    </row>
    <row r="98" spans="1:12" x14ac:dyDescent="0.25">
      <c r="A98" s="19">
        <v>89</v>
      </c>
      <c r="B98" s="11">
        <v>12</v>
      </c>
      <c r="C98" s="11">
        <v>80</v>
      </c>
      <c r="D98" s="11">
        <v>95</v>
      </c>
      <c r="E98" s="66" t="s">
        <v>90</v>
      </c>
      <c r="F98" s="21">
        <f t="shared" si="9"/>
        <v>0.13714285714285715</v>
      </c>
      <c r="G98" s="21">
        <f t="shared" si="7"/>
        <v>0.12749789628471131</v>
      </c>
      <c r="H98" s="16">
        <f t="shared" si="13"/>
        <v>30150.807082822106</v>
      </c>
      <c r="I98" s="16">
        <f t="shared" si="10"/>
        <v>3844.1644743459919</v>
      </c>
      <c r="J98" s="16">
        <f t="shared" si="8"/>
        <v>28030.365958772858</v>
      </c>
      <c r="K98" s="16">
        <f>K99+J98</f>
        <v>153892.35861742051</v>
      </c>
      <c r="L98" s="23">
        <f t="shared" si="12"/>
        <v>5.1040875355239823</v>
      </c>
    </row>
    <row r="99" spans="1:12" x14ac:dyDescent="0.25">
      <c r="A99" s="19">
        <v>90</v>
      </c>
      <c r="B99" s="11">
        <v>11</v>
      </c>
      <c r="C99" s="11">
        <v>71</v>
      </c>
      <c r="D99" s="11">
        <v>66</v>
      </c>
      <c r="E99" s="67" t="s">
        <v>91</v>
      </c>
      <c r="F99" s="25">
        <f t="shared" si="9"/>
        <v>0.16058394160583941</v>
      </c>
      <c r="G99" s="25">
        <f t="shared" si="7"/>
        <v>0.14785741168880046</v>
      </c>
      <c r="H99" s="26">
        <f t="shared" si="13"/>
        <v>26306.642608476115</v>
      </c>
      <c r="I99" s="26">
        <f t="shared" si="10"/>
        <v>3889.6320863115925</v>
      </c>
      <c r="J99" s="26">
        <f t="shared" si="8"/>
        <v>24221.799810213099</v>
      </c>
      <c r="K99" s="26">
        <f t="shared" ref="K99:K108" si="14">K100+J99</f>
        <v>125861.99265864765</v>
      </c>
      <c r="L99" s="27">
        <f t="shared" si="12"/>
        <v>4.7844186934783677</v>
      </c>
    </row>
    <row r="100" spans="1:12" x14ac:dyDescent="0.25">
      <c r="A100" s="19">
        <v>91</v>
      </c>
      <c r="B100" s="11">
        <v>9</v>
      </c>
      <c r="C100" s="11">
        <v>45</v>
      </c>
      <c r="D100" s="11">
        <v>61</v>
      </c>
      <c r="E100" s="67" t="s">
        <v>92</v>
      </c>
      <c r="F100" s="25">
        <f t="shared" si="9"/>
        <v>0.16981132075471697</v>
      </c>
      <c r="G100" s="25">
        <f t="shared" si="7"/>
        <v>0.15330395575307162</v>
      </c>
      <c r="H100" s="26">
        <f t="shared" si="13"/>
        <v>22417.010522164521</v>
      </c>
      <c r="I100" s="26">
        <f t="shared" si="10"/>
        <v>3436.6163892060508</v>
      </c>
      <c r="J100" s="26">
        <f t="shared" si="8"/>
        <v>20237.852069768964</v>
      </c>
      <c r="K100" s="26">
        <f t="shared" si="14"/>
        <v>101640.19284843456</v>
      </c>
      <c r="L100" s="27">
        <f t="shared" si="12"/>
        <v>4.5340654476625764</v>
      </c>
    </row>
    <row r="101" spans="1:12" x14ac:dyDescent="0.25">
      <c r="A101" s="19">
        <v>92</v>
      </c>
      <c r="B101" s="11">
        <v>3</v>
      </c>
      <c r="C101" s="11">
        <v>32</v>
      </c>
      <c r="D101" s="11">
        <v>41</v>
      </c>
      <c r="E101" s="67" t="s">
        <v>93</v>
      </c>
      <c r="F101" s="25">
        <f t="shared" si="9"/>
        <v>8.2191780821917804E-2</v>
      </c>
      <c r="G101" s="25">
        <f t="shared" si="7"/>
        <v>8.1421511020401516E-2</v>
      </c>
      <c r="H101" s="26">
        <f t="shared" si="13"/>
        <v>18980.39413295847</v>
      </c>
      <c r="I101" s="26">
        <f t="shared" si="10"/>
        <v>1545.4123700682424</v>
      </c>
      <c r="J101" s="26">
        <f t="shared" si="8"/>
        <v>18802.517169163613</v>
      </c>
      <c r="K101" s="26">
        <f t="shared" si="14"/>
        <v>81402.340778665588</v>
      </c>
      <c r="L101" s="27">
        <f t="shared" si="12"/>
        <v>4.2887592432717003</v>
      </c>
    </row>
    <row r="102" spans="1:12" x14ac:dyDescent="0.25">
      <c r="A102" s="19">
        <v>93</v>
      </c>
      <c r="B102" s="11">
        <v>6</v>
      </c>
      <c r="C102" s="11">
        <v>29</v>
      </c>
      <c r="D102" s="11">
        <v>29</v>
      </c>
      <c r="E102" s="67" t="s">
        <v>94</v>
      </c>
      <c r="F102" s="25">
        <f t="shared" si="9"/>
        <v>0.20689655172413793</v>
      </c>
      <c r="G102" s="25">
        <f t="shared" si="7"/>
        <v>0.18501273504326216</v>
      </c>
      <c r="H102" s="26">
        <f t="shared" si="13"/>
        <v>17434.981762890227</v>
      </c>
      <c r="I102" s="26">
        <f t="shared" si="10"/>
        <v>3225.6936613817174</v>
      </c>
      <c r="J102" s="26">
        <f t="shared" si="8"/>
        <v>15590.852696678299</v>
      </c>
      <c r="K102" s="26">
        <f t="shared" si="14"/>
        <v>62599.823609501982</v>
      </c>
      <c r="L102" s="27">
        <f t="shared" si="12"/>
        <v>3.5904725603294638</v>
      </c>
    </row>
    <row r="103" spans="1:12" x14ac:dyDescent="0.25">
      <c r="A103" s="19">
        <v>94</v>
      </c>
      <c r="B103" s="11">
        <v>10</v>
      </c>
      <c r="C103" s="11">
        <v>25</v>
      </c>
      <c r="D103" s="11">
        <v>21</v>
      </c>
      <c r="E103" s="67" t="s">
        <v>95</v>
      </c>
      <c r="F103" s="25">
        <f t="shared" si="9"/>
        <v>0.43478260869565216</v>
      </c>
      <c r="G103" s="25">
        <f t="shared" si="7"/>
        <v>0.36716111029519749</v>
      </c>
      <c r="H103" s="26">
        <f t="shared" si="13"/>
        <v>14209.288101508509</v>
      </c>
      <c r="I103" s="26">
        <f t="shared" si="10"/>
        <v>5217.097995854203</v>
      </c>
      <c r="J103" s="26">
        <f t="shared" si="8"/>
        <v>11999.32539046467</v>
      </c>
      <c r="K103" s="26">
        <f t="shared" si="14"/>
        <v>47008.970912823679</v>
      </c>
      <c r="L103" s="27">
        <f t="shared" si="12"/>
        <v>3.3083269602952901</v>
      </c>
    </row>
    <row r="104" spans="1:12" x14ac:dyDescent="0.25">
      <c r="A104" s="19">
        <v>95</v>
      </c>
      <c r="B104" s="11">
        <v>4</v>
      </c>
      <c r="C104" s="11">
        <v>17</v>
      </c>
      <c r="D104" s="11">
        <v>17</v>
      </c>
      <c r="E104" s="67" t="s">
        <v>96</v>
      </c>
      <c r="F104" s="25">
        <f t="shared" si="9"/>
        <v>0.23529411764705882</v>
      </c>
      <c r="G104" s="25">
        <f t="shared" si="7"/>
        <v>0.20554562085054778</v>
      </c>
      <c r="H104" s="26">
        <f t="shared" si="13"/>
        <v>8992.1901056543065</v>
      </c>
      <c r="I104" s="26">
        <f t="shared" si="10"/>
        <v>1848.3052980728673</v>
      </c>
      <c r="J104" s="26">
        <f t="shared" si="8"/>
        <v>7855.2975168096864</v>
      </c>
      <c r="K104" s="26">
        <f t="shared" si="14"/>
        <v>35009.645522359009</v>
      </c>
      <c r="L104" s="27">
        <f t="shared" si="12"/>
        <v>3.8933391210607167</v>
      </c>
    </row>
    <row r="105" spans="1:12" x14ac:dyDescent="0.25">
      <c r="A105" s="19">
        <v>96</v>
      </c>
      <c r="B105" s="11">
        <v>1</v>
      </c>
      <c r="C105" s="11">
        <v>9</v>
      </c>
      <c r="D105" s="11">
        <v>16</v>
      </c>
      <c r="E105" s="67" t="s">
        <v>97</v>
      </c>
      <c r="F105" s="25">
        <f t="shared" si="9"/>
        <v>0.08</v>
      </c>
      <c r="G105" s="25">
        <f t="shared" si="7"/>
        <v>7.6495876872236579E-2</v>
      </c>
      <c r="H105" s="26">
        <f t="shared" si="13"/>
        <v>7143.8848075814394</v>
      </c>
      <c r="I105" s="26">
        <f t="shared" si="10"/>
        <v>546.47773263019133</v>
      </c>
      <c r="J105" s="26">
        <f t="shared" si="8"/>
        <v>6830.9716578773923</v>
      </c>
      <c r="K105" s="26">
        <f t="shared" si="14"/>
        <v>27154.348005549324</v>
      </c>
      <c r="L105" s="27">
        <f t="shared" si="12"/>
        <v>3.8010618503719158</v>
      </c>
    </row>
    <row r="106" spans="1:12" x14ac:dyDescent="0.25">
      <c r="A106" s="19">
        <v>97</v>
      </c>
      <c r="B106" s="11">
        <v>2</v>
      </c>
      <c r="C106" s="11">
        <v>11</v>
      </c>
      <c r="D106" s="11">
        <v>7</v>
      </c>
      <c r="E106" s="67" t="s">
        <v>98</v>
      </c>
      <c r="F106" s="25">
        <f t="shared" si="9"/>
        <v>0.22222222222222221</v>
      </c>
      <c r="G106" s="25">
        <f t="shared" si="7"/>
        <v>0.18622320713607329</v>
      </c>
      <c r="H106" s="26">
        <f t="shared" si="13"/>
        <v>6597.4070749512484</v>
      </c>
      <c r="I106" s="26">
        <f t="shared" si="10"/>
        <v>1228.5903042796417</v>
      </c>
      <c r="J106" s="26">
        <f t="shared" si="8"/>
        <v>5528.6563692583877</v>
      </c>
      <c r="K106" s="26">
        <f t="shared" si="14"/>
        <v>20323.376347671932</v>
      </c>
      <c r="L106" s="27">
        <f t="shared" si="12"/>
        <v>3.0805096785424766</v>
      </c>
    </row>
    <row r="107" spans="1:12" ht="13" x14ac:dyDescent="0.3">
      <c r="A107" s="19">
        <v>98</v>
      </c>
      <c r="B107" s="62">
        <v>0</v>
      </c>
      <c r="C107" s="11">
        <v>3</v>
      </c>
      <c r="D107" s="11">
        <v>10</v>
      </c>
      <c r="E107" s="67" t="s">
        <v>36</v>
      </c>
      <c r="F107" s="25">
        <f t="shared" si="9"/>
        <v>0</v>
      </c>
      <c r="G107" s="25">
        <f t="shared" si="7"/>
        <v>0</v>
      </c>
      <c r="H107" s="26">
        <f t="shared" si="13"/>
        <v>5368.8167706716067</v>
      </c>
      <c r="I107" s="26">
        <f t="shared" si="10"/>
        <v>0</v>
      </c>
      <c r="J107" s="26">
        <f t="shared" si="8"/>
        <v>5368.8167706716067</v>
      </c>
      <c r="K107" s="26">
        <f t="shared" si="14"/>
        <v>14794.719978413546</v>
      </c>
      <c r="L107" s="27">
        <f t="shared" si="12"/>
        <v>2.7556760847628659</v>
      </c>
    </row>
    <row r="108" spans="1:12" x14ac:dyDescent="0.25">
      <c r="A108" s="19">
        <v>99</v>
      </c>
      <c r="B108" s="11">
        <v>1</v>
      </c>
      <c r="C108" s="11">
        <v>4</v>
      </c>
      <c r="D108" s="11">
        <v>3</v>
      </c>
      <c r="E108" s="67" t="s">
        <v>99</v>
      </c>
      <c r="F108" s="25">
        <f t="shared" si="9"/>
        <v>0.2857142857142857</v>
      </c>
      <c r="G108" s="25">
        <f t="shared" si="7"/>
        <v>0.26554782516331193</v>
      </c>
      <c r="H108" s="26">
        <f t="shared" si="13"/>
        <v>5368.8167706716067</v>
      </c>
      <c r="I108" s="26">
        <f t="shared" si="10"/>
        <v>1425.6776171521608</v>
      </c>
      <c r="J108" s="26">
        <f t="shared" si="8"/>
        <v>4989.8716600325624</v>
      </c>
      <c r="K108" s="26">
        <f t="shared" si="14"/>
        <v>9425.9032077419397</v>
      </c>
      <c r="L108" s="27">
        <f t="shared" si="12"/>
        <v>1.7556760847628659</v>
      </c>
    </row>
    <row r="109" spans="1:12" x14ac:dyDescent="0.25">
      <c r="A109" s="19" t="s">
        <v>24</v>
      </c>
      <c r="B109" s="26">
        <v>4</v>
      </c>
      <c r="C109" s="26">
        <v>4</v>
      </c>
      <c r="D109" s="14">
        <v>5</v>
      </c>
      <c r="E109" s="24"/>
      <c r="F109" s="25">
        <f>B109/((C109+D109)/2)</f>
        <v>0.88888888888888884</v>
      </c>
      <c r="G109" s="25">
        <v>1</v>
      </c>
      <c r="H109" s="26">
        <f>H108-I108</f>
        <v>3943.1391535194462</v>
      </c>
      <c r="I109" s="26">
        <f>H109*G109</f>
        <v>3943.1391535194462</v>
      </c>
      <c r="J109" s="26">
        <f>H109/F109</f>
        <v>4436.0315477093773</v>
      </c>
      <c r="K109" s="26">
        <f>J109</f>
        <v>4436.0315477093773</v>
      </c>
      <c r="L109" s="27">
        <f>K109/H109</f>
        <v>1.125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4</v>
      </c>
      <c r="C9" s="11">
        <v>866</v>
      </c>
      <c r="D9" s="11">
        <v>886</v>
      </c>
      <c r="E9" s="20">
        <v>0.5</v>
      </c>
      <c r="F9" s="21">
        <f>B9/((C9+D9)/2)</f>
        <v>4.5662100456621002E-3</v>
      </c>
      <c r="G9" s="21">
        <f t="shared" ref="G9:G72" si="0">F9/((1+(1-E9)*F9))</f>
        <v>4.5558086560364463E-3</v>
      </c>
      <c r="H9" s="16">
        <v>100000</v>
      </c>
      <c r="I9" s="16">
        <f>H9*G9</f>
        <v>455.58086560364461</v>
      </c>
      <c r="J9" s="16">
        <f t="shared" ref="J9:J72" si="1">H10+I9*E9</f>
        <v>99772.209567198181</v>
      </c>
      <c r="K9" s="16">
        <f>K10+J9</f>
        <v>8099266.0539428219</v>
      </c>
      <c r="L9" s="22">
        <f>K9/H9</f>
        <v>80.992660539428215</v>
      </c>
    </row>
    <row r="10" spans="1:13" ht="13" x14ac:dyDescent="0.3">
      <c r="A10" s="19">
        <v>1</v>
      </c>
      <c r="B10" s="62">
        <v>0</v>
      </c>
      <c r="C10" s="11">
        <v>934</v>
      </c>
      <c r="D10" s="11">
        <v>951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99544.419134396361</v>
      </c>
      <c r="I10" s="16">
        <f t="shared" ref="I10:I73" si="3">H10*G10</f>
        <v>0</v>
      </c>
      <c r="J10" s="16">
        <f t="shared" si="1"/>
        <v>99544.419134396361</v>
      </c>
      <c r="K10" s="16">
        <f t="shared" ref="K10:K72" si="4">K11+J10</f>
        <v>7999493.8443756234</v>
      </c>
      <c r="L10" s="23">
        <f t="shared" ref="L10:L73" si="5">K10/H10</f>
        <v>80.361048001851216</v>
      </c>
    </row>
    <row r="11" spans="1:13" ht="13" x14ac:dyDescent="0.3">
      <c r="A11" s="19">
        <v>2</v>
      </c>
      <c r="B11" s="62">
        <v>0</v>
      </c>
      <c r="C11" s="11">
        <v>956</v>
      </c>
      <c r="D11" s="11">
        <v>957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99544.419134396361</v>
      </c>
      <c r="I11" s="16">
        <f t="shared" si="3"/>
        <v>0</v>
      </c>
      <c r="J11" s="16">
        <f t="shared" si="1"/>
        <v>99544.419134396361</v>
      </c>
      <c r="K11" s="16">
        <f t="shared" si="4"/>
        <v>7899949.4252412273</v>
      </c>
      <c r="L11" s="23">
        <f t="shared" si="5"/>
        <v>79.361048001851231</v>
      </c>
    </row>
    <row r="12" spans="1:13" ht="13" x14ac:dyDescent="0.3">
      <c r="A12" s="19">
        <v>3</v>
      </c>
      <c r="B12" s="62">
        <v>0</v>
      </c>
      <c r="C12" s="11">
        <v>1066</v>
      </c>
      <c r="D12" s="11">
        <v>980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99544.419134396361</v>
      </c>
      <c r="I12" s="16">
        <f t="shared" si="3"/>
        <v>0</v>
      </c>
      <c r="J12" s="16">
        <f t="shared" si="1"/>
        <v>99544.419134396361</v>
      </c>
      <c r="K12" s="16">
        <f t="shared" si="4"/>
        <v>7800405.0061068311</v>
      </c>
      <c r="L12" s="23">
        <f t="shared" si="5"/>
        <v>78.361048001851231</v>
      </c>
    </row>
    <row r="13" spans="1:13" x14ac:dyDescent="0.25">
      <c r="A13" s="19">
        <v>4</v>
      </c>
      <c r="B13" s="11">
        <v>1</v>
      </c>
      <c r="C13" s="11">
        <v>1043</v>
      </c>
      <c r="D13" s="11">
        <v>1063</v>
      </c>
      <c r="E13" s="20">
        <v>0.5</v>
      </c>
      <c r="F13" s="21">
        <f t="shared" si="2"/>
        <v>9.4966761633428305E-4</v>
      </c>
      <c r="G13" s="21">
        <f t="shared" si="0"/>
        <v>9.4921689606075003E-4</v>
      </c>
      <c r="H13" s="16">
        <f t="shared" si="6"/>
        <v>99544.419134396361</v>
      </c>
      <c r="I13" s="16">
        <f t="shared" si="3"/>
        <v>94.489244550922052</v>
      </c>
      <c r="J13" s="16">
        <f t="shared" si="1"/>
        <v>99497.17451212091</v>
      </c>
      <c r="K13" s="16">
        <f t="shared" si="4"/>
        <v>7700860.586972435</v>
      </c>
      <c r="L13" s="23">
        <f t="shared" si="5"/>
        <v>77.361048001851231</v>
      </c>
    </row>
    <row r="14" spans="1:13" ht="13" x14ac:dyDescent="0.3">
      <c r="A14" s="19">
        <v>5</v>
      </c>
      <c r="B14" s="62">
        <v>0</v>
      </c>
      <c r="C14" s="11">
        <v>943</v>
      </c>
      <c r="D14" s="11">
        <v>1033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99449.929889845444</v>
      </c>
      <c r="I14" s="16">
        <f t="shared" si="3"/>
        <v>0</v>
      </c>
      <c r="J14" s="16">
        <f t="shared" si="1"/>
        <v>99449.929889845444</v>
      </c>
      <c r="K14" s="16">
        <f t="shared" si="4"/>
        <v>7601363.4124603141</v>
      </c>
      <c r="L14" s="23">
        <f t="shared" si="5"/>
        <v>76.434075125843478</v>
      </c>
    </row>
    <row r="15" spans="1:13" ht="13" x14ac:dyDescent="0.3">
      <c r="A15" s="19">
        <v>6</v>
      </c>
      <c r="B15" s="62">
        <v>0</v>
      </c>
      <c r="C15" s="11">
        <v>997</v>
      </c>
      <c r="D15" s="11">
        <v>926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99449.929889845444</v>
      </c>
      <c r="I15" s="16">
        <f t="shared" si="3"/>
        <v>0</v>
      </c>
      <c r="J15" s="16">
        <f t="shared" si="1"/>
        <v>99449.929889845444</v>
      </c>
      <c r="K15" s="16">
        <f t="shared" si="4"/>
        <v>7501913.4825704684</v>
      </c>
      <c r="L15" s="23">
        <f t="shared" si="5"/>
        <v>75.434075125843478</v>
      </c>
    </row>
    <row r="16" spans="1:13" ht="13" x14ac:dyDescent="0.3">
      <c r="A16" s="19">
        <v>7</v>
      </c>
      <c r="B16" s="62">
        <v>0</v>
      </c>
      <c r="C16" s="11">
        <v>903</v>
      </c>
      <c r="D16" s="11">
        <v>991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99449.929889845444</v>
      </c>
      <c r="I16" s="16">
        <f t="shared" si="3"/>
        <v>0</v>
      </c>
      <c r="J16" s="16">
        <f t="shared" si="1"/>
        <v>99449.929889845444</v>
      </c>
      <c r="K16" s="16">
        <f t="shared" si="4"/>
        <v>7402463.5526806228</v>
      </c>
      <c r="L16" s="23">
        <f t="shared" si="5"/>
        <v>74.434075125843478</v>
      </c>
    </row>
    <row r="17" spans="1:12" ht="13" x14ac:dyDescent="0.3">
      <c r="A17" s="19">
        <v>8</v>
      </c>
      <c r="B17" s="62">
        <v>0</v>
      </c>
      <c r="C17" s="11">
        <v>920</v>
      </c>
      <c r="D17" s="11">
        <v>885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99449.929889845444</v>
      </c>
      <c r="I17" s="16">
        <f t="shared" si="3"/>
        <v>0</v>
      </c>
      <c r="J17" s="16">
        <f t="shared" si="1"/>
        <v>99449.929889845444</v>
      </c>
      <c r="K17" s="16">
        <f t="shared" si="4"/>
        <v>7303013.6227907771</v>
      </c>
      <c r="L17" s="23">
        <f t="shared" si="5"/>
        <v>73.434075125843478</v>
      </c>
    </row>
    <row r="18" spans="1:12" ht="13" x14ac:dyDescent="0.3">
      <c r="A18" s="19">
        <v>9</v>
      </c>
      <c r="B18" s="62">
        <v>0</v>
      </c>
      <c r="C18" s="11">
        <v>911</v>
      </c>
      <c r="D18" s="11">
        <v>927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99449.929889845444</v>
      </c>
      <c r="I18" s="16">
        <f t="shared" si="3"/>
        <v>0</v>
      </c>
      <c r="J18" s="16">
        <f t="shared" si="1"/>
        <v>99449.929889845444</v>
      </c>
      <c r="K18" s="16">
        <f t="shared" si="4"/>
        <v>7203563.6929009315</v>
      </c>
      <c r="L18" s="23">
        <f t="shared" si="5"/>
        <v>72.434075125843478</v>
      </c>
    </row>
    <row r="19" spans="1:12" ht="13" x14ac:dyDescent="0.3">
      <c r="A19" s="19">
        <v>10</v>
      </c>
      <c r="B19" s="62">
        <v>0</v>
      </c>
      <c r="C19" s="11">
        <v>865</v>
      </c>
      <c r="D19" s="11">
        <v>903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99449.929889845444</v>
      </c>
      <c r="I19" s="16">
        <f t="shared" si="3"/>
        <v>0</v>
      </c>
      <c r="J19" s="16">
        <f t="shared" si="1"/>
        <v>99449.929889845444</v>
      </c>
      <c r="K19" s="16">
        <f t="shared" si="4"/>
        <v>7104113.7630110858</v>
      </c>
      <c r="L19" s="23">
        <f t="shared" si="5"/>
        <v>71.434075125843478</v>
      </c>
    </row>
    <row r="20" spans="1:12" ht="13" x14ac:dyDescent="0.3">
      <c r="A20" s="19">
        <v>11</v>
      </c>
      <c r="B20" s="62">
        <v>0</v>
      </c>
      <c r="C20" s="11">
        <v>824</v>
      </c>
      <c r="D20" s="11">
        <v>866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99449.929889845444</v>
      </c>
      <c r="I20" s="16">
        <f t="shared" si="3"/>
        <v>0</v>
      </c>
      <c r="J20" s="16">
        <f t="shared" si="1"/>
        <v>99449.929889845444</v>
      </c>
      <c r="K20" s="16">
        <f t="shared" si="4"/>
        <v>7004663.8331212401</v>
      </c>
      <c r="L20" s="23">
        <f t="shared" si="5"/>
        <v>70.434075125843478</v>
      </c>
    </row>
    <row r="21" spans="1:12" ht="13" x14ac:dyDescent="0.3">
      <c r="A21" s="19">
        <v>12</v>
      </c>
      <c r="B21" s="62">
        <v>0</v>
      </c>
      <c r="C21" s="11">
        <v>828</v>
      </c>
      <c r="D21" s="11">
        <v>820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99449.929889845444</v>
      </c>
      <c r="I21" s="16">
        <f t="shared" si="3"/>
        <v>0</v>
      </c>
      <c r="J21" s="16">
        <f t="shared" si="1"/>
        <v>99449.929889845444</v>
      </c>
      <c r="K21" s="16">
        <f t="shared" si="4"/>
        <v>6905213.9032313945</v>
      </c>
      <c r="L21" s="23">
        <f t="shared" si="5"/>
        <v>69.434075125843464</v>
      </c>
    </row>
    <row r="22" spans="1:12" ht="13" x14ac:dyDescent="0.3">
      <c r="A22" s="19">
        <v>13</v>
      </c>
      <c r="B22" s="62">
        <v>0</v>
      </c>
      <c r="C22" s="11">
        <v>813</v>
      </c>
      <c r="D22" s="11">
        <v>808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99449.929889845444</v>
      </c>
      <c r="I22" s="16">
        <f t="shared" si="3"/>
        <v>0</v>
      </c>
      <c r="J22" s="16">
        <f t="shared" si="1"/>
        <v>99449.929889845444</v>
      </c>
      <c r="K22" s="16">
        <f t="shared" si="4"/>
        <v>6805763.9733415488</v>
      </c>
      <c r="L22" s="23">
        <f t="shared" si="5"/>
        <v>68.434075125843464</v>
      </c>
    </row>
    <row r="23" spans="1:12" ht="13" x14ac:dyDescent="0.3">
      <c r="A23" s="19">
        <v>14</v>
      </c>
      <c r="B23" s="62">
        <v>0</v>
      </c>
      <c r="C23" s="11">
        <v>699</v>
      </c>
      <c r="D23" s="11">
        <v>816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99449.929889845444</v>
      </c>
      <c r="I23" s="16">
        <f t="shared" si="3"/>
        <v>0</v>
      </c>
      <c r="J23" s="16">
        <f t="shared" si="1"/>
        <v>99449.929889845444</v>
      </c>
      <c r="K23" s="16">
        <f t="shared" si="4"/>
        <v>6706314.0434517032</v>
      </c>
      <c r="L23" s="23">
        <f t="shared" si="5"/>
        <v>67.434075125843464</v>
      </c>
    </row>
    <row r="24" spans="1:12" ht="13" x14ac:dyDescent="0.3">
      <c r="A24" s="19">
        <v>15</v>
      </c>
      <c r="B24" s="62">
        <v>0</v>
      </c>
      <c r="C24" s="11">
        <v>740</v>
      </c>
      <c r="D24" s="11">
        <v>690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99449.929889845444</v>
      </c>
      <c r="I24" s="16">
        <f t="shared" si="3"/>
        <v>0</v>
      </c>
      <c r="J24" s="16">
        <f t="shared" si="1"/>
        <v>99449.929889845444</v>
      </c>
      <c r="K24" s="16">
        <f t="shared" si="4"/>
        <v>6606864.1135618575</v>
      </c>
      <c r="L24" s="23">
        <f t="shared" si="5"/>
        <v>66.434075125843464</v>
      </c>
    </row>
    <row r="25" spans="1:12" ht="13" x14ac:dyDescent="0.3">
      <c r="A25" s="19">
        <v>16</v>
      </c>
      <c r="B25" s="62">
        <v>0</v>
      </c>
      <c r="C25" s="11">
        <v>688</v>
      </c>
      <c r="D25" s="11">
        <v>735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99449.929889845444</v>
      </c>
      <c r="I25" s="16">
        <f t="shared" si="3"/>
        <v>0</v>
      </c>
      <c r="J25" s="16">
        <f t="shared" si="1"/>
        <v>99449.929889845444</v>
      </c>
      <c r="K25" s="16">
        <f t="shared" si="4"/>
        <v>6507414.1836720118</v>
      </c>
      <c r="L25" s="23">
        <f t="shared" si="5"/>
        <v>65.434075125843464</v>
      </c>
    </row>
    <row r="26" spans="1:12" ht="13" x14ac:dyDescent="0.3">
      <c r="A26" s="19">
        <v>17</v>
      </c>
      <c r="B26" s="62">
        <v>0</v>
      </c>
      <c r="C26" s="11">
        <v>712</v>
      </c>
      <c r="D26" s="11">
        <v>707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99449.929889845444</v>
      </c>
      <c r="I26" s="16">
        <f t="shared" si="3"/>
        <v>0</v>
      </c>
      <c r="J26" s="16">
        <f t="shared" si="1"/>
        <v>99449.929889845444</v>
      </c>
      <c r="K26" s="16">
        <f t="shared" si="4"/>
        <v>6407964.2537821662</v>
      </c>
      <c r="L26" s="23">
        <f t="shared" si="5"/>
        <v>64.434075125843464</v>
      </c>
    </row>
    <row r="27" spans="1:12" x14ac:dyDescent="0.25">
      <c r="A27" s="19">
        <v>18</v>
      </c>
      <c r="B27" s="11">
        <v>1</v>
      </c>
      <c r="C27" s="11">
        <v>734</v>
      </c>
      <c r="D27" s="11">
        <v>707</v>
      </c>
      <c r="E27" s="20">
        <v>0.5</v>
      </c>
      <c r="F27" s="21">
        <f t="shared" si="2"/>
        <v>1.3879250520471894E-3</v>
      </c>
      <c r="G27" s="21">
        <f t="shared" si="0"/>
        <v>1.3869625520110957E-3</v>
      </c>
      <c r="H27" s="16">
        <f t="shared" si="6"/>
        <v>99449.929889845444</v>
      </c>
      <c r="I27" s="16">
        <f t="shared" si="3"/>
        <v>137.93332855734459</v>
      </c>
      <c r="J27" s="16">
        <f t="shared" si="1"/>
        <v>99380.963225566782</v>
      </c>
      <c r="K27" s="16">
        <f t="shared" si="4"/>
        <v>6308514.3238923205</v>
      </c>
      <c r="L27" s="23">
        <f t="shared" si="5"/>
        <v>63.434075125843457</v>
      </c>
    </row>
    <row r="28" spans="1:12" x14ac:dyDescent="0.25">
      <c r="A28" s="19">
        <v>19</v>
      </c>
      <c r="B28" s="11">
        <v>1</v>
      </c>
      <c r="C28" s="11">
        <v>786</v>
      </c>
      <c r="D28" s="11">
        <v>730</v>
      </c>
      <c r="E28" s="20">
        <v>0.5</v>
      </c>
      <c r="F28" s="21">
        <f t="shared" si="2"/>
        <v>1.3192612137203166E-3</v>
      </c>
      <c r="G28" s="21">
        <f t="shared" si="0"/>
        <v>1.3183915622940012E-3</v>
      </c>
      <c r="H28" s="16">
        <f t="shared" si="6"/>
        <v>99311.996561288106</v>
      </c>
      <c r="I28" s="16">
        <f t="shared" si="3"/>
        <v>130.93209830097311</v>
      </c>
      <c r="J28" s="16">
        <f t="shared" si="1"/>
        <v>99246.53051213763</v>
      </c>
      <c r="K28" s="16">
        <f t="shared" si="4"/>
        <v>6209133.3606667537</v>
      </c>
      <c r="L28" s="23">
        <f t="shared" si="5"/>
        <v>62.521483563518231</v>
      </c>
    </row>
    <row r="29" spans="1:12" ht="13" x14ac:dyDescent="0.3">
      <c r="A29" s="19">
        <v>20</v>
      </c>
      <c r="B29" s="62">
        <v>0</v>
      </c>
      <c r="C29" s="11">
        <v>830</v>
      </c>
      <c r="D29" s="11">
        <v>788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99181.064462987139</v>
      </c>
      <c r="I29" s="16">
        <f t="shared" si="3"/>
        <v>0</v>
      </c>
      <c r="J29" s="16">
        <f t="shared" si="1"/>
        <v>99181.064462987139</v>
      </c>
      <c r="K29" s="16">
        <f t="shared" si="4"/>
        <v>6109886.8301546164</v>
      </c>
      <c r="L29" s="23">
        <f t="shared" si="5"/>
        <v>61.603360109476675</v>
      </c>
    </row>
    <row r="30" spans="1:12" ht="13" x14ac:dyDescent="0.3">
      <c r="A30" s="19">
        <v>21</v>
      </c>
      <c r="B30" s="62">
        <v>0</v>
      </c>
      <c r="C30" s="11">
        <v>848</v>
      </c>
      <c r="D30" s="11">
        <v>812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99181.064462987139</v>
      </c>
      <c r="I30" s="16">
        <f t="shared" si="3"/>
        <v>0</v>
      </c>
      <c r="J30" s="16">
        <f t="shared" si="1"/>
        <v>99181.064462987139</v>
      </c>
      <c r="K30" s="16">
        <f t="shared" si="4"/>
        <v>6010705.7656916296</v>
      </c>
      <c r="L30" s="23">
        <f t="shared" si="5"/>
        <v>60.603360109476675</v>
      </c>
    </row>
    <row r="31" spans="1:12" ht="13" x14ac:dyDescent="0.3">
      <c r="A31" s="19">
        <v>22</v>
      </c>
      <c r="B31" s="62">
        <v>0</v>
      </c>
      <c r="C31" s="11">
        <v>821</v>
      </c>
      <c r="D31" s="11">
        <v>841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99181.064462987139</v>
      </c>
      <c r="I31" s="16">
        <f t="shared" si="3"/>
        <v>0</v>
      </c>
      <c r="J31" s="16">
        <f t="shared" si="1"/>
        <v>99181.064462987139</v>
      </c>
      <c r="K31" s="16">
        <f t="shared" si="4"/>
        <v>5911524.7012286428</v>
      </c>
      <c r="L31" s="23">
        <f t="shared" si="5"/>
        <v>59.603360109476682</v>
      </c>
    </row>
    <row r="32" spans="1:12" ht="13" x14ac:dyDescent="0.3">
      <c r="A32" s="19">
        <v>23</v>
      </c>
      <c r="B32" s="62">
        <v>0</v>
      </c>
      <c r="C32" s="11">
        <v>892</v>
      </c>
      <c r="D32" s="11">
        <v>836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99181.064462987139</v>
      </c>
      <c r="I32" s="16">
        <f t="shared" si="3"/>
        <v>0</v>
      </c>
      <c r="J32" s="16">
        <f t="shared" si="1"/>
        <v>99181.064462987139</v>
      </c>
      <c r="K32" s="16">
        <f t="shared" si="4"/>
        <v>5812343.6367656561</v>
      </c>
      <c r="L32" s="23">
        <f t="shared" si="5"/>
        <v>58.603360109476682</v>
      </c>
    </row>
    <row r="33" spans="1:12" ht="13" x14ac:dyDescent="0.3">
      <c r="A33" s="19">
        <v>24</v>
      </c>
      <c r="B33" s="62">
        <v>0</v>
      </c>
      <c r="C33" s="11">
        <v>949</v>
      </c>
      <c r="D33" s="11">
        <v>907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99181.064462987139</v>
      </c>
      <c r="I33" s="16">
        <f t="shared" si="3"/>
        <v>0</v>
      </c>
      <c r="J33" s="16">
        <f t="shared" si="1"/>
        <v>99181.064462987139</v>
      </c>
      <c r="K33" s="16">
        <f t="shared" si="4"/>
        <v>5713162.5723026693</v>
      </c>
      <c r="L33" s="23">
        <f t="shared" si="5"/>
        <v>57.603360109476689</v>
      </c>
    </row>
    <row r="34" spans="1:12" ht="13" x14ac:dyDescent="0.3">
      <c r="A34" s="19">
        <v>25</v>
      </c>
      <c r="B34" s="62">
        <v>0</v>
      </c>
      <c r="C34" s="11">
        <v>1017</v>
      </c>
      <c r="D34" s="11">
        <v>956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99181.064462987139</v>
      </c>
      <c r="I34" s="16">
        <f t="shared" si="3"/>
        <v>0</v>
      </c>
      <c r="J34" s="16">
        <f t="shared" si="1"/>
        <v>99181.064462987139</v>
      </c>
      <c r="K34" s="16">
        <f t="shared" si="4"/>
        <v>5613981.5078396825</v>
      </c>
      <c r="L34" s="23">
        <f t="shared" si="5"/>
        <v>56.603360109476689</v>
      </c>
    </row>
    <row r="35" spans="1:12" x14ac:dyDescent="0.25">
      <c r="A35" s="19">
        <v>26</v>
      </c>
      <c r="B35" s="11">
        <v>1</v>
      </c>
      <c r="C35" s="11">
        <v>1010</v>
      </c>
      <c r="D35" s="11">
        <v>1017</v>
      </c>
      <c r="E35" s="20">
        <v>0.5</v>
      </c>
      <c r="F35" s="21">
        <f t="shared" si="2"/>
        <v>9.8667982239763205E-4</v>
      </c>
      <c r="G35" s="21">
        <f t="shared" si="0"/>
        <v>9.8619329388560163E-4</v>
      </c>
      <c r="H35" s="16">
        <f t="shared" si="6"/>
        <v>99181.064462987139</v>
      </c>
      <c r="I35" s="16">
        <f t="shared" si="3"/>
        <v>97.811700653833469</v>
      </c>
      <c r="J35" s="16">
        <f t="shared" si="1"/>
        <v>99132.15861266022</v>
      </c>
      <c r="K35" s="16">
        <f t="shared" si="4"/>
        <v>5514800.4433766957</v>
      </c>
      <c r="L35" s="23">
        <f t="shared" si="5"/>
        <v>55.603360109476696</v>
      </c>
    </row>
    <row r="36" spans="1:12" x14ac:dyDescent="0.25">
      <c r="A36" s="19">
        <v>27</v>
      </c>
      <c r="B36" s="11">
        <v>2</v>
      </c>
      <c r="C36" s="11">
        <v>1169</v>
      </c>
      <c r="D36" s="11">
        <v>1045</v>
      </c>
      <c r="E36" s="20">
        <v>0.5</v>
      </c>
      <c r="F36" s="21">
        <f t="shared" si="2"/>
        <v>1.8066847335140017E-3</v>
      </c>
      <c r="G36" s="21">
        <f t="shared" si="0"/>
        <v>1.8050541516245486E-3</v>
      </c>
      <c r="H36" s="16">
        <f t="shared" si="6"/>
        <v>99083.252762333301</v>
      </c>
      <c r="I36" s="16">
        <f t="shared" si="3"/>
        <v>178.85063675511424</v>
      </c>
      <c r="J36" s="16">
        <f t="shared" si="1"/>
        <v>98993.827443955743</v>
      </c>
      <c r="K36" s="16">
        <f t="shared" si="4"/>
        <v>5415668.2847640356</v>
      </c>
      <c r="L36" s="23">
        <f t="shared" si="5"/>
        <v>54.657756318864138</v>
      </c>
    </row>
    <row r="37" spans="1:12" x14ac:dyDescent="0.25">
      <c r="A37" s="19">
        <v>28</v>
      </c>
      <c r="B37" s="11">
        <v>1</v>
      </c>
      <c r="C37" s="11">
        <v>1195</v>
      </c>
      <c r="D37" s="11">
        <v>1165</v>
      </c>
      <c r="E37" s="20">
        <v>0.5</v>
      </c>
      <c r="F37" s="21">
        <f t="shared" si="2"/>
        <v>8.4745762711864404E-4</v>
      </c>
      <c r="G37" s="21">
        <f t="shared" si="0"/>
        <v>8.4709868699703512E-4</v>
      </c>
      <c r="H37" s="16">
        <f t="shared" si="6"/>
        <v>98904.402125578184</v>
      </c>
      <c r="I37" s="16">
        <f t="shared" si="3"/>
        <v>83.781789178804047</v>
      </c>
      <c r="J37" s="16">
        <f t="shared" si="1"/>
        <v>98862.511230988792</v>
      </c>
      <c r="K37" s="16">
        <f t="shared" si="4"/>
        <v>5316674.4573200801</v>
      </c>
      <c r="L37" s="23">
        <f t="shared" si="5"/>
        <v>53.755690778753589</v>
      </c>
    </row>
    <row r="38" spans="1:12" ht="13" x14ac:dyDescent="0.3">
      <c r="A38" s="19">
        <v>29</v>
      </c>
      <c r="B38" s="62">
        <v>0</v>
      </c>
      <c r="C38" s="11">
        <v>1236</v>
      </c>
      <c r="D38" s="11">
        <v>1202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98820.620336399385</v>
      </c>
      <c r="I38" s="16">
        <f t="shared" si="3"/>
        <v>0</v>
      </c>
      <c r="J38" s="16">
        <f t="shared" si="1"/>
        <v>98820.620336399385</v>
      </c>
      <c r="K38" s="16">
        <f t="shared" si="4"/>
        <v>5217811.9460890917</v>
      </c>
      <c r="L38" s="23">
        <f t="shared" si="5"/>
        <v>52.800841851902177</v>
      </c>
    </row>
    <row r="39" spans="1:12" ht="13" x14ac:dyDescent="0.3">
      <c r="A39" s="19">
        <v>30</v>
      </c>
      <c r="B39" s="62">
        <v>0</v>
      </c>
      <c r="C39" s="11">
        <v>1393</v>
      </c>
      <c r="D39" s="11">
        <v>1298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98820.620336399385</v>
      </c>
      <c r="I39" s="16">
        <f t="shared" si="3"/>
        <v>0</v>
      </c>
      <c r="J39" s="16">
        <f t="shared" si="1"/>
        <v>98820.620336399385</v>
      </c>
      <c r="K39" s="16">
        <f t="shared" si="4"/>
        <v>5118991.3257526923</v>
      </c>
      <c r="L39" s="23">
        <f t="shared" si="5"/>
        <v>51.80084185190217</v>
      </c>
    </row>
    <row r="40" spans="1:12" ht="13" x14ac:dyDescent="0.3">
      <c r="A40" s="19">
        <v>31</v>
      </c>
      <c r="B40" s="62">
        <v>0</v>
      </c>
      <c r="C40" s="11">
        <v>1376</v>
      </c>
      <c r="D40" s="11">
        <v>1400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98820.620336399385</v>
      </c>
      <c r="I40" s="16">
        <f t="shared" si="3"/>
        <v>0</v>
      </c>
      <c r="J40" s="16">
        <f t="shared" si="1"/>
        <v>98820.620336399385</v>
      </c>
      <c r="K40" s="16">
        <f t="shared" si="4"/>
        <v>5020170.7054162929</v>
      </c>
      <c r="L40" s="23">
        <f t="shared" si="5"/>
        <v>50.80084185190217</v>
      </c>
    </row>
    <row r="41" spans="1:12" x14ac:dyDescent="0.25">
      <c r="A41" s="19">
        <v>32</v>
      </c>
      <c r="B41" s="11">
        <v>1</v>
      </c>
      <c r="C41" s="11">
        <v>1456</v>
      </c>
      <c r="D41" s="11">
        <v>1400</v>
      </c>
      <c r="E41" s="20">
        <v>0.5</v>
      </c>
      <c r="F41" s="21">
        <f t="shared" si="2"/>
        <v>7.0028011204481793E-4</v>
      </c>
      <c r="G41" s="21">
        <f t="shared" si="0"/>
        <v>7.0003500175008749E-4</v>
      </c>
      <c r="H41" s="16">
        <f t="shared" si="6"/>
        <v>98820.620336399385</v>
      </c>
      <c r="I41" s="16">
        <f t="shared" si="3"/>
        <v>69.17789313013607</v>
      </c>
      <c r="J41" s="16">
        <f t="shared" si="1"/>
        <v>98786.031389834316</v>
      </c>
      <c r="K41" s="16">
        <f t="shared" si="4"/>
        <v>4921350.0850798935</v>
      </c>
      <c r="L41" s="23">
        <f t="shared" si="5"/>
        <v>49.80084185190217</v>
      </c>
    </row>
    <row r="42" spans="1:12" ht="13" x14ac:dyDescent="0.3">
      <c r="A42" s="19">
        <v>33</v>
      </c>
      <c r="B42" s="62">
        <v>0</v>
      </c>
      <c r="C42" s="11">
        <v>1671</v>
      </c>
      <c r="D42" s="11">
        <v>1460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98751.442443269247</v>
      </c>
      <c r="I42" s="16">
        <f t="shared" si="3"/>
        <v>0</v>
      </c>
      <c r="J42" s="16">
        <f t="shared" si="1"/>
        <v>98751.442443269247</v>
      </c>
      <c r="K42" s="16">
        <f t="shared" si="4"/>
        <v>4822564.0536900591</v>
      </c>
      <c r="L42" s="23">
        <f t="shared" si="5"/>
        <v>48.835378343567257</v>
      </c>
    </row>
    <row r="43" spans="1:12" x14ac:dyDescent="0.25">
      <c r="A43" s="19">
        <v>34</v>
      </c>
      <c r="B43" s="11">
        <v>1</v>
      </c>
      <c r="C43" s="11">
        <v>1748</v>
      </c>
      <c r="D43" s="11">
        <v>1669</v>
      </c>
      <c r="E43" s="20">
        <v>0.5</v>
      </c>
      <c r="F43" s="21">
        <f t="shared" si="2"/>
        <v>5.8530875036581797E-4</v>
      </c>
      <c r="G43" s="21">
        <f t="shared" si="0"/>
        <v>5.8513750731421885E-4</v>
      </c>
      <c r="H43" s="16">
        <f t="shared" si="6"/>
        <v>98751.442443269247</v>
      </c>
      <c r="I43" s="16">
        <f t="shared" si="3"/>
        <v>57.783172874938124</v>
      </c>
      <c r="J43" s="16">
        <f t="shared" si="1"/>
        <v>98722.550856831775</v>
      </c>
      <c r="K43" s="16">
        <f t="shared" si="4"/>
        <v>4723812.6112467898</v>
      </c>
      <c r="L43" s="23">
        <f t="shared" si="5"/>
        <v>47.83537834356725</v>
      </c>
    </row>
    <row r="44" spans="1:12" x14ac:dyDescent="0.25">
      <c r="A44" s="19">
        <v>35</v>
      </c>
      <c r="B44" s="11">
        <v>2</v>
      </c>
      <c r="C44" s="11">
        <v>1713</v>
      </c>
      <c r="D44" s="11">
        <v>1733</v>
      </c>
      <c r="E44" s="20">
        <v>0.5</v>
      </c>
      <c r="F44" s="21">
        <f t="shared" si="2"/>
        <v>1.1607661056297156E-3</v>
      </c>
      <c r="G44" s="21">
        <f t="shared" si="0"/>
        <v>1.1600928074245939E-3</v>
      </c>
      <c r="H44" s="16">
        <f t="shared" si="6"/>
        <v>98693.659270394302</v>
      </c>
      <c r="I44" s="16">
        <f t="shared" si="3"/>
        <v>114.49380425799802</v>
      </c>
      <c r="J44" s="16">
        <f t="shared" si="1"/>
        <v>98636.412368265301</v>
      </c>
      <c r="K44" s="16">
        <f t="shared" si="4"/>
        <v>4625090.0603899583</v>
      </c>
      <c r="L44" s="23">
        <f t="shared" si="5"/>
        <v>46.86309226531408</v>
      </c>
    </row>
    <row r="45" spans="1:12" ht="13" x14ac:dyDescent="0.3">
      <c r="A45" s="19">
        <v>36</v>
      </c>
      <c r="B45" s="62">
        <v>0</v>
      </c>
      <c r="C45" s="11">
        <v>1700</v>
      </c>
      <c r="D45" s="11">
        <v>1703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98579.165466136299</v>
      </c>
      <c r="I45" s="16">
        <f t="shared" si="3"/>
        <v>0</v>
      </c>
      <c r="J45" s="16">
        <f t="shared" si="1"/>
        <v>98579.165466136299</v>
      </c>
      <c r="K45" s="16">
        <f t="shared" si="4"/>
        <v>4526453.6480216933</v>
      </c>
      <c r="L45" s="23">
        <f t="shared" si="5"/>
        <v>45.916940223810386</v>
      </c>
    </row>
    <row r="46" spans="1:12" x14ac:dyDescent="0.25">
      <c r="A46" s="19">
        <v>37</v>
      </c>
      <c r="B46" s="11">
        <v>1</v>
      </c>
      <c r="C46" s="11">
        <v>1923</v>
      </c>
      <c r="D46" s="11">
        <v>1692</v>
      </c>
      <c r="E46" s="20">
        <v>0.5</v>
      </c>
      <c r="F46" s="21">
        <f t="shared" si="2"/>
        <v>5.532503457814661E-4</v>
      </c>
      <c r="G46" s="21">
        <f t="shared" si="0"/>
        <v>5.5309734513274336E-4</v>
      </c>
      <c r="H46" s="16">
        <f t="shared" si="6"/>
        <v>98579.165466136299</v>
      </c>
      <c r="I46" s="16">
        <f t="shared" si="3"/>
        <v>54.523874704721401</v>
      </c>
      <c r="J46" s="16">
        <f t="shared" si="1"/>
        <v>98551.903528783936</v>
      </c>
      <c r="K46" s="16">
        <f t="shared" si="4"/>
        <v>4427874.482555557</v>
      </c>
      <c r="L46" s="23">
        <f t="shared" si="5"/>
        <v>44.916940223810386</v>
      </c>
    </row>
    <row r="47" spans="1:12" ht="13" x14ac:dyDescent="0.3">
      <c r="A47" s="19">
        <v>38</v>
      </c>
      <c r="B47" s="62">
        <v>0</v>
      </c>
      <c r="C47" s="11">
        <v>1790</v>
      </c>
      <c r="D47" s="11">
        <v>1901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98524.641591431573</v>
      </c>
      <c r="I47" s="16">
        <f t="shared" si="3"/>
        <v>0</v>
      </c>
      <c r="J47" s="16">
        <f t="shared" si="1"/>
        <v>98524.641591431573</v>
      </c>
      <c r="K47" s="16">
        <f t="shared" si="4"/>
        <v>4329322.5790267736</v>
      </c>
      <c r="L47" s="23">
        <f t="shared" si="5"/>
        <v>43.941520710929268</v>
      </c>
    </row>
    <row r="48" spans="1:12" ht="13" x14ac:dyDescent="0.3">
      <c r="A48" s="19">
        <v>39</v>
      </c>
      <c r="B48" s="62">
        <v>0</v>
      </c>
      <c r="C48" s="11">
        <v>1811</v>
      </c>
      <c r="D48" s="11">
        <v>1806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98524.641591431573</v>
      </c>
      <c r="I48" s="16">
        <f t="shared" si="3"/>
        <v>0</v>
      </c>
      <c r="J48" s="16">
        <f t="shared" si="1"/>
        <v>98524.641591431573</v>
      </c>
      <c r="K48" s="16">
        <f t="shared" si="4"/>
        <v>4230797.937435342</v>
      </c>
      <c r="L48" s="23">
        <f t="shared" si="5"/>
        <v>42.941520710929268</v>
      </c>
    </row>
    <row r="49" spans="1:12" ht="13" x14ac:dyDescent="0.3">
      <c r="A49" s="19">
        <v>40</v>
      </c>
      <c r="B49" s="62">
        <v>0</v>
      </c>
      <c r="C49" s="11">
        <v>1648</v>
      </c>
      <c r="D49" s="11">
        <v>1784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98524.641591431573</v>
      </c>
      <c r="I49" s="16">
        <f t="shared" si="3"/>
        <v>0</v>
      </c>
      <c r="J49" s="16">
        <f t="shared" si="1"/>
        <v>98524.641591431573</v>
      </c>
      <c r="K49" s="16">
        <f t="shared" si="4"/>
        <v>4132273.29584391</v>
      </c>
      <c r="L49" s="23">
        <f t="shared" si="5"/>
        <v>41.941520710929261</v>
      </c>
    </row>
    <row r="50" spans="1:12" x14ac:dyDescent="0.25">
      <c r="A50" s="19">
        <v>41</v>
      </c>
      <c r="B50" s="11">
        <v>2</v>
      </c>
      <c r="C50" s="11">
        <v>1755</v>
      </c>
      <c r="D50" s="11">
        <v>1608</v>
      </c>
      <c r="E50" s="20">
        <v>0.5</v>
      </c>
      <c r="F50" s="21">
        <f t="shared" si="2"/>
        <v>1.1894142134998512E-3</v>
      </c>
      <c r="G50" s="21">
        <f t="shared" si="0"/>
        <v>1.1887072808320948E-3</v>
      </c>
      <c r="H50" s="16">
        <f t="shared" si="6"/>
        <v>98524.641591431573</v>
      </c>
      <c r="I50" s="16">
        <f t="shared" si="3"/>
        <v>117.11695880110733</v>
      </c>
      <c r="J50" s="16">
        <f t="shared" si="1"/>
        <v>98466.083112031018</v>
      </c>
      <c r="K50" s="16">
        <f t="shared" si="4"/>
        <v>4033748.6542524784</v>
      </c>
      <c r="L50" s="23">
        <f t="shared" si="5"/>
        <v>40.941520710929261</v>
      </c>
    </row>
    <row r="51" spans="1:12" x14ac:dyDescent="0.25">
      <c r="A51" s="19">
        <v>42</v>
      </c>
      <c r="B51" s="11">
        <v>3</v>
      </c>
      <c r="C51" s="11">
        <v>1580</v>
      </c>
      <c r="D51" s="11">
        <v>1721</v>
      </c>
      <c r="E51" s="20">
        <v>0.5</v>
      </c>
      <c r="F51" s="21">
        <f t="shared" si="2"/>
        <v>1.8176310209027568E-3</v>
      </c>
      <c r="G51" s="21">
        <f t="shared" si="0"/>
        <v>1.8159806295399519E-3</v>
      </c>
      <c r="H51" s="16">
        <f t="shared" si="6"/>
        <v>98407.524632630462</v>
      </c>
      <c r="I51" s="16">
        <f t="shared" si="3"/>
        <v>178.70615853383259</v>
      </c>
      <c r="J51" s="16">
        <f t="shared" si="1"/>
        <v>98318.171553363543</v>
      </c>
      <c r="K51" s="16">
        <f t="shared" si="4"/>
        <v>3935282.5711404472</v>
      </c>
      <c r="L51" s="23">
        <f t="shared" si="5"/>
        <v>39.989651053935425</v>
      </c>
    </row>
    <row r="52" spans="1:12" x14ac:dyDescent="0.25">
      <c r="A52" s="19">
        <v>43</v>
      </c>
      <c r="B52" s="11">
        <v>1</v>
      </c>
      <c r="C52" s="11">
        <v>1513</v>
      </c>
      <c r="D52" s="11">
        <v>1558</v>
      </c>
      <c r="E52" s="20">
        <v>0.5</v>
      </c>
      <c r="F52" s="21">
        <f t="shared" si="2"/>
        <v>6.5125366330185612E-4</v>
      </c>
      <c r="G52" s="21">
        <f t="shared" si="0"/>
        <v>6.5104166666666674E-4</v>
      </c>
      <c r="H52" s="16">
        <f t="shared" si="6"/>
        <v>98228.818474096624</v>
      </c>
      <c r="I52" s="16">
        <f t="shared" si="3"/>
        <v>63.95105369407333</v>
      </c>
      <c r="J52" s="16">
        <f t="shared" si="1"/>
        <v>98196.842947249577</v>
      </c>
      <c r="K52" s="16">
        <f t="shared" si="4"/>
        <v>3836964.3995870836</v>
      </c>
      <c r="L52" s="23">
        <f t="shared" si="5"/>
        <v>39.061493960643617</v>
      </c>
    </row>
    <row r="53" spans="1:12" x14ac:dyDescent="0.25">
      <c r="A53" s="19">
        <v>44</v>
      </c>
      <c r="B53" s="11">
        <v>1</v>
      </c>
      <c r="C53" s="11">
        <v>1418</v>
      </c>
      <c r="D53" s="11">
        <v>1494</v>
      </c>
      <c r="E53" s="20">
        <v>0.5</v>
      </c>
      <c r="F53" s="21">
        <f t="shared" si="2"/>
        <v>6.8681318681318687E-4</v>
      </c>
      <c r="G53" s="21">
        <f t="shared" si="0"/>
        <v>6.865774116031582E-4</v>
      </c>
      <c r="H53" s="16">
        <f t="shared" si="6"/>
        <v>98164.867420402545</v>
      </c>
      <c r="I53" s="16">
        <f t="shared" si="3"/>
        <v>67.397780583867174</v>
      </c>
      <c r="J53" s="16">
        <f t="shared" si="1"/>
        <v>98131.168530110619</v>
      </c>
      <c r="K53" s="16">
        <f t="shared" si="4"/>
        <v>3738767.5566398338</v>
      </c>
      <c r="L53" s="23">
        <f t="shared" si="5"/>
        <v>38.086615455080519</v>
      </c>
    </row>
    <row r="54" spans="1:12" x14ac:dyDescent="0.25">
      <c r="A54" s="19">
        <v>45</v>
      </c>
      <c r="B54" s="11">
        <v>4</v>
      </c>
      <c r="C54" s="11">
        <v>1373</v>
      </c>
      <c r="D54" s="11">
        <v>1387</v>
      </c>
      <c r="E54" s="20">
        <v>0.5</v>
      </c>
      <c r="F54" s="21">
        <f t="shared" si="2"/>
        <v>2.8985507246376812E-3</v>
      </c>
      <c r="G54" s="21">
        <f t="shared" si="0"/>
        <v>2.8943560057887122E-3</v>
      </c>
      <c r="H54" s="16">
        <f t="shared" si="6"/>
        <v>98097.469639818679</v>
      </c>
      <c r="I54" s="16">
        <f t="shared" si="3"/>
        <v>283.92900040468504</v>
      </c>
      <c r="J54" s="16">
        <f t="shared" si="1"/>
        <v>97955.505139616347</v>
      </c>
      <c r="K54" s="16">
        <f t="shared" si="4"/>
        <v>3640636.3881097231</v>
      </c>
      <c r="L54" s="23">
        <f t="shared" si="5"/>
        <v>37.112439306303521</v>
      </c>
    </row>
    <row r="55" spans="1:12" x14ac:dyDescent="0.25">
      <c r="A55" s="19">
        <v>46</v>
      </c>
      <c r="B55" s="11">
        <v>4</v>
      </c>
      <c r="C55" s="11">
        <v>1257</v>
      </c>
      <c r="D55" s="11">
        <v>1329</v>
      </c>
      <c r="E55" s="20">
        <v>0.5</v>
      </c>
      <c r="F55" s="21">
        <f t="shared" si="2"/>
        <v>3.0935808197989174E-3</v>
      </c>
      <c r="G55" s="21">
        <f t="shared" si="0"/>
        <v>3.0888030888030892E-3</v>
      </c>
      <c r="H55" s="16">
        <f t="shared" si="6"/>
        <v>97813.540639414001</v>
      </c>
      <c r="I55" s="16">
        <f t="shared" si="3"/>
        <v>302.12676645378843</v>
      </c>
      <c r="J55" s="16">
        <f t="shared" si="1"/>
        <v>97662.477256187107</v>
      </c>
      <c r="K55" s="16">
        <f t="shared" si="4"/>
        <v>3542680.8829701068</v>
      </c>
      <c r="L55" s="23">
        <f t="shared" si="5"/>
        <v>36.218716343477112</v>
      </c>
    </row>
    <row r="56" spans="1:12" x14ac:dyDescent="0.25">
      <c r="A56" s="19">
        <v>47</v>
      </c>
      <c r="B56" s="11">
        <v>6</v>
      </c>
      <c r="C56" s="11">
        <v>1174</v>
      </c>
      <c r="D56" s="11">
        <v>1231</v>
      </c>
      <c r="E56" s="20">
        <v>0.5</v>
      </c>
      <c r="F56" s="21">
        <f t="shared" si="2"/>
        <v>4.9896049896049899E-3</v>
      </c>
      <c r="G56" s="21">
        <f t="shared" si="0"/>
        <v>4.9771878888428033E-3</v>
      </c>
      <c r="H56" s="16">
        <f t="shared" si="6"/>
        <v>97511.413872960213</v>
      </c>
      <c r="I56" s="16">
        <f t="shared" si="3"/>
        <v>485.33262815243569</v>
      </c>
      <c r="J56" s="16">
        <f t="shared" si="1"/>
        <v>97268.747558884003</v>
      </c>
      <c r="K56" s="16">
        <f t="shared" si="4"/>
        <v>3445018.4057139196</v>
      </c>
      <c r="L56" s="23">
        <f t="shared" si="5"/>
        <v>35.32938626243444</v>
      </c>
    </row>
    <row r="57" spans="1:12" x14ac:dyDescent="0.25">
      <c r="A57" s="19">
        <v>48</v>
      </c>
      <c r="B57" s="11">
        <v>5</v>
      </c>
      <c r="C57" s="11">
        <v>1156</v>
      </c>
      <c r="D57" s="11">
        <v>1157</v>
      </c>
      <c r="E57" s="20">
        <v>0.5</v>
      </c>
      <c r="F57" s="21">
        <f t="shared" si="2"/>
        <v>4.3233895373973198E-3</v>
      </c>
      <c r="G57" s="21">
        <f t="shared" si="0"/>
        <v>4.3140638481449526E-3</v>
      </c>
      <c r="H57" s="16">
        <f t="shared" si="6"/>
        <v>97026.081244807778</v>
      </c>
      <c r="I57" s="16">
        <f t="shared" si="3"/>
        <v>418.57670942540028</v>
      </c>
      <c r="J57" s="16">
        <f t="shared" si="1"/>
        <v>96816.792890095079</v>
      </c>
      <c r="K57" s="16">
        <f t="shared" si="4"/>
        <v>3347749.6581550357</v>
      </c>
      <c r="L57" s="23">
        <f t="shared" si="5"/>
        <v>34.50360578521444</v>
      </c>
    </row>
    <row r="58" spans="1:12" x14ac:dyDescent="0.25">
      <c r="A58" s="19">
        <v>49</v>
      </c>
      <c r="B58" s="11">
        <v>5</v>
      </c>
      <c r="C58" s="11">
        <v>1162</v>
      </c>
      <c r="D58" s="11">
        <v>1152</v>
      </c>
      <c r="E58" s="20">
        <v>0.5</v>
      </c>
      <c r="F58" s="21">
        <f t="shared" si="2"/>
        <v>4.3215211754537601E-3</v>
      </c>
      <c r="G58" s="21">
        <f t="shared" si="0"/>
        <v>4.3122035360068992E-3</v>
      </c>
      <c r="H58" s="16">
        <f t="shared" si="6"/>
        <v>96607.504535382381</v>
      </c>
      <c r="I58" s="16">
        <f t="shared" si="3"/>
        <v>416.59122266227843</v>
      </c>
      <c r="J58" s="16">
        <f t="shared" si="1"/>
        <v>96399.208924051243</v>
      </c>
      <c r="K58" s="16">
        <f t="shared" si="4"/>
        <v>3250932.8652649405</v>
      </c>
      <c r="L58" s="23">
        <f t="shared" si="5"/>
        <v>33.650935099708434</v>
      </c>
    </row>
    <row r="59" spans="1:12" x14ac:dyDescent="0.25">
      <c r="A59" s="19">
        <v>50</v>
      </c>
      <c r="B59" s="11">
        <v>2</v>
      </c>
      <c r="C59" s="11">
        <v>1086</v>
      </c>
      <c r="D59" s="11">
        <v>1141</v>
      </c>
      <c r="E59" s="20">
        <v>0.5</v>
      </c>
      <c r="F59" s="21">
        <f t="shared" si="2"/>
        <v>1.7961383026493039E-3</v>
      </c>
      <c r="G59" s="21">
        <f t="shared" si="0"/>
        <v>1.7945266935845668E-3</v>
      </c>
      <c r="H59" s="16">
        <f t="shared" si="6"/>
        <v>96190.913312720106</v>
      </c>
      <c r="I59" s="16">
        <f t="shared" si="3"/>
        <v>172.61716161995531</v>
      </c>
      <c r="J59" s="16">
        <f t="shared" si="1"/>
        <v>96104.60473191012</v>
      </c>
      <c r="K59" s="16">
        <f t="shared" si="4"/>
        <v>3154533.6563408892</v>
      </c>
      <c r="L59" s="23">
        <f t="shared" si="5"/>
        <v>32.794507793947098</v>
      </c>
    </row>
    <row r="60" spans="1:12" x14ac:dyDescent="0.25">
      <c r="A60" s="19">
        <v>51</v>
      </c>
      <c r="B60" s="11">
        <v>3</v>
      </c>
      <c r="C60" s="11">
        <v>1095</v>
      </c>
      <c r="D60" s="11">
        <v>1077</v>
      </c>
      <c r="E60" s="20">
        <v>0.5</v>
      </c>
      <c r="F60" s="21">
        <f t="shared" si="2"/>
        <v>2.7624309392265192E-3</v>
      </c>
      <c r="G60" s="21">
        <f t="shared" si="0"/>
        <v>2.7586206896551722E-3</v>
      </c>
      <c r="H60" s="16">
        <f t="shared" si="6"/>
        <v>96018.296151100149</v>
      </c>
      <c r="I60" s="16">
        <f t="shared" si="3"/>
        <v>264.87805834786246</v>
      </c>
      <c r="J60" s="16">
        <f t="shared" si="1"/>
        <v>95885.857121926208</v>
      </c>
      <c r="K60" s="16">
        <f t="shared" si="4"/>
        <v>3058429.0516089792</v>
      </c>
      <c r="L60" s="23">
        <f t="shared" si="5"/>
        <v>31.852565336048578</v>
      </c>
    </row>
    <row r="61" spans="1:12" x14ac:dyDescent="0.25">
      <c r="A61" s="19">
        <v>52</v>
      </c>
      <c r="B61" s="11">
        <v>7</v>
      </c>
      <c r="C61" s="11">
        <v>1017</v>
      </c>
      <c r="D61" s="11">
        <v>1090</v>
      </c>
      <c r="E61" s="20">
        <v>0.5</v>
      </c>
      <c r="F61" s="21">
        <f t="shared" si="2"/>
        <v>6.6445182724252493E-3</v>
      </c>
      <c r="G61" s="21">
        <f t="shared" si="0"/>
        <v>6.6225165562913916E-3</v>
      </c>
      <c r="H61" s="16">
        <f t="shared" si="6"/>
        <v>95753.418092752283</v>
      </c>
      <c r="I61" s="16">
        <f t="shared" si="3"/>
        <v>634.12859664074369</v>
      </c>
      <c r="J61" s="16">
        <f t="shared" si="1"/>
        <v>95436.353794431911</v>
      </c>
      <c r="K61" s="16">
        <f t="shared" si="4"/>
        <v>2962543.194487053</v>
      </c>
      <c r="L61" s="23">
        <f t="shared" si="5"/>
        <v>30.939294424115104</v>
      </c>
    </row>
    <row r="62" spans="1:12" x14ac:dyDescent="0.25">
      <c r="A62" s="19">
        <v>53</v>
      </c>
      <c r="B62" s="11">
        <v>2</v>
      </c>
      <c r="C62" s="11">
        <v>1018</v>
      </c>
      <c r="D62" s="11">
        <v>986</v>
      </c>
      <c r="E62" s="20">
        <v>0.5</v>
      </c>
      <c r="F62" s="21">
        <f t="shared" si="2"/>
        <v>1.996007984031936E-3</v>
      </c>
      <c r="G62" s="21">
        <f t="shared" si="0"/>
        <v>1.9940179461615153E-3</v>
      </c>
      <c r="H62" s="16">
        <f t="shared" si="6"/>
        <v>95119.289496111538</v>
      </c>
      <c r="I62" s="16">
        <f t="shared" si="3"/>
        <v>189.66957028137892</v>
      </c>
      <c r="J62" s="16">
        <f t="shared" si="1"/>
        <v>95024.454710970851</v>
      </c>
      <c r="K62" s="16">
        <f t="shared" si="4"/>
        <v>2867106.8406926212</v>
      </c>
      <c r="L62" s="23">
        <f t="shared" si="5"/>
        <v>30.142223053609207</v>
      </c>
    </row>
    <row r="63" spans="1:12" x14ac:dyDescent="0.25">
      <c r="A63" s="19">
        <v>54</v>
      </c>
      <c r="B63" s="11">
        <v>2</v>
      </c>
      <c r="C63" s="11">
        <v>916</v>
      </c>
      <c r="D63" s="11">
        <v>990</v>
      </c>
      <c r="E63" s="20">
        <v>0.5</v>
      </c>
      <c r="F63" s="21">
        <f t="shared" si="2"/>
        <v>2.0986358866736622E-3</v>
      </c>
      <c r="G63" s="21">
        <f t="shared" si="0"/>
        <v>2.0964360587002098E-3</v>
      </c>
      <c r="H63" s="16">
        <f t="shared" si="6"/>
        <v>94929.619925830164</v>
      </c>
      <c r="I63" s="16">
        <f t="shared" si="3"/>
        <v>199.01387825121628</v>
      </c>
      <c r="J63" s="16">
        <f t="shared" si="1"/>
        <v>94830.112986704553</v>
      </c>
      <c r="K63" s="16">
        <f t="shared" si="4"/>
        <v>2772082.3859816506</v>
      </c>
      <c r="L63" s="23">
        <f t="shared" si="5"/>
        <v>29.20144827449554</v>
      </c>
    </row>
    <row r="64" spans="1:12" x14ac:dyDescent="0.25">
      <c r="A64" s="19">
        <v>55</v>
      </c>
      <c r="B64" s="11">
        <v>1</v>
      </c>
      <c r="C64" s="11">
        <v>963</v>
      </c>
      <c r="D64" s="11">
        <v>905</v>
      </c>
      <c r="E64" s="20">
        <v>0.5</v>
      </c>
      <c r="F64" s="21">
        <f t="shared" si="2"/>
        <v>1.0706638115631692E-3</v>
      </c>
      <c r="G64" s="21">
        <f t="shared" si="0"/>
        <v>1.0700909577314073E-3</v>
      </c>
      <c r="H64" s="16">
        <f t="shared" si="6"/>
        <v>94730.606047578942</v>
      </c>
      <c r="I64" s="16">
        <f t="shared" si="3"/>
        <v>101.3703649519304</v>
      </c>
      <c r="J64" s="16">
        <f t="shared" si="1"/>
        <v>94679.920865102977</v>
      </c>
      <c r="K64" s="16">
        <f t="shared" si="4"/>
        <v>2677252.2729949462</v>
      </c>
      <c r="L64" s="23">
        <f t="shared" si="5"/>
        <v>28.261745434736081</v>
      </c>
    </row>
    <row r="65" spans="1:12" x14ac:dyDescent="0.25">
      <c r="A65" s="19">
        <v>56</v>
      </c>
      <c r="B65" s="11">
        <v>4</v>
      </c>
      <c r="C65" s="11">
        <v>884</v>
      </c>
      <c r="D65" s="11">
        <v>950</v>
      </c>
      <c r="E65" s="20">
        <v>0.5</v>
      </c>
      <c r="F65" s="21">
        <f t="shared" si="2"/>
        <v>4.3620501635768813E-3</v>
      </c>
      <c r="G65" s="21">
        <f t="shared" si="0"/>
        <v>4.3525571273122961E-3</v>
      </c>
      <c r="H65" s="16">
        <f t="shared" si="6"/>
        <v>94629.235682627012</v>
      </c>
      <c r="I65" s="16">
        <f t="shared" si="3"/>
        <v>411.87915422253326</v>
      </c>
      <c r="J65" s="16">
        <f t="shared" si="1"/>
        <v>94423.296105515736</v>
      </c>
      <c r="K65" s="16">
        <f t="shared" si="4"/>
        <v>2582572.3521298431</v>
      </c>
      <c r="L65" s="23">
        <f t="shared" si="5"/>
        <v>27.291484851377465</v>
      </c>
    </row>
    <row r="66" spans="1:12" x14ac:dyDescent="0.25">
      <c r="A66" s="19">
        <v>57</v>
      </c>
      <c r="B66" s="11">
        <v>1</v>
      </c>
      <c r="C66" s="11">
        <v>856</v>
      </c>
      <c r="D66" s="11">
        <v>859</v>
      </c>
      <c r="E66" s="20">
        <v>0.5</v>
      </c>
      <c r="F66" s="21">
        <f t="shared" si="2"/>
        <v>1.1661807580174927E-3</v>
      </c>
      <c r="G66" s="21">
        <f t="shared" si="0"/>
        <v>1.1655011655011655E-3</v>
      </c>
      <c r="H66" s="16">
        <f t="shared" si="6"/>
        <v>94217.356528404474</v>
      </c>
      <c r="I66" s="16">
        <f t="shared" si="3"/>
        <v>109.81043884429425</v>
      </c>
      <c r="J66" s="16">
        <f t="shared" si="1"/>
        <v>94162.45130898233</v>
      </c>
      <c r="K66" s="16">
        <f t="shared" si="4"/>
        <v>2488149.0560243274</v>
      </c>
      <c r="L66" s="23">
        <f t="shared" si="5"/>
        <v>26.408606096629391</v>
      </c>
    </row>
    <row r="67" spans="1:12" x14ac:dyDescent="0.25">
      <c r="A67" s="19">
        <v>58</v>
      </c>
      <c r="B67" s="11">
        <v>5</v>
      </c>
      <c r="C67" s="11">
        <v>763</v>
      </c>
      <c r="D67" s="11">
        <v>834</v>
      </c>
      <c r="E67" s="20">
        <v>0.5</v>
      </c>
      <c r="F67" s="21">
        <f t="shared" si="2"/>
        <v>6.2617407639323731E-3</v>
      </c>
      <c r="G67" s="21">
        <f t="shared" si="0"/>
        <v>6.242197253433209E-3</v>
      </c>
      <c r="H67" s="16">
        <f t="shared" si="6"/>
        <v>94107.546089560186</v>
      </c>
      <c r="I67" s="16">
        <f t="shared" si="3"/>
        <v>587.43786572759177</v>
      </c>
      <c r="J67" s="16">
        <f t="shared" si="1"/>
        <v>93813.827156696381</v>
      </c>
      <c r="K67" s="16">
        <f t="shared" si="4"/>
        <v>2393986.604715345</v>
      </c>
      <c r="L67" s="23">
        <f t="shared" si="5"/>
        <v>25.438837842366411</v>
      </c>
    </row>
    <row r="68" spans="1:12" x14ac:dyDescent="0.25">
      <c r="A68" s="19">
        <v>59</v>
      </c>
      <c r="B68" s="11">
        <v>3</v>
      </c>
      <c r="C68" s="11">
        <v>875</v>
      </c>
      <c r="D68" s="11">
        <v>758</v>
      </c>
      <c r="E68" s="20">
        <v>0.5</v>
      </c>
      <c r="F68" s="21">
        <f t="shared" si="2"/>
        <v>3.6742192284139621E-3</v>
      </c>
      <c r="G68" s="21">
        <f t="shared" si="0"/>
        <v>3.6674816625916875E-3</v>
      </c>
      <c r="H68" s="16">
        <f t="shared" si="6"/>
        <v>93520.108223832591</v>
      </c>
      <c r="I68" s="16">
        <f t="shared" si="3"/>
        <v>342.98328199449611</v>
      </c>
      <c r="J68" s="16">
        <f t="shared" si="1"/>
        <v>93348.616582835341</v>
      </c>
      <c r="K68" s="16">
        <f t="shared" si="4"/>
        <v>2300172.7775586485</v>
      </c>
      <c r="L68" s="23">
        <f t="shared" si="5"/>
        <v>24.595488833838562</v>
      </c>
    </row>
    <row r="69" spans="1:12" x14ac:dyDescent="0.25">
      <c r="A69" s="19">
        <v>60</v>
      </c>
      <c r="B69" s="11">
        <v>8</v>
      </c>
      <c r="C69" s="11">
        <v>840</v>
      </c>
      <c r="D69" s="11">
        <v>863</v>
      </c>
      <c r="E69" s="20">
        <v>0.5</v>
      </c>
      <c r="F69" s="21">
        <f t="shared" si="2"/>
        <v>9.3951849677040514E-3</v>
      </c>
      <c r="G69" s="21">
        <f t="shared" si="0"/>
        <v>9.3512565751022805E-3</v>
      </c>
      <c r="H69" s="16">
        <f t="shared" si="6"/>
        <v>93177.12494183809</v>
      </c>
      <c r="I69" s="16">
        <f t="shared" si="3"/>
        <v>871.32320226149011</v>
      </c>
      <c r="J69" s="16">
        <f t="shared" si="1"/>
        <v>92741.463340707356</v>
      </c>
      <c r="K69" s="16">
        <f t="shared" si="4"/>
        <v>2206824.1609758129</v>
      </c>
      <c r="L69" s="23">
        <f t="shared" si="5"/>
        <v>23.684183884760667</v>
      </c>
    </row>
    <row r="70" spans="1:12" x14ac:dyDescent="0.25">
      <c r="A70" s="19">
        <v>61</v>
      </c>
      <c r="B70" s="11">
        <v>6</v>
      </c>
      <c r="C70" s="11">
        <v>831</v>
      </c>
      <c r="D70" s="11">
        <v>842</v>
      </c>
      <c r="E70" s="20">
        <v>0.5</v>
      </c>
      <c r="F70" s="21">
        <f t="shared" si="2"/>
        <v>7.1727435744172148E-3</v>
      </c>
      <c r="G70" s="21">
        <f t="shared" si="0"/>
        <v>7.1471113758189396E-3</v>
      </c>
      <c r="H70" s="16">
        <f t="shared" si="6"/>
        <v>92305.801739576607</v>
      </c>
      <c r="I70" s="16">
        <f t="shared" si="3"/>
        <v>659.71984566701565</v>
      </c>
      <c r="J70" s="16">
        <f t="shared" si="1"/>
        <v>91975.941816743099</v>
      </c>
      <c r="K70" s="16">
        <f t="shared" si="4"/>
        <v>2114082.6976351053</v>
      </c>
      <c r="L70" s="23">
        <f t="shared" si="5"/>
        <v>22.903031638245128</v>
      </c>
    </row>
    <row r="71" spans="1:12" x14ac:dyDescent="0.25">
      <c r="A71" s="19">
        <v>62</v>
      </c>
      <c r="B71" s="11">
        <v>8</v>
      </c>
      <c r="C71" s="11">
        <v>859</v>
      </c>
      <c r="D71" s="11">
        <v>827</v>
      </c>
      <c r="E71" s="20">
        <v>0.5</v>
      </c>
      <c r="F71" s="21">
        <f t="shared" si="2"/>
        <v>9.4899169632265724E-3</v>
      </c>
      <c r="G71" s="21">
        <f t="shared" si="0"/>
        <v>9.4451003541912645E-3</v>
      </c>
      <c r="H71" s="16">
        <f t="shared" si="6"/>
        <v>91646.081893909592</v>
      </c>
      <c r="I71" s="16">
        <f t="shared" si="3"/>
        <v>865.60644055640716</v>
      </c>
      <c r="J71" s="16">
        <f t="shared" si="1"/>
        <v>91213.278673631386</v>
      </c>
      <c r="K71" s="16">
        <f t="shared" si="4"/>
        <v>2022106.7558183621</v>
      </c>
      <c r="L71" s="23">
        <f t="shared" si="5"/>
        <v>22.064301212125716</v>
      </c>
    </row>
    <row r="72" spans="1:12" x14ac:dyDescent="0.25">
      <c r="A72" s="19">
        <v>63</v>
      </c>
      <c r="B72" s="11">
        <v>14</v>
      </c>
      <c r="C72" s="11">
        <v>1011</v>
      </c>
      <c r="D72" s="11">
        <v>843</v>
      </c>
      <c r="E72" s="20">
        <v>0.5</v>
      </c>
      <c r="F72" s="21">
        <f t="shared" si="2"/>
        <v>1.5102481121898598E-2</v>
      </c>
      <c r="G72" s="21">
        <f t="shared" si="0"/>
        <v>1.4989293361884369E-2</v>
      </c>
      <c r="H72" s="16">
        <f t="shared" si="6"/>
        <v>90780.475453353181</v>
      </c>
      <c r="I72" s="16">
        <f t="shared" si="3"/>
        <v>1360.7351781016537</v>
      </c>
      <c r="J72" s="16">
        <f t="shared" si="1"/>
        <v>90100.107864302365</v>
      </c>
      <c r="K72" s="16">
        <f t="shared" si="4"/>
        <v>1930893.4771447307</v>
      </c>
      <c r="L72" s="23">
        <f t="shared" si="5"/>
        <v>21.269920294005342</v>
      </c>
    </row>
    <row r="73" spans="1:12" x14ac:dyDescent="0.25">
      <c r="A73" s="19">
        <v>64</v>
      </c>
      <c r="B73" s="11">
        <v>17</v>
      </c>
      <c r="C73" s="11">
        <v>1154</v>
      </c>
      <c r="D73" s="11">
        <v>998</v>
      </c>
      <c r="E73" s="20">
        <v>0.5</v>
      </c>
      <c r="F73" s="21">
        <f t="shared" si="2"/>
        <v>1.5799256505576207E-2</v>
      </c>
      <c r="G73" s="21">
        <f t="shared" ref="G73:G108" si="7">F73/((1+(1-E73)*F73))</f>
        <v>1.5675426463808206E-2</v>
      </c>
      <c r="H73" s="16">
        <f t="shared" si="6"/>
        <v>89419.740275251534</v>
      </c>
      <c r="I73" s="16">
        <f t="shared" si="3"/>
        <v>1401.6925630975345</v>
      </c>
      <c r="J73" s="16">
        <f t="shared" ref="J73:J109" si="8">H74+I73*E73</f>
        <v>88718.893993702775</v>
      </c>
      <c r="K73" s="16">
        <f t="shared" ref="K73:K97" si="9">K74+J73</f>
        <v>1840793.3692804284</v>
      </c>
      <c r="L73" s="23">
        <f t="shared" si="5"/>
        <v>20.585984298479335</v>
      </c>
    </row>
    <row r="74" spans="1:12" x14ac:dyDescent="0.25">
      <c r="A74" s="19">
        <v>65</v>
      </c>
      <c r="B74" s="11">
        <v>11</v>
      </c>
      <c r="C74" s="11">
        <v>1047</v>
      </c>
      <c r="D74" s="11">
        <v>1128</v>
      </c>
      <c r="E74" s="20">
        <v>0.5</v>
      </c>
      <c r="F74" s="21">
        <f t="shared" ref="F74:F108" si="10">B74/((C74+D74)/2)</f>
        <v>1.0114942528735632E-2</v>
      </c>
      <c r="G74" s="21">
        <f t="shared" si="7"/>
        <v>1.0064043915827995E-2</v>
      </c>
      <c r="H74" s="16">
        <f t="shared" si="6"/>
        <v>88018.047712154003</v>
      </c>
      <c r="I74" s="16">
        <f t="shared" ref="I74:I108" si="11">H74*G74</f>
        <v>885.81749756056172</v>
      </c>
      <c r="J74" s="16">
        <f t="shared" si="8"/>
        <v>87575.138963373713</v>
      </c>
      <c r="K74" s="16">
        <f t="shared" si="9"/>
        <v>1752074.4752867257</v>
      </c>
      <c r="L74" s="23">
        <f t="shared" ref="L74:L108" si="12">K74/H74</f>
        <v>19.905854774427016</v>
      </c>
    </row>
    <row r="75" spans="1:12" x14ac:dyDescent="0.25">
      <c r="A75" s="19">
        <v>66</v>
      </c>
      <c r="B75" s="11">
        <v>8</v>
      </c>
      <c r="C75" s="11">
        <v>1044</v>
      </c>
      <c r="D75" s="11">
        <v>1039</v>
      </c>
      <c r="E75" s="20">
        <v>0.5</v>
      </c>
      <c r="F75" s="21">
        <f t="shared" si="10"/>
        <v>7.6812289966394619E-3</v>
      </c>
      <c r="G75" s="21">
        <f t="shared" si="7"/>
        <v>7.6518412242945963E-3</v>
      </c>
      <c r="H75" s="16">
        <f t="shared" ref="H75:H108" si="13">H74-I74</f>
        <v>87132.230214593437</v>
      </c>
      <c r="I75" s="16">
        <f t="shared" si="11"/>
        <v>666.72199112075327</v>
      </c>
      <c r="J75" s="16">
        <f t="shared" si="8"/>
        <v>86798.869219033062</v>
      </c>
      <c r="K75" s="16">
        <f t="shared" si="9"/>
        <v>1664499.3363233521</v>
      </c>
      <c r="L75" s="23">
        <f t="shared" si="12"/>
        <v>19.103141652910104</v>
      </c>
    </row>
    <row r="76" spans="1:12" x14ac:dyDescent="0.25">
      <c r="A76" s="19">
        <v>67</v>
      </c>
      <c r="B76" s="11">
        <v>7</v>
      </c>
      <c r="C76" s="11">
        <v>1153</v>
      </c>
      <c r="D76" s="11">
        <v>1026</v>
      </c>
      <c r="E76" s="20">
        <v>0.5</v>
      </c>
      <c r="F76" s="21">
        <f t="shared" si="10"/>
        <v>6.4249655805415327E-3</v>
      </c>
      <c r="G76" s="21">
        <f t="shared" si="7"/>
        <v>6.4043915827996329E-3</v>
      </c>
      <c r="H76" s="16">
        <f t="shared" si="13"/>
        <v>86465.508223472687</v>
      </c>
      <c r="I76" s="16">
        <f t="shared" si="11"/>
        <v>553.7589730689009</v>
      </c>
      <c r="J76" s="16">
        <f t="shared" si="8"/>
        <v>86188.628736938233</v>
      </c>
      <c r="K76" s="16">
        <f t="shared" si="9"/>
        <v>1577700.467104319</v>
      </c>
      <c r="L76" s="23">
        <f t="shared" si="12"/>
        <v>18.246587564450614</v>
      </c>
    </row>
    <row r="77" spans="1:12" x14ac:dyDescent="0.25">
      <c r="A77" s="19">
        <v>68</v>
      </c>
      <c r="B77" s="11">
        <v>14</v>
      </c>
      <c r="C77" s="11">
        <v>1045</v>
      </c>
      <c r="D77" s="11">
        <v>1134</v>
      </c>
      <c r="E77" s="20">
        <v>0.5</v>
      </c>
      <c r="F77" s="21">
        <f t="shared" si="10"/>
        <v>1.2849931161083065E-2</v>
      </c>
      <c r="G77" s="21">
        <f t="shared" si="7"/>
        <v>1.2767897856817145E-2</v>
      </c>
      <c r="H77" s="16">
        <f t="shared" si="13"/>
        <v>85911.74925040378</v>
      </c>
      <c r="I77" s="16">
        <f t="shared" si="11"/>
        <v>1096.9124391296425</v>
      </c>
      <c r="J77" s="16">
        <f t="shared" si="8"/>
        <v>85363.293030838962</v>
      </c>
      <c r="K77" s="16">
        <f t="shared" si="9"/>
        <v>1491511.8383673807</v>
      </c>
      <c r="L77" s="23">
        <f t="shared" si="12"/>
        <v>17.360976250409319</v>
      </c>
    </row>
    <row r="78" spans="1:12" x14ac:dyDescent="0.25">
      <c r="A78" s="19">
        <v>69</v>
      </c>
      <c r="B78" s="11">
        <v>12</v>
      </c>
      <c r="C78" s="11">
        <v>1076</v>
      </c>
      <c r="D78" s="11">
        <v>1038</v>
      </c>
      <c r="E78" s="20">
        <v>0.5</v>
      </c>
      <c r="F78" s="21">
        <f t="shared" si="10"/>
        <v>1.1352885525070956E-2</v>
      </c>
      <c r="G78" s="21">
        <f t="shared" si="7"/>
        <v>1.1288805268109124E-2</v>
      </c>
      <c r="H78" s="16">
        <f t="shared" si="13"/>
        <v>84814.836811274145</v>
      </c>
      <c r="I78" s="16">
        <f t="shared" si="11"/>
        <v>957.45817660892726</v>
      </c>
      <c r="J78" s="16">
        <f t="shared" si="8"/>
        <v>84336.107722969682</v>
      </c>
      <c r="K78" s="16">
        <f t="shared" si="9"/>
        <v>1406148.5453365417</v>
      </c>
      <c r="L78" s="23">
        <f t="shared" si="12"/>
        <v>16.579039684594751</v>
      </c>
    </row>
    <row r="79" spans="1:12" x14ac:dyDescent="0.25">
      <c r="A79" s="19">
        <v>70</v>
      </c>
      <c r="B79" s="11">
        <v>15</v>
      </c>
      <c r="C79" s="11">
        <v>855</v>
      </c>
      <c r="D79" s="11">
        <v>1064</v>
      </c>
      <c r="E79" s="20">
        <v>0.5</v>
      </c>
      <c r="F79" s="21">
        <f t="shared" si="10"/>
        <v>1.5633142261594582E-2</v>
      </c>
      <c r="G79" s="21">
        <f t="shared" si="7"/>
        <v>1.5511892450879007E-2</v>
      </c>
      <c r="H79" s="16">
        <f t="shared" si="13"/>
        <v>83857.37863466522</v>
      </c>
      <c r="I79" s="16">
        <f t="shared" si="11"/>
        <v>1300.7866385935661</v>
      </c>
      <c r="J79" s="16">
        <f t="shared" si="8"/>
        <v>83206.985315368438</v>
      </c>
      <c r="K79" s="16">
        <f t="shared" si="9"/>
        <v>1321812.437613572</v>
      </c>
      <c r="L79" s="23">
        <f t="shared" si="12"/>
        <v>15.762625294694784</v>
      </c>
    </row>
    <row r="80" spans="1:12" x14ac:dyDescent="0.25">
      <c r="A80" s="19">
        <v>71</v>
      </c>
      <c r="B80" s="11">
        <v>8</v>
      </c>
      <c r="C80" s="11">
        <v>681</v>
      </c>
      <c r="D80" s="11">
        <v>838</v>
      </c>
      <c r="E80" s="20">
        <v>0.5</v>
      </c>
      <c r="F80" s="21">
        <f t="shared" si="10"/>
        <v>1.053324555628703E-2</v>
      </c>
      <c r="G80" s="21">
        <f t="shared" si="7"/>
        <v>1.0478061558611657E-2</v>
      </c>
      <c r="H80" s="16">
        <f t="shared" si="13"/>
        <v>82556.591996071656</v>
      </c>
      <c r="I80" s="16">
        <f t="shared" si="11"/>
        <v>865.03305300402531</v>
      </c>
      <c r="J80" s="16">
        <f t="shared" si="8"/>
        <v>82124.075469569652</v>
      </c>
      <c r="K80" s="16">
        <f t="shared" si="9"/>
        <v>1238605.4522982035</v>
      </c>
      <c r="L80" s="23">
        <f t="shared" si="12"/>
        <v>15.003107836102789</v>
      </c>
    </row>
    <row r="81" spans="1:12" x14ac:dyDescent="0.25">
      <c r="A81" s="19">
        <v>72</v>
      </c>
      <c r="B81" s="11">
        <v>16</v>
      </c>
      <c r="C81" s="11">
        <v>812</v>
      </c>
      <c r="D81" s="11">
        <v>672</v>
      </c>
      <c r="E81" s="20">
        <v>0.5</v>
      </c>
      <c r="F81" s="21">
        <f t="shared" si="10"/>
        <v>2.15633423180593E-2</v>
      </c>
      <c r="G81" s="21">
        <f t="shared" si="7"/>
        <v>2.1333333333333336E-2</v>
      </c>
      <c r="H81" s="16">
        <f t="shared" si="13"/>
        <v>81691.558943067634</v>
      </c>
      <c r="I81" s="16">
        <f t="shared" si="11"/>
        <v>1742.7532574521097</v>
      </c>
      <c r="J81" s="16">
        <f t="shared" si="8"/>
        <v>80820.182314341582</v>
      </c>
      <c r="K81" s="16">
        <f t="shared" si="9"/>
        <v>1156481.3768286337</v>
      </c>
      <c r="L81" s="23">
        <f t="shared" si="12"/>
        <v>14.156681446544644</v>
      </c>
    </row>
    <row r="82" spans="1:12" x14ac:dyDescent="0.25">
      <c r="A82" s="19">
        <v>73</v>
      </c>
      <c r="B82" s="11">
        <v>8</v>
      </c>
      <c r="C82" s="11">
        <v>480</v>
      </c>
      <c r="D82" s="11">
        <v>789</v>
      </c>
      <c r="E82" s="20">
        <v>0.5</v>
      </c>
      <c r="F82" s="21">
        <f t="shared" si="10"/>
        <v>1.260835303388495E-2</v>
      </c>
      <c r="G82" s="21">
        <f t="shared" si="7"/>
        <v>1.2529365700861394E-2</v>
      </c>
      <c r="H82" s="16">
        <f t="shared" si="13"/>
        <v>79948.805685615531</v>
      </c>
      <c r="I82" s="16">
        <f t="shared" si="11"/>
        <v>1001.7078237821836</v>
      </c>
      <c r="J82" s="16">
        <f t="shared" si="8"/>
        <v>79447.951773724431</v>
      </c>
      <c r="K82" s="16">
        <f t="shared" si="9"/>
        <v>1075661.1945142921</v>
      </c>
      <c r="L82" s="23">
        <f t="shared" si="12"/>
        <v>13.454374775079675</v>
      </c>
    </row>
    <row r="83" spans="1:12" x14ac:dyDescent="0.25">
      <c r="A83" s="19">
        <v>74</v>
      </c>
      <c r="B83" s="11">
        <v>9</v>
      </c>
      <c r="C83" s="11">
        <v>476</v>
      </c>
      <c r="D83" s="11">
        <v>476</v>
      </c>
      <c r="E83" s="20">
        <v>0.5</v>
      </c>
      <c r="F83" s="21">
        <f t="shared" si="10"/>
        <v>1.8907563025210083E-2</v>
      </c>
      <c r="G83" s="21">
        <f t="shared" si="7"/>
        <v>1.8730489073881373E-2</v>
      </c>
      <c r="H83" s="16">
        <f t="shared" si="13"/>
        <v>78947.097861833347</v>
      </c>
      <c r="I83" s="16">
        <f t="shared" si="11"/>
        <v>1478.717753915713</v>
      </c>
      <c r="J83" s="16">
        <f t="shared" si="8"/>
        <v>78207.738984875497</v>
      </c>
      <c r="K83" s="16">
        <f t="shared" si="9"/>
        <v>996213.24274056766</v>
      </c>
      <c r="L83" s="23">
        <f t="shared" si="12"/>
        <v>12.618744320203604</v>
      </c>
    </row>
    <row r="84" spans="1:12" x14ac:dyDescent="0.25">
      <c r="A84" s="19">
        <v>75</v>
      </c>
      <c r="B84" s="11">
        <v>11</v>
      </c>
      <c r="C84" s="11">
        <v>525</v>
      </c>
      <c r="D84" s="11">
        <v>457</v>
      </c>
      <c r="E84" s="20">
        <v>0.5</v>
      </c>
      <c r="F84" s="21">
        <f t="shared" si="10"/>
        <v>2.2403258655804479E-2</v>
      </c>
      <c r="G84" s="21">
        <f t="shared" si="7"/>
        <v>2.2155085599194359E-2</v>
      </c>
      <c r="H84" s="16">
        <f t="shared" si="13"/>
        <v>77468.380107917634</v>
      </c>
      <c r="I84" s="16">
        <f t="shared" si="11"/>
        <v>1716.3185925218406</v>
      </c>
      <c r="J84" s="16">
        <f t="shared" si="8"/>
        <v>76610.220811656705</v>
      </c>
      <c r="K84" s="16">
        <f t="shared" si="9"/>
        <v>918005.50375569216</v>
      </c>
      <c r="L84" s="23">
        <f t="shared" si="12"/>
        <v>11.850067117407916</v>
      </c>
    </row>
    <row r="85" spans="1:12" x14ac:dyDescent="0.25">
      <c r="A85" s="19">
        <v>76</v>
      </c>
      <c r="B85" s="11">
        <v>19</v>
      </c>
      <c r="C85" s="11">
        <v>480</v>
      </c>
      <c r="D85" s="11">
        <v>511</v>
      </c>
      <c r="E85" s="20">
        <v>0.5</v>
      </c>
      <c r="F85" s="21">
        <f t="shared" si="10"/>
        <v>3.8345105953582238E-2</v>
      </c>
      <c r="G85" s="21">
        <f t="shared" si="7"/>
        <v>3.7623762376237616E-2</v>
      </c>
      <c r="H85" s="16">
        <f t="shared" si="13"/>
        <v>75752.061515395792</v>
      </c>
      <c r="I85" s="16">
        <f t="shared" si="11"/>
        <v>2850.0775619653855</v>
      </c>
      <c r="J85" s="16">
        <f t="shared" si="8"/>
        <v>74327.022734413098</v>
      </c>
      <c r="K85" s="16">
        <f t="shared" si="9"/>
        <v>841395.28294403548</v>
      </c>
      <c r="L85" s="23">
        <f t="shared" si="12"/>
        <v>11.107226207606653</v>
      </c>
    </row>
    <row r="86" spans="1:12" x14ac:dyDescent="0.25">
      <c r="A86" s="19">
        <v>77</v>
      </c>
      <c r="B86" s="11">
        <v>10</v>
      </c>
      <c r="C86" s="11">
        <v>429</v>
      </c>
      <c r="D86" s="11">
        <v>468</v>
      </c>
      <c r="E86" s="20">
        <v>0.5</v>
      </c>
      <c r="F86" s="21">
        <f t="shared" si="10"/>
        <v>2.2296544035674472E-2</v>
      </c>
      <c r="G86" s="21">
        <f t="shared" si="7"/>
        <v>2.2050716648291068E-2</v>
      </c>
      <c r="H86" s="16">
        <f t="shared" si="13"/>
        <v>72901.983953430405</v>
      </c>
      <c r="I86" s="16">
        <f t="shared" si="11"/>
        <v>1607.5409912553562</v>
      </c>
      <c r="J86" s="16">
        <f t="shared" si="8"/>
        <v>72098.213457802718</v>
      </c>
      <c r="K86" s="16">
        <f t="shared" si="9"/>
        <v>767068.26020962233</v>
      </c>
      <c r="L86" s="23">
        <f t="shared" si="12"/>
        <v>10.521912005846419</v>
      </c>
    </row>
    <row r="87" spans="1:12" x14ac:dyDescent="0.25">
      <c r="A87" s="19">
        <v>78</v>
      </c>
      <c r="B87" s="11">
        <v>14</v>
      </c>
      <c r="C87" s="11">
        <v>399</v>
      </c>
      <c r="D87" s="11">
        <v>411</v>
      </c>
      <c r="E87" s="20">
        <v>0.5</v>
      </c>
      <c r="F87" s="21">
        <f t="shared" si="10"/>
        <v>3.4567901234567898E-2</v>
      </c>
      <c r="G87" s="21">
        <f t="shared" si="7"/>
        <v>3.3980582524271843E-2</v>
      </c>
      <c r="H87" s="16">
        <f t="shared" si="13"/>
        <v>71294.442962175046</v>
      </c>
      <c r="I87" s="16">
        <f t="shared" si="11"/>
        <v>2422.6267025981811</v>
      </c>
      <c r="J87" s="16">
        <f t="shared" si="8"/>
        <v>70083.129610875956</v>
      </c>
      <c r="K87" s="16">
        <f t="shared" si="9"/>
        <v>694970.04675181967</v>
      </c>
      <c r="L87" s="23">
        <f t="shared" si="12"/>
        <v>9.7478852190560339</v>
      </c>
    </row>
    <row r="88" spans="1:12" x14ac:dyDescent="0.25">
      <c r="A88" s="19">
        <v>79</v>
      </c>
      <c r="B88" s="11">
        <v>16</v>
      </c>
      <c r="C88" s="11">
        <v>367</v>
      </c>
      <c r="D88" s="11">
        <v>379</v>
      </c>
      <c r="E88" s="20">
        <v>0.5</v>
      </c>
      <c r="F88" s="21">
        <f t="shared" si="10"/>
        <v>4.2895442359249331E-2</v>
      </c>
      <c r="G88" s="21">
        <f t="shared" si="7"/>
        <v>4.1994750656167978E-2</v>
      </c>
      <c r="H88" s="16">
        <f t="shared" si="13"/>
        <v>68871.816259576866</v>
      </c>
      <c r="I88" s="16">
        <f t="shared" si="11"/>
        <v>2892.2547510583458</v>
      </c>
      <c r="J88" s="16">
        <f t="shared" si="8"/>
        <v>67425.688884047704</v>
      </c>
      <c r="K88" s="16">
        <f t="shared" si="9"/>
        <v>624886.9171409437</v>
      </c>
      <c r="L88" s="23">
        <f t="shared" si="12"/>
        <v>9.0731877141987081</v>
      </c>
    </row>
    <row r="89" spans="1:12" x14ac:dyDescent="0.25">
      <c r="A89" s="19">
        <v>80</v>
      </c>
      <c r="B89" s="11">
        <v>19</v>
      </c>
      <c r="C89" s="11">
        <v>328</v>
      </c>
      <c r="D89" s="11">
        <v>346</v>
      </c>
      <c r="E89" s="20">
        <v>0.5</v>
      </c>
      <c r="F89" s="21">
        <f t="shared" si="10"/>
        <v>5.637982195845697E-2</v>
      </c>
      <c r="G89" s="21">
        <f t="shared" si="7"/>
        <v>5.4834054834054832E-2</v>
      </c>
      <c r="H89" s="16">
        <f t="shared" si="13"/>
        <v>65979.561508518527</v>
      </c>
      <c r="I89" s="16">
        <f t="shared" si="11"/>
        <v>3617.9268936849985</v>
      </c>
      <c r="J89" s="16">
        <f t="shared" si="8"/>
        <v>64170.598061676028</v>
      </c>
      <c r="K89" s="16">
        <f t="shared" si="9"/>
        <v>557461.22825689602</v>
      </c>
      <c r="L89" s="23">
        <f t="shared" si="12"/>
        <v>8.4489986824923502</v>
      </c>
    </row>
    <row r="90" spans="1:12" x14ac:dyDescent="0.25">
      <c r="A90" s="19">
        <v>81</v>
      </c>
      <c r="B90" s="11">
        <v>22</v>
      </c>
      <c r="C90" s="11">
        <v>280</v>
      </c>
      <c r="D90" s="11">
        <v>307</v>
      </c>
      <c r="E90" s="20">
        <v>0.5</v>
      </c>
      <c r="F90" s="21">
        <f t="shared" si="10"/>
        <v>7.4957410562180582E-2</v>
      </c>
      <c r="G90" s="21">
        <f t="shared" si="7"/>
        <v>7.2249589490968796E-2</v>
      </c>
      <c r="H90" s="16">
        <f t="shared" si="13"/>
        <v>62361.634614833529</v>
      </c>
      <c r="I90" s="16">
        <f t="shared" si="11"/>
        <v>4505.6025009075129</v>
      </c>
      <c r="J90" s="16">
        <f t="shared" si="8"/>
        <v>60108.833364379774</v>
      </c>
      <c r="K90" s="16">
        <f t="shared" si="9"/>
        <v>493290.63019522</v>
      </c>
      <c r="L90" s="23">
        <f t="shared" si="12"/>
        <v>7.9101619648354182</v>
      </c>
    </row>
    <row r="91" spans="1:12" x14ac:dyDescent="0.25">
      <c r="A91" s="19">
        <v>82</v>
      </c>
      <c r="B91" s="11">
        <v>16</v>
      </c>
      <c r="C91" s="11">
        <v>239</v>
      </c>
      <c r="D91" s="11">
        <v>253</v>
      </c>
      <c r="E91" s="20">
        <v>0.5</v>
      </c>
      <c r="F91" s="21">
        <f t="shared" si="10"/>
        <v>6.5040650406504072E-2</v>
      </c>
      <c r="G91" s="21">
        <f t="shared" si="7"/>
        <v>6.2992125984251982E-2</v>
      </c>
      <c r="H91" s="16">
        <f t="shared" si="13"/>
        <v>57856.03211392602</v>
      </c>
      <c r="I91" s="16">
        <f t="shared" si="11"/>
        <v>3644.4744638693564</v>
      </c>
      <c r="J91" s="16">
        <f t="shared" si="8"/>
        <v>56033.794881991336</v>
      </c>
      <c r="K91" s="16">
        <f t="shared" si="9"/>
        <v>433181.79683084023</v>
      </c>
      <c r="L91" s="23">
        <f t="shared" si="12"/>
        <v>7.4872365249287949</v>
      </c>
    </row>
    <row r="92" spans="1:12" x14ac:dyDescent="0.25">
      <c r="A92" s="19">
        <v>83</v>
      </c>
      <c r="B92" s="11">
        <v>17</v>
      </c>
      <c r="C92" s="11">
        <v>240</v>
      </c>
      <c r="D92" s="11">
        <v>222</v>
      </c>
      <c r="E92" s="20">
        <v>0.5</v>
      </c>
      <c r="F92" s="21">
        <f t="shared" si="10"/>
        <v>7.3593073593073599E-2</v>
      </c>
      <c r="G92" s="21">
        <f t="shared" si="7"/>
        <v>7.0981210855949897E-2</v>
      </c>
      <c r="H92" s="16">
        <f t="shared" si="13"/>
        <v>54211.55765005666</v>
      </c>
      <c r="I92" s="16">
        <f t="shared" si="11"/>
        <v>3848.0020043881555</v>
      </c>
      <c r="J92" s="16">
        <f t="shared" si="8"/>
        <v>52287.556647862584</v>
      </c>
      <c r="K92" s="16">
        <f t="shared" si="9"/>
        <v>377148.00194884889</v>
      </c>
      <c r="L92" s="23">
        <f t="shared" si="12"/>
        <v>6.9569667114786311</v>
      </c>
    </row>
    <row r="93" spans="1:12" x14ac:dyDescent="0.25">
      <c r="A93" s="19">
        <v>84</v>
      </c>
      <c r="B93" s="11">
        <v>23</v>
      </c>
      <c r="C93" s="11">
        <v>188</v>
      </c>
      <c r="D93" s="11">
        <v>218</v>
      </c>
      <c r="E93" s="20">
        <v>0.5</v>
      </c>
      <c r="F93" s="21">
        <f t="shared" si="10"/>
        <v>0.11330049261083744</v>
      </c>
      <c r="G93" s="21">
        <f t="shared" si="7"/>
        <v>0.10722610722610722</v>
      </c>
      <c r="H93" s="16">
        <f t="shared" si="13"/>
        <v>50363.555645668508</v>
      </c>
      <c r="I93" s="16">
        <f t="shared" si="11"/>
        <v>5400.2880179504691</v>
      </c>
      <c r="J93" s="16">
        <f t="shared" si="8"/>
        <v>47663.411636693272</v>
      </c>
      <c r="K93" s="16">
        <f t="shared" si="9"/>
        <v>324860.44530098629</v>
      </c>
      <c r="L93" s="23">
        <f t="shared" si="12"/>
        <v>6.4503079883107048</v>
      </c>
    </row>
    <row r="94" spans="1:12" x14ac:dyDescent="0.25">
      <c r="A94" s="19">
        <v>85</v>
      </c>
      <c r="B94" s="11">
        <v>11</v>
      </c>
      <c r="C94" s="11">
        <v>162</v>
      </c>
      <c r="D94" s="11">
        <v>176</v>
      </c>
      <c r="E94" s="20">
        <v>0.5</v>
      </c>
      <c r="F94" s="21">
        <f t="shared" si="10"/>
        <v>6.5088757396449703E-2</v>
      </c>
      <c r="G94" s="21">
        <f t="shared" si="7"/>
        <v>6.3037249283667621E-2</v>
      </c>
      <c r="H94" s="16">
        <f t="shared" si="13"/>
        <v>44963.267627718036</v>
      </c>
      <c r="I94" s="16">
        <f t="shared" si="11"/>
        <v>2834.3607100567242</v>
      </c>
      <c r="J94" s="16">
        <f t="shared" si="8"/>
        <v>43546.087272689678</v>
      </c>
      <c r="K94" s="16">
        <f t="shared" si="9"/>
        <v>277197.03366429301</v>
      </c>
      <c r="L94" s="23">
        <f t="shared" si="12"/>
        <v>6.1649663889955422</v>
      </c>
    </row>
    <row r="95" spans="1:12" x14ac:dyDescent="0.25">
      <c r="A95" s="19">
        <v>86</v>
      </c>
      <c r="B95" s="11">
        <v>19</v>
      </c>
      <c r="C95" s="11">
        <v>133</v>
      </c>
      <c r="D95" s="11">
        <v>147</v>
      </c>
      <c r="E95" s="20">
        <v>0.5</v>
      </c>
      <c r="F95" s="21">
        <f t="shared" si="10"/>
        <v>0.1357142857142857</v>
      </c>
      <c r="G95" s="21">
        <f t="shared" si="7"/>
        <v>0.12709030100334448</v>
      </c>
      <c r="H95" s="16">
        <f t="shared" si="13"/>
        <v>42128.906917661312</v>
      </c>
      <c r="I95" s="16">
        <f t="shared" si="11"/>
        <v>5354.1754611074575</v>
      </c>
      <c r="J95" s="16">
        <f t="shared" si="8"/>
        <v>39451.819187107583</v>
      </c>
      <c r="K95" s="16">
        <f t="shared" si="9"/>
        <v>233650.94639160336</v>
      </c>
      <c r="L95" s="23">
        <f t="shared" si="12"/>
        <v>5.5460956261756706</v>
      </c>
    </row>
    <row r="96" spans="1:12" x14ac:dyDescent="0.25">
      <c r="A96" s="19">
        <v>87</v>
      </c>
      <c r="B96" s="11">
        <v>13</v>
      </c>
      <c r="C96" s="11">
        <v>117</v>
      </c>
      <c r="D96" s="11">
        <v>122</v>
      </c>
      <c r="E96" s="20">
        <v>0.5</v>
      </c>
      <c r="F96" s="21">
        <f t="shared" si="10"/>
        <v>0.10878661087866109</v>
      </c>
      <c r="G96" s="21">
        <f t="shared" si="7"/>
        <v>0.10317460317460317</v>
      </c>
      <c r="H96" s="16">
        <f t="shared" si="13"/>
        <v>36774.731456553855</v>
      </c>
      <c r="I96" s="16">
        <f t="shared" si="11"/>
        <v>3794.2183248825404</v>
      </c>
      <c r="J96" s="16">
        <f t="shared" si="8"/>
        <v>34877.622294112589</v>
      </c>
      <c r="K96" s="16">
        <f t="shared" si="9"/>
        <v>194199.12720449577</v>
      </c>
      <c r="L96" s="23">
        <f t="shared" si="12"/>
        <v>5.2807762154273012</v>
      </c>
    </row>
    <row r="97" spans="1:12" x14ac:dyDescent="0.25">
      <c r="A97" s="19">
        <v>88</v>
      </c>
      <c r="B97" s="11">
        <v>15</v>
      </c>
      <c r="C97" s="11">
        <v>88</v>
      </c>
      <c r="D97" s="11">
        <v>108</v>
      </c>
      <c r="E97" s="20">
        <v>0.5</v>
      </c>
      <c r="F97" s="21">
        <f t="shared" si="10"/>
        <v>0.15306122448979592</v>
      </c>
      <c r="G97" s="21">
        <f t="shared" si="7"/>
        <v>0.14218009478672988</v>
      </c>
      <c r="H97" s="16">
        <f t="shared" si="13"/>
        <v>32980.513131671316</v>
      </c>
      <c r="I97" s="16">
        <f t="shared" si="11"/>
        <v>4689.1724831760175</v>
      </c>
      <c r="J97" s="16">
        <f t="shared" si="8"/>
        <v>30635.926890083305</v>
      </c>
      <c r="K97" s="16">
        <f t="shared" si="9"/>
        <v>159321.5049103832</v>
      </c>
      <c r="L97" s="23">
        <f t="shared" si="12"/>
        <v>4.8307770189720349</v>
      </c>
    </row>
    <row r="98" spans="1:12" x14ac:dyDescent="0.25">
      <c r="A98" s="19">
        <v>89</v>
      </c>
      <c r="B98" s="11">
        <v>9</v>
      </c>
      <c r="C98" s="11">
        <v>75</v>
      </c>
      <c r="D98" s="11">
        <v>80</v>
      </c>
      <c r="E98" s="20">
        <v>0.5</v>
      </c>
      <c r="F98" s="21">
        <f t="shared" si="10"/>
        <v>0.11612903225806452</v>
      </c>
      <c r="G98" s="21">
        <f t="shared" si="7"/>
        <v>0.10975609756097561</v>
      </c>
      <c r="H98" s="16">
        <f t="shared" si="13"/>
        <v>28291.340648495298</v>
      </c>
      <c r="I98" s="16">
        <f t="shared" si="11"/>
        <v>3105.147144347045</v>
      </c>
      <c r="J98" s="16">
        <f t="shared" si="8"/>
        <v>26738.767076321776</v>
      </c>
      <c r="K98" s="16">
        <f>K99+J98</f>
        <v>128685.57802029989</v>
      </c>
      <c r="L98" s="23">
        <f t="shared" si="12"/>
        <v>4.548585364658007</v>
      </c>
    </row>
    <row r="99" spans="1:12" x14ac:dyDescent="0.25">
      <c r="A99" s="19">
        <v>90</v>
      </c>
      <c r="B99" s="11">
        <v>10</v>
      </c>
      <c r="C99" s="11">
        <v>54</v>
      </c>
      <c r="D99" s="11">
        <v>71</v>
      </c>
      <c r="E99" s="24">
        <v>0.5</v>
      </c>
      <c r="F99" s="25">
        <f t="shared" si="10"/>
        <v>0.16</v>
      </c>
      <c r="G99" s="25">
        <f t="shared" si="7"/>
        <v>0.14814814814814814</v>
      </c>
      <c r="H99" s="26">
        <f t="shared" si="13"/>
        <v>25186.193504148254</v>
      </c>
      <c r="I99" s="26">
        <f t="shared" si="11"/>
        <v>3731.2879265404817</v>
      </c>
      <c r="J99" s="26">
        <f t="shared" si="8"/>
        <v>23320.549540878015</v>
      </c>
      <c r="K99" s="26">
        <f t="shared" ref="K99:K108" si="14">K100+J99</f>
        <v>101946.81094397811</v>
      </c>
      <c r="L99" s="27">
        <f t="shared" si="12"/>
        <v>4.0477260260541996</v>
      </c>
    </row>
    <row r="100" spans="1:12" x14ac:dyDescent="0.25">
      <c r="A100" s="19">
        <v>91</v>
      </c>
      <c r="B100" s="11">
        <v>12</v>
      </c>
      <c r="C100" s="11">
        <v>50</v>
      </c>
      <c r="D100" s="11">
        <v>45</v>
      </c>
      <c r="E100" s="24">
        <v>0.5</v>
      </c>
      <c r="F100" s="25">
        <f t="shared" si="10"/>
        <v>0.25263157894736843</v>
      </c>
      <c r="G100" s="25">
        <f t="shared" si="7"/>
        <v>0.22429906542056077</v>
      </c>
      <c r="H100" s="26">
        <f t="shared" si="13"/>
        <v>21454.905577607773</v>
      </c>
      <c r="I100" s="26">
        <f t="shared" si="11"/>
        <v>4812.3152697437999</v>
      </c>
      <c r="J100" s="26">
        <f t="shared" si="8"/>
        <v>19048.747942735874</v>
      </c>
      <c r="K100" s="26">
        <f t="shared" si="14"/>
        <v>78626.261403100099</v>
      </c>
      <c r="L100" s="27">
        <f t="shared" si="12"/>
        <v>3.6647218566723212</v>
      </c>
    </row>
    <row r="101" spans="1:12" x14ac:dyDescent="0.25">
      <c r="A101" s="19">
        <v>92</v>
      </c>
      <c r="B101" s="11">
        <v>9</v>
      </c>
      <c r="C101" s="11">
        <v>33</v>
      </c>
      <c r="D101" s="11">
        <v>32</v>
      </c>
      <c r="E101" s="24">
        <v>0.5</v>
      </c>
      <c r="F101" s="25">
        <f t="shared" si="10"/>
        <v>0.27692307692307694</v>
      </c>
      <c r="G101" s="25">
        <f t="shared" si="7"/>
        <v>0.24324324324324326</v>
      </c>
      <c r="H101" s="26">
        <f t="shared" si="13"/>
        <v>16642.590307863975</v>
      </c>
      <c r="I101" s="26">
        <f t="shared" si="11"/>
        <v>4048.1976424533996</v>
      </c>
      <c r="J101" s="26">
        <f t="shared" si="8"/>
        <v>14618.491486637275</v>
      </c>
      <c r="K101" s="26">
        <f t="shared" si="14"/>
        <v>59577.513460364222</v>
      </c>
      <c r="L101" s="27">
        <f t="shared" si="12"/>
        <v>3.5798221525775702</v>
      </c>
    </row>
    <row r="102" spans="1:12" x14ac:dyDescent="0.25">
      <c r="A102" s="19">
        <v>93</v>
      </c>
      <c r="B102" s="11">
        <v>6</v>
      </c>
      <c r="C102" s="11">
        <v>31</v>
      </c>
      <c r="D102" s="11">
        <v>29</v>
      </c>
      <c r="E102" s="24">
        <v>0.5</v>
      </c>
      <c r="F102" s="25">
        <f t="shared" si="10"/>
        <v>0.2</v>
      </c>
      <c r="G102" s="25">
        <f t="shared" si="7"/>
        <v>0.18181818181818182</v>
      </c>
      <c r="H102" s="26">
        <f t="shared" si="13"/>
        <v>12594.392665410574</v>
      </c>
      <c r="I102" s="26">
        <f t="shared" si="11"/>
        <v>2289.8895755291956</v>
      </c>
      <c r="J102" s="26">
        <f t="shared" si="8"/>
        <v>11449.447877645976</v>
      </c>
      <c r="K102" s="26">
        <f t="shared" si="14"/>
        <v>44959.021973726951</v>
      </c>
      <c r="L102" s="27">
        <f t="shared" si="12"/>
        <v>3.5697649873346471</v>
      </c>
    </row>
    <row r="103" spans="1:12" x14ac:dyDescent="0.25">
      <c r="A103" s="19">
        <v>94</v>
      </c>
      <c r="B103" s="11">
        <v>6</v>
      </c>
      <c r="C103" s="11">
        <v>20</v>
      </c>
      <c r="D103" s="11">
        <v>25</v>
      </c>
      <c r="E103" s="24">
        <v>0.5</v>
      </c>
      <c r="F103" s="25">
        <f t="shared" si="10"/>
        <v>0.26666666666666666</v>
      </c>
      <c r="G103" s="25">
        <f t="shared" si="7"/>
        <v>0.23529411764705882</v>
      </c>
      <c r="H103" s="26">
        <f t="shared" si="13"/>
        <v>10304.503089881378</v>
      </c>
      <c r="I103" s="26">
        <f t="shared" si="11"/>
        <v>2424.58896232503</v>
      </c>
      <c r="J103" s="26">
        <f t="shared" si="8"/>
        <v>9092.2086087188636</v>
      </c>
      <c r="K103" s="26">
        <f t="shared" si="14"/>
        <v>33509.574096080971</v>
      </c>
      <c r="L103" s="27">
        <f t="shared" si="12"/>
        <v>3.251934984520124</v>
      </c>
    </row>
    <row r="104" spans="1:12" x14ac:dyDescent="0.25">
      <c r="A104" s="19">
        <v>95</v>
      </c>
      <c r="B104" s="11">
        <v>4</v>
      </c>
      <c r="C104" s="11">
        <v>11</v>
      </c>
      <c r="D104" s="11">
        <v>17</v>
      </c>
      <c r="E104" s="24">
        <v>0.5</v>
      </c>
      <c r="F104" s="25">
        <f t="shared" si="10"/>
        <v>0.2857142857142857</v>
      </c>
      <c r="G104" s="25">
        <f t="shared" si="7"/>
        <v>0.25</v>
      </c>
      <c r="H104" s="26">
        <f t="shared" si="13"/>
        <v>7879.9141275563488</v>
      </c>
      <c r="I104" s="26">
        <f t="shared" si="11"/>
        <v>1969.9785318890872</v>
      </c>
      <c r="J104" s="26">
        <f t="shared" si="8"/>
        <v>6894.9248616118057</v>
      </c>
      <c r="K104" s="26">
        <f t="shared" si="14"/>
        <v>24417.365487362105</v>
      </c>
      <c r="L104" s="27">
        <f t="shared" si="12"/>
        <v>3.0986842105263155</v>
      </c>
    </row>
    <row r="105" spans="1:12" x14ac:dyDescent="0.25">
      <c r="A105" s="19">
        <v>96</v>
      </c>
      <c r="B105" s="11">
        <v>3</v>
      </c>
      <c r="C105" s="11">
        <v>12</v>
      </c>
      <c r="D105" s="11">
        <v>9</v>
      </c>
      <c r="E105" s="24">
        <v>0.5</v>
      </c>
      <c r="F105" s="25">
        <f t="shared" si="10"/>
        <v>0.2857142857142857</v>
      </c>
      <c r="G105" s="25">
        <f t="shared" si="7"/>
        <v>0.25</v>
      </c>
      <c r="H105" s="26">
        <f t="shared" si="13"/>
        <v>5909.9355956672616</v>
      </c>
      <c r="I105" s="26">
        <f t="shared" si="11"/>
        <v>1477.4838989168154</v>
      </c>
      <c r="J105" s="26">
        <f t="shared" si="8"/>
        <v>5171.1936462088534</v>
      </c>
      <c r="K105" s="26">
        <f t="shared" si="14"/>
        <v>17522.4406257503</v>
      </c>
      <c r="L105" s="27">
        <f t="shared" si="12"/>
        <v>2.9649122807017538</v>
      </c>
    </row>
    <row r="106" spans="1:12" x14ac:dyDescent="0.25">
      <c r="A106" s="19">
        <v>97</v>
      </c>
      <c r="B106" s="11">
        <v>1</v>
      </c>
      <c r="C106" s="11">
        <v>7</v>
      </c>
      <c r="D106" s="11">
        <v>11</v>
      </c>
      <c r="E106" s="24">
        <v>0.5</v>
      </c>
      <c r="F106" s="25">
        <f t="shared" si="10"/>
        <v>0.1111111111111111</v>
      </c>
      <c r="G106" s="25">
        <f t="shared" si="7"/>
        <v>0.10526315789473684</v>
      </c>
      <c r="H106" s="26">
        <f t="shared" si="13"/>
        <v>4432.451696750446</v>
      </c>
      <c r="I106" s="26">
        <f t="shared" si="11"/>
        <v>466.57386281583638</v>
      </c>
      <c r="J106" s="26">
        <f t="shared" si="8"/>
        <v>4199.164765342528</v>
      </c>
      <c r="K106" s="26">
        <f t="shared" si="14"/>
        <v>12351.246979541447</v>
      </c>
      <c r="L106" s="27">
        <f t="shared" si="12"/>
        <v>2.7865497076023393</v>
      </c>
    </row>
    <row r="107" spans="1:12" x14ac:dyDescent="0.25">
      <c r="A107" s="19">
        <v>98</v>
      </c>
      <c r="B107" s="11">
        <v>1</v>
      </c>
      <c r="C107" s="11">
        <v>5</v>
      </c>
      <c r="D107" s="11">
        <v>3</v>
      </c>
      <c r="E107" s="24">
        <v>0.5</v>
      </c>
      <c r="F107" s="25">
        <f t="shared" si="10"/>
        <v>0.25</v>
      </c>
      <c r="G107" s="25">
        <f t="shared" si="7"/>
        <v>0.22222222222222221</v>
      </c>
      <c r="H107" s="26">
        <f t="shared" si="13"/>
        <v>3965.8778339346095</v>
      </c>
      <c r="I107" s="26">
        <f t="shared" si="11"/>
        <v>881.30618531880202</v>
      </c>
      <c r="J107" s="26">
        <f t="shared" si="8"/>
        <v>3525.2247412752085</v>
      </c>
      <c r="K107" s="26">
        <f t="shared" si="14"/>
        <v>8152.0822141989202</v>
      </c>
      <c r="L107" s="27">
        <f t="shared" si="12"/>
        <v>2.0555555555555558</v>
      </c>
    </row>
    <row r="108" spans="1:12" x14ac:dyDescent="0.25">
      <c r="A108" s="19">
        <v>99</v>
      </c>
      <c r="B108" s="11">
        <v>0</v>
      </c>
      <c r="C108" s="11">
        <v>3</v>
      </c>
      <c r="D108" s="11">
        <v>4</v>
      </c>
      <c r="E108" s="24">
        <v>0.5</v>
      </c>
      <c r="F108" s="25">
        <f t="shared" si="10"/>
        <v>0</v>
      </c>
      <c r="G108" s="25">
        <f t="shared" si="7"/>
        <v>0</v>
      </c>
      <c r="H108" s="26">
        <f t="shared" si="13"/>
        <v>3084.5716486158076</v>
      </c>
      <c r="I108" s="26">
        <f t="shared" si="11"/>
        <v>0</v>
      </c>
      <c r="J108" s="26">
        <f t="shared" si="8"/>
        <v>3084.5716486158076</v>
      </c>
      <c r="K108" s="26">
        <f t="shared" si="14"/>
        <v>4626.8574729237116</v>
      </c>
      <c r="L108" s="27">
        <f t="shared" si="12"/>
        <v>1.5</v>
      </c>
    </row>
    <row r="109" spans="1:12" x14ac:dyDescent="0.25">
      <c r="A109" s="19" t="s">
        <v>24</v>
      </c>
      <c r="B109" s="26">
        <v>0</v>
      </c>
      <c r="C109" s="26">
        <v>2</v>
      </c>
      <c r="D109" s="26">
        <v>4</v>
      </c>
      <c r="E109" s="24">
        <v>0.5</v>
      </c>
      <c r="F109" s="25">
        <f>B109/((C109+D109)/2)</f>
        <v>0</v>
      </c>
      <c r="G109" s="25">
        <v>1</v>
      </c>
      <c r="H109" s="26">
        <f>H108-I108</f>
        <v>3084.5716486158076</v>
      </c>
      <c r="I109" s="26">
        <f>H109*G109</f>
        <v>3084.5716486158076</v>
      </c>
      <c r="J109" s="26">
        <f t="shared" si="8"/>
        <v>1542.2858243079038</v>
      </c>
      <c r="K109" s="26">
        <f>J109</f>
        <v>1542.2858243079038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893</v>
      </c>
      <c r="D9" s="11">
        <v>866</v>
      </c>
      <c r="E9" s="20">
        <v>0.5</v>
      </c>
      <c r="F9" s="21">
        <f t="shared" ref="F9:F40" si="0">B9/((C9+D9)/2)</f>
        <v>1.1370096645821489E-3</v>
      </c>
      <c r="G9" s="21">
        <f t="shared" ref="G9:G72" si="1">F9/((1+(1-E9)*F9))</f>
        <v>1.1363636363636363E-3</v>
      </c>
      <c r="H9" s="16">
        <v>100000</v>
      </c>
      <c r="I9" s="16">
        <f>H9*G9</f>
        <v>113.63636363636363</v>
      </c>
      <c r="J9" s="16">
        <f t="shared" ref="J9:J72" si="2">H10+I9*E9</f>
        <v>99943.181818181809</v>
      </c>
      <c r="K9" s="16">
        <f t="shared" ref="K9:K72" si="3">K10+J9</f>
        <v>8070019.8911051843</v>
      </c>
      <c r="L9" s="22">
        <f>K9/H9</f>
        <v>80.700198911051842</v>
      </c>
    </row>
    <row r="10" spans="1:13" ht="13" x14ac:dyDescent="0.3">
      <c r="A10" s="19">
        <v>1</v>
      </c>
      <c r="B10" s="62">
        <v>0</v>
      </c>
      <c r="C10" s="11">
        <v>944</v>
      </c>
      <c r="D10" s="11">
        <v>934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99886.363636363632</v>
      </c>
      <c r="I10" s="16">
        <f t="shared" ref="I10:I73" si="4">H10*G10</f>
        <v>0</v>
      </c>
      <c r="J10" s="16">
        <f t="shared" si="2"/>
        <v>99886.363636363632</v>
      </c>
      <c r="K10" s="16">
        <f t="shared" si="3"/>
        <v>7970076.7092870027</v>
      </c>
      <c r="L10" s="23">
        <f t="shared" ref="L10:L73" si="5">K10/H10</f>
        <v>79.791439182850539</v>
      </c>
    </row>
    <row r="11" spans="1:13" ht="13" x14ac:dyDescent="0.3">
      <c r="A11" s="19">
        <v>2</v>
      </c>
      <c r="B11" s="62">
        <v>0</v>
      </c>
      <c r="C11" s="11">
        <v>1057</v>
      </c>
      <c r="D11" s="11">
        <v>956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99886.363636363632</v>
      </c>
      <c r="I11" s="16">
        <f t="shared" si="4"/>
        <v>0</v>
      </c>
      <c r="J11" s="16">
        <f t="shared" si="2"/>
        <v>99886.363636363632</v>
      </c>
      <c r="K11" s="16">
        <f t="shared" si="3"/>
        <v>7870190.3456506394</v>
      </c>
      <c r="L11" s="23">
        <f t="shared" si="5"/>
        <v>78.791439182850539</v>
      </c>
    </row>
    <row r="12" spans="1:13" x14ac:dyDescent="0.25">
      <c r="A12" s="19">
        <v>3</v>
      </c>
      <c r="B12" s="11">
        <v>1</v>
      </c>
      <c r="C12" s="11">
        <v>1057</v>
      </c>
      <c r="D12" s="11">
        <v>1066</v>
      </c>
      <c r="E12" s="20">
        <v>0.5</v>
      </c>
      <c r="F12" s="21">
        <f t="shared" si="0"/>
        <v>9.4206311822892137E-4</v>
      </c>
      <c r="G12" s="21">
        <f t="shared" si="1"/>
        <v>9.4161958568738226E-4</v>
      </c>
      <c r="H12" s="16">
        <f t="shared" si="6"/>
        <v>99886.363636363632</v>
      </c>
      <c r="I12" s="16">
        <f t="shared" si="4"/>
        <v>94.054956343091931</v>
      </c>
      <c r="J12" s="16">
        <f t="shared" si="2"/>
        <v>99839.336158192076</v>
      </c>
      <c r="K12" s="16">
        <f t="shared" si="3"/>
        <v>7770303.9820142761</v>
      </c>
      <c r="L12" s="23">
        <f t="shared" si="5"/>
        <v>77.791439182850553</v>
      </c>
    </row>
    <row r="13" spans="1:13" ht="13" x14ac:dyDescent="0.3">
      <c r="A13" s="19">
        <v>4</v>
      </c>
      <c r="B13" s="62">
        <v>0</v>
      </c>
      <c r="C13" s="11">
        <v>933</v>
      </c>
      <c r="D13" s="11">
        <v>1043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99792.308680020535</v>
      </c>
      <c r="I13" s="16">
        <f t="shared" si="4"/>
        <v>0</v>
      </c>
      <c r="J13" s="16">
        <f t="shared" si="2"/>
        <v>99792.308680020535</v>
      </c>
      <c r="K13" s="16">
        <f t="shared" si="3"/>
        <v>7670464.6458560843</v>
      </c>
      <c r="L13" s="23">
        <f t="shared" si="5"/>
        <v>76.864286910638356</v>
      </c>
    </row>
    <row r="14" spans="1:13" ht="13" x14ac:dyDescent="0.3">
      <c r="A14" s="19">
        <v>5</v>
      </c>
      <c r="B14" s="62">
        <v>0</v>
      </c>
      <c r="C14" s="11">
        <v>994</v>
      </c>
      <c r="D14" s="11">
        <v>943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99792.308680020535</v>
      </c>
      <c r="I14" s="16">
        <f t="shared" si="4"/>
        <v>0</v>
      </c>
      <c r="J14" s="16">
        <f t="shared" si="2"/>
        <v>99792.308680020535</v>
      </c>
      <c r="K14" s="16">
        <f t="shared" si="3"/>
        <v>7570672.337176064</v>
      </c>
      <c r="L14" s="23">
        <f t="shared" si="5"/>
        <v>75.864286910638356</v>
      </c>
    </row>
    <row r="15" spans="1:13" ht="13" x14ac:dyDescent="0.3">
      <c r="A15" s="19">
        <v>6</v>
      </c>
      <c r="B15" s="62">
        <v>0</v>
      </c>
      <c r="C15" s="11">
        <v>913</v>
      </c>
      <c r="D15" s="11">
        <v>997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99792.308680020535</v>
      </c>
      <c r="I15" s="16">
        <f t="shared" si="4"/>
        <v>0</v>
      </c>
      <c r="J15" s="16">
        <f t="shared" si="2"/>
        <v>99792.308680020535</v>
      </c>
      <c r="K15" s="16">
        <f t="shared" si="3"/>
        <v>7470880.0284960438</v>
      </c>
      <c r="L15" s="23">
        <f t="shared" si="5"/>
        <v>74.864286910638356</v>
      </c>
    </row>
    <row r="16" spans="1:13" ht="13" x14ac:dyDescent="0.3">
      <c r="A16" s="19">
        <v>7</v>
      </c>
      <c r="B16" s="62">
        <v>0</v>
      </c>
      <c r="C16" s="11">
        <v>919</v>
      </c>
      <c r="D16" s="11">
        <v>903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99792.308680020535</v>
      </c>
      <c r="I16" s="16">
        <f t="shared" si="4"/>
        <v>0</v>
      </c>
      <c r="J16" s="16">
        <f t="shared" si="2"/>
        <v>99792.308680020535</v>
      </c>
      <c r="K16" s="16">
        <f t="shared" si="3"/>
        <v>7371087.7198160235</v>
      </c>
      <c r="L16" s="23">
        <f t="shared" si="5"/>
        <v>73.864286910638356</v>
      </c>
    </row>
    <row r="17" spans="1:12" ht="13" x14ac:dyDescent="0.3">
      <c r="A17" s="19">
        <v>8</v>
      </c>
      <c r="B17" s="62">
        <v>0</v>
      </c>
      <c r="C17" s="11">
        <v>910</v>
      </c>
      <c r="D17" s="11">
        <v>920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99792.308680020535</v>
      </c>
      <c r="I17" s="16">
        <f t="shared" si="4"/>
        <v>0</v>
      </c>
      <c r="J17" s="16">
        <f t="shared" si="2"/>
        <v>99792.308680020535</v>
      </c>
      <c r="K17" s="16">
        <f t="shared" si="3"/>
        <v>7271295.4111360032</v>
      </c>
      <c r="L17" s="23">
        <f t="shared" si="5"/>
        <v>72.864286910638356</v>
      </c>
    </row>
    <row r="18" spans="1:12" ht="13" x14ac:dyDescent="0.3">
      <c r="A18" s="19">
        <v>9</v>
      </c>
      <c r="B18" s="62">
        <v>0</v>
      </c>
      <c r="C18" s="11">
        <v>874</v>
      </c>
      <c r="D18" s="11">
        <v>911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99792.308680020535</v>
      </c>
      <c r="I18" s="16">
        <f t="shared" si="4"/>
        <v>0</v>
      </c>
      <c r="J18" s="16">
        <f t="shared" si="2"/>
        <v>99792.308680020535</v>
      </c>
      <c r="K18" s="16">
        <f t="shared" si="3"/>
        <v>7171503.1024559829</v>
      </c>
      <c r="L18" s="23">
        <f t="shared" si="5"/>
        <v>71.86428691063837</v>
      </c>
    </row>
    <row r="19" spans="1:12" x14ac:dyDescent="0.25">
      <c r="A19" s="19">
        <v>10</v>
      </c>
      <c r="B19" s="11">
        <v>1</v>
      </c>
      <c r="C19" s="11">
        <v>835</v>
      </c>
      <c r="D19" s="11">
        <v>865</v>
      </c>
      <c r="E19" s="20">
        <v>0.5</v>
      </c>
      <c r="F19" s="21">
        <f t="shared" si="0"/>
        <v>1.176470588235294E-3</v>
      </c>
      <c r="G19" s="21">
        <f t="shared" si="1"/>
        <v>1.1757789535567313E-3</v>
      </c>
      <c r="H19" s="16">
        <f t="shared" si="6"/>
        <v>99792.308680020535</v>
      </c>
      <c r="I19" s="16">
        <f t="shared" si="4"/>
        <v>117.33369627280486</v>
      </c>
      <c r="J19" s="16">
        <f t="shared" si="2"/>
        <v>99733.641831884132</v>
      </c>
      <c r="K19" s="16">
        <f t="shared" si="3"/>
        <v>7071710.7937759627</v>
      </c>
      <c r="L19" s="23">
        <f t="shared" si="5"/>
        <v>70.86428691063837</v>
      </c>
    </row>
    <row r="20" spans="1:12" ht="13" x14ac:dyDescent="0.3">
      <c r="A20" s="19">
        <v>11</v>
      </c>
      <c r="B20" s="62">
        <v>0</v>
      </c>
      <c r="C20" s="11">
        <v>823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99674.974983747728</v>
      </c>
      <c r="I20" s="16">
        <f t="shared" si="4"/>
        <v>0</v>
      </c>
      <c r="J20" s="16">
        <f t="shared" si="2"/>
        <v>99674.974983747728</v>
      </c>
      <c r="K20" s="16">
        <f t="shared" si="3"/>
        <v>6971977.1519440785</v>
      </c>
      <c r="L20" s="23">
        <f t="shared" si="5"/>
        <v>69.947117148320103</v>
      </c>
    </row>
    <row r="21" spans="1:12" ht="13" x14ac:dyDescent="0.3">
      <c r="A21" s="19">
        <v>12</v>
      </c>
      <c r="B21" s="62">
        <v>0</v>
      </c>
      <c r="C21" s="11">
        <v>823</v>
      </c>
      <c r="D21" s="11">
        <v>828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99674.974983747728</v>
      </c>
      <c r="I21" s="16">
        <f t="shared" si="4"/>
        <v>0</v>
      </c>
      <c r="J21" s="16">
        <f t="shared" si="2"/>
        <v>99674.974983747728</v>
      </c>
      <c r="K21" s="16">
        <f t="shared" si="3"/>
        <v>6872302.1769603305</v>
      </c>
      <c r="L21" s="23">
        <f t="shared" si="5"/>
        <v>68.947117148320103</v>
      </c>
    </row>
    <row r="22" spans="1:12" ht="13" x14ac:dyDescent="0.3">
      <c r="A22" s="19">
        <v>13</v>
      </c>
      <c r="B22" s="62">
        <v>0</v>
      </c>
      <c r="C22" s="11">
        <v>697</v>
      </c>
      <c r="D22" s="11">
        <v>813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99674.974983747728</v>
      </c>
      <c r="I22" s="16">
        <f t="shared" si="4"/>
        <v>0</v>
      </c>
      <c r="J22" s="16">
        <f t="shared" si="2"/>
        <v>99674.974983747728</v>
      </c>
      <c r="K22" s="16">
        <f t="shared" si="3"/>
        <v>6772627.2019765824</v>
      </c>
      <c r="L22" s="23">
        <f t="shared" si="5"/>
        <v>67.947117148320103</v>
      </c>
    </row>
    <row r="23" spans="1:12" ht="13" x14ac:dyDescent="0.3">
      <c r="A23" s="19">
        <v>14</v>
      </c>
      <c r="B23" s="62">
        <v>0</v>
      </c>
      <c r="C23" s="11">
        <v>730</v>
      </c>
      <c r="D23" s="11">
        <v>699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99674.974983747728</v>
      </c>
      <c r="I23" s="16">
        <f t="shared" si="4"/>
        <v>0</v>
      </c>
      <c r="J23" s="16">
        <f t="shared" si="2"/>
        <v>99674.974983747728</v>
      </c>
      <c r="K23" s="16">
        <f t="shared" si="3"/>
        <v>6672952.2269928344</v>
      </c>
      <c r="L23" s="23">
        <f t="shared" si="5"/>
        <v>66.947117148320103</v>
      </c>
    </row>
    <row r="24" spans="1:12" ht="13" x14ac:dyDescent="0.3">
      <c r="A24" s="19">
        <v>15</v>
      </c>
      <c r="B24" s="62">
        <v>0</v>
      </c>
      <c r="C24" s="11">
        <v>681</v>
      </c>
      <c r="D24" s="11">
        <v>740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99674.974983747728</v>
      </c>
      <c r="I24" s="16">
        <f t="shared" si="4"/>
        <v>0</v>
      </c>
      <c r="J24" s="16">
        <f t="shared" si="2"/>
        <v>99674.974983747728</v>
      </c>
      <c r="K24" s="16">
        <f t="shared" si="3"/>
        <v>6573277.2520090863</v>
      </c>
      <c r="L24" s="23">
        <f t="shared" si="5"/>
        <v>65.947117148320089</v>
      </c>
    </row>
    <row r="25" spans="1:12" ht="13" x14ac:dyDescent="0.3">
      <c r="A25" s="19">
        <v>16</v>
      </c>
      <c r="B25" s="62">
        <v>0</v>
      </c>
      <c r="C25" s="11">
        <v>717</v>
      </c>
      <c r="D25" s="11">
        <v>688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99674.974983747728</v>
      </c>
      <c r="I25" s="16">
        <f t="shared" si="4"/>
        <v>0</v>
      </c>
      <c r="J25" s="16">
        <f t="shared" si="2"/>
        <v>99674.974983747728</v>
      </c>
      <c r="K25" s="16">
        <f t="shared" si="3"/>
        <v>6473602.2770253383</v>
      </c>
      <c r="L25" s="23">
        <f t="shared" si="5"/>
        <v>64.947117148320089</v>
      </c>
    </row>
    <row r="26" spans="1:12" ht="13" x14ac:dyDescent="0.3">
      <c r="A26" s="19">
        <v>17</v>
      </c>
      <c r="B26" s="62">
        <v>0</v>
      </c>
      <c r="C26" s="11">
        <v>727</v>
      </c>
      <c r="D26" s="11">
        <v>712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99674.974983747728</v>
      </c>
      <c r="I26" s="16">
        <f t="shared" si="4"/>
        <v>0</v>
      </c>
      <c r="J26" s="16">
        <f t="shared" si="2"/>
        <v>99674.974983747728</v>
      </c>
      <c r="K26" s="16">
        <f t="shared" si="3"/>
        <v>6373927.3020415902</v>
      </c>
      <c r="L26" s="23">
        <f t="shared" si="5"/>
        <v>63.947117148320089</v>
      </c>
    </row>
    <row r="27" spans="1:12" ht="13" x14ac:dyDescent="0.3">
      <c r="A27" s="19">
        <v>18</v>
      </c>
      <c r="B27" s="62">
        <v>0</v>
      </c>
      <c r="C27" s="11">
        <v>780</v>
      </c>
      <c r="D27" s="11">
        <v>734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99674.974983747728</v>
      </c>
      <c r="I27" s="16">
        <f t="shared" si="4"/>
        <v>0</v>
      </c>
      <c r="J27" s="16">
        <f t="shared" si="2"/>
        <v>99674.974983747728</v>
      </c>
      <c r="K27" s="16">
        <f t="shared" si="3"/>
        <v>6274252.3270578422</v>
      </c>
      <c r="L27" s="23">
        <f t="shared" si="5"/>
        <v>62.947117148320082</v>
      </c>
    </row>
    <row r="28" spans="1:12" ht="13" x14ac:dyDescent="0.3">
      <c r="A28" s="19">
        <v>19</v>
      </c>
      <c r="B28" s="62">
        <v>0</v>
      </c>
      <c r="C28" s="11">
        <v>808</v>
      </c>
      <c r="D28" s="11">
        <v>786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99674.974983747728</v>
      </c>
      <c r="I28" s="16">
        <f t="shared" si="4"/>
        <v>0</v>
      </c>
      <c r="J28" s="16">
        <f t="shared" si="2"/>
        <v>99674.974983747728</v>
      </c>
      <c r="K28" s="16">
        <f t="shared" si="3"/>
        <v>6174577.3520740941</v>
      </c>
      <c r="L28" s="23">
        <f t="shared" si="5"/>
        <v>61.947117148320082</v>
      </c>
    </row>
    <row r="29" spans="1:12" ht="13" x14ac:dyDescent="0.3">
      <c r="A29" s="19">
        <v>20</v>
      </c>
      <c r="B29" s="62">
        <v>0</v>
      </c>
      <c r="C29" s="11">
        <v>847</v>
      </c>
      <c r="D29" s="11">
        <v>830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99674.974983747728</v>
      </c>
      <c r="I29" s="16">
        <f t="shared" si="4"/>
        <v>0</v>
      </c>
      <c r="J29" s="16">
        <f t="shared" si="2"/>
        <v>99674.974983747728</v>
      </c>
      <c r="K29" s="16">
        <f t="shared" si="3"/>
        <v>6074902.3770903461</v>
      </c>
      <c r="L29" s="23">
        <f t="shared" si="5"/>
        <v>60.947117148320082</v>
      </c>
    </row>
    <row r="30" spans="1:12" ht="13" x14ac:dyDescent="0.3">
      <c r="A30" s="19">
        <v>21</v>
      </c>
      <c r="B30" s="62">
        <v>0</v>
      </c>
      <c r="C30" s="11">
        <v>823</v>
      </c>
      <c r="D30" s="11">
        <v>848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99674.974983747728</v>
      </c>
      <c r="I30" s="16">
        <f t="shared" si="4"/>
        <v>0</v>
      </c>
      <c r="J30" s="16">
        <f t="shared" si="2"/>
        <v>99674.974983747728</v>
      </c>
      <c r="K30" s="16">
        <f t="shared" si="3"/>
        <v>5975227.402106598</v>
      </c>
      <c r="L30" s="23">
        <f t="shared" si="5"/>
        <v>59.947117148320075</v>
      </c>
    </row>
    <row r="31" spans="1:12" x14ac:dyDescent="0.25">
      <c r="A31" s="19">
        <v>22</v>
      </c>
      <c r="B31" s="11">
        <v>1</v>
      </c>
      <c r="C31" s="11">
        <v>894</v>
      </c>
      <c r="D31" s="11">
        <v>821</v>
      </c>
      <c r="E31" s="20">
        <v>0.5</v>
      </c>
      <c r="F31" s="21">
        <f t="shared" si="0"/>
        <v>1.1661807580174927E-3</v>
      </c>
      <c r="G31" s="21">
        <f t="shared" si="1"/>
        <v>1.1655011655011655E-3</v>
      </c>
      <c r="H31" s="16">
        <f t="shared" si="6"/>
        <v>99674.974983747728</v>
      </c>
      <c r="I31" s="16">
        <f t="shared" si="4"/>
        <v>116.17129951485749</v>
      </c>
      <c r="J31" s="16">
        <f t="shared" si="2"/>
        <v>99616.889333990301</v>
      </c>
      <c r="K31" s="16">
        <f t="shared" si="3"/>
        <v>5875552.42712285</v>
      </c>
      <c r="L31" s="23">
        <f t="shared" si="5"/>
        <v>58.947117148320075</v>
      </c>
    </row>
    <row r="32" spans="1:12" ht="13" x14ac:dyDescent="0.3">
      <c r="A32" s="19">
        <v>23</v>
      </c>
      <c r="B32" s="62">
        <v>0</v>
      </c>
      <c r="C32" s="11">
        <v>943</v>
      </c>
      <c r="D32" s="11">
        <v>892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99558.803684232873</v>
      </c>
      <c r="I32" s="16">
        <f t="shared" si="4"/>
        <v>0</v>
      </c>
      <c r="J32" s="16">
        <f t="shared" si="2"/>
        <v>99558.803684232873</v>
      </c>
      <c r="K32" s="16">
        <f t="shared" si="3"/>
        <v>5775935.5377888596</v>
      </c>
      <c r="L32" s="23">
        <f t="shared" si="5"/>
        <v>58.015316818271437</v>
      </c>
    </row>
    <row r="33" spans="1:12" ht="13" x14ac:dyDescent="0.3">
      <c r="A33" s="19">
        <v>24</v>
      </c>
      <c r="B33" s="62">
        <v>0</v>
      </c>
      <c r="C33" s="11">
        <v>1017</v>
      </c>
      <c r="D33" s="11">
        <v>949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99558.803684232873</v>
      </c>
      <c r="I33" s="16">
        <f t="shared" si="4"/>
        <v>0</v>
      </c>
      <c r="J33" s="16">
        <f t="shared" si="2"/>
        <v>99558.803684232873</v>
      </c>
      <c r="K33" s="16">
        <f t="shared" si="3"/>
        <v>5676376.7341046268</v>
      </c>
      <c r="L33" s="23">
        <f t="shared" si="5"/>
        <v>57.015316818271437</v>
      </c>
    </row>
    <row r="34" spans="1:12" ht="13" x14ac:dyDescent="0.3">
      <c r="A34" s="19">
        <v>25</v>
      </c>
      <c r="B34" s="62">
        <v>0</v>
      </c>
      <c r="C34" s="11">
        <v>1025</v>
      </c>
      <c r="D34" s="11">
        <v>1017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99558.803684232873</v>
      </c>
      <c r="I34" s="16">
        <f t="shared" si="4"/>
        <v>0</v>
      </c>
      <c r="J34" s="16">
        <f t="shared" si="2"/>
        <v>99558.803684232873</v>
      </c>
      <c r="K34" s="16">
        <f t="shared" si="3"/>
        <v>5576817.9304203941</v>
      </c>
      <c r="L34" s="23">
        <f t="shared" si="5"/>
        <v>56.015316818271437</v>
      </c>
    </row>
    <row r="35" spans="1:12" ht="13" x14ac:dyDescent="0.3">
      <c r="A35" s="19">
        <v>26</v>
      </c>
      <c r="B35" s="62">
        <v>0</v>
      </c>
      <c r="C35" s="11">
        <v>1159</v>
      </c>
      <c r="D35" s="11">
        <v>1010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99558.803684232873</v>
      </c>
      <c r="I35" s="16">
        <f t="shared" si="4"/>
        <v>0</v>
      </c>
      <c r="J35" s="16">
        <f t="shared" si="2"/>
        <v>99558.803684232873</v>
      </c>
      <c r="K35" s="16">
        <f t="shared" si="3"/>
        <v>5477259.1267361613</v>
      </c>
      <c r="L35" s="23">
        <f t="shared" si="5"/>
        <v>55.015316818271437</v>
      </c>
    </row>
    <row r="36" spans="1:12" ht="13" x14ac:dyDescent="0.3">
      <c r="A36" s="19">
        <v>27</v>
      </c>
      <c r="B36" s="62">
        <v>0</v>
      </c>
      <c r="C36" s="11">
        <v>1209</v>
      </c>
      <c r="D36" s="11">
        <v>1169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99558.803684232873</v>
      </c>
      <c r="I36" s="16">
        <f t="shared" si="4"/>
        <v>0</v>
      </c>
      <c r="J36" s="16">
        <f t="shared" si="2"/>
        <v>99558.803684232873</v>
      </c>
      <c r="K36" s="16">
        <f t="shared" si="3"/>
        <v>5377700.3230519285</v>
      </c>
      <c r="L36" s="23">
        <f t="shared" si="5"/>
        <v>54.015316818271444</v>
      </c>
    </row>
    <row r="37" spans="1:12" x14ac:dyDescent="0.25">
      <c r="A37" s="19">
        <v>28</v>
      </c>
      <c r="B37" s="11">
        <v>1</v>
      </c>
      <c r="C37" s="11">
        <v>1240</v>
      </c>
      <c r="D37" s="11">
        <v>1195</v>
      </c>
      <c r="E37" s="20">
        <v>0.5</v>
      </c>
      <c r="F37" s="21">
        <f t="shared" si="0"/>
        <v>8.2135523613963038E-4</v>
      </c>
      <c r="G37" s="21">
        <f t="shared" si="1"/>
        <v>8.2101806239737261E-4</v>
      </c>
      <c r="H37" s="16">
        <f t="shared" si="6"/>
        <v>99558.803684232873</v>
      </c>
      <c r="I37" s="16">
        <f t="shared" si="4"/>
        <v>81.739576095429271</v>
      </c>
      <c r="J37" s="16">
        <f t="shared" si="2"/>
        <v>99517.933896185161</v>
      </c>
      <c r="K37" s="16">
        <f t="shared" si="3"/>
        <v>5278141.5193676958</v>
      </c>
      <c r="L37" s="23">
        <f t="shared" si="5"/>
        <v>53.015316818271444</v>
      </c>
    </row>
    <row r="38" spans="1:12" ht="13" x14ac:dyDescent="0.3">
      <c r="A38" s="19">
        <v>29</v>
      </c>
      <c r="B38" s="62">
        <v>0</v>
      </c>
      <c r="C38" s="11">
        <v>1366</v>
      </c>
      <c r="D38" s="11">
        <v>1236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99477.064108137449</v>
      </c>
      <c r="I38" s="16">
        <f t="shared" si="4"/>
        <v>0</v>
      </c>
      <c r="J38" s="16">
        <f t="shared" si="2"/>
        <v>99477.064108137449</v>
      </c>
      <c r="K38" s="16">
        <f t="shared" si="3"/>
        <v>5178623.5854715109</v>
      </c>
      <c r="L38" s="23">
        <f t="shared" si="5"/>
        <v>52.058468270053098</v>
      </c>
    </row>
    <row r="39" spans="1:12" ht="13" x14ac:dyDescent="0.3">
      <c r="A39" s="19">
        <v>30</v>
      </c>
      <c r="B39" s="62">
        <v>0</v>
      </c>
      <c r="C39" s="11">
        <v>1403</v>
      </c>
      <c r="D39" s="11">
        <v>1393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99477.064108137449</v>
      </c>
      <c r="I39" s="16">
        <f t="shared" si="4"/>
        <v>0</v>
      </c>
      <c r="J39" s="16">
        <f t="shared" si="2"/>
        <v>99477.064108137449</v>
      </c>
      <c r="K39" s="16">
        <f t="shared" si="3"/>
        <v>5079146.5213633738</v>
      </c>
      <c r="L39" s="23">
        <f t="shared" si="5"/>
        <v>51.058468270053098</v>
      </c>
    </row>
    <row r="40" spans="1:12" x14ac:dyDescent="0.25">
      <c r="A40" s="19">
        <v>31</v>
      </c>
      <c r="B40" s="11">
        <v>1</v>
      </c>
      <c r="C40" s="11">
        <v>1429</v>
      </c>
      <c r="D40" s="11">
        <v>1376</v>
      </c>
      <c r="E40" s="20">
        <v>0.5</v>
      </c>
      <c r="F40" s="21">
        <f t="shared" si="0"/>
        <v>7.1301247771836005E-4</v>
      </c>
      <c r="G40" s="21">
        <f t="shared" si="1"/>
        <v>7.1275837491090524E-4</v>
      </c>
      <c r="H40" s="16">
        <f t="shared" si="6"/>
        <v>99477.064108137449</v>
      </c>
      <c r="I40" s="16">
        <f t="shared" si="4"/>
        <v>70.903110554623993</v>
      </c>
      <c r="J40" s="16">
        <f t="shared" si="2"/>
        <v>99441.612552860126</v>
      </c>
      <c r="K40" s="16">
        <f t="shared" si="3"/>
        <v>4979669.4572552368</v>
      </c>
      <c r="L40" s="23">
        <f t="shared" si="5"/>
        <v>50.058468270053105</v>
      </c>
    </row>
    <row r="41" spans="1:12" ht="13" x14ac:dyDescent="0.3">
      <c r="A41" s="19">
        <v>32</v>
      </c>
      <c r="B41" s="62">
        <v>0</v>
      </c>
      <c r="C41" s="11">
        <v>1612</v>
      </c>
      <c r="D41" s="11">
        <v>1456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99406.160997582818</v>
      </c>
      <c r="I41" s="16">
        <f t="shared" si="4"/>
        <v>0</v>
      </c>
      <c r="J41" s="16">
        <f t="shared" si="2"/>
        <v>99406.160997582818</v>
      </c>
      <c r="K41" s="16">
        <f t="shared" si="3"/>
        <v>4880227.844702377</v>
      </c>
      <c r="L41" s="23">
        <f t="shared" si="5"/>
        <v>49.093816678234319</v>
      </c>
    </row>
    <row r="42" spans="1:12" x14ac:dyDescent="0.25">
      <c r="A42" s="19">
        <v>33</v>
      </c>
      <c r="B42" s="11">
        <v>1</v>
      </c>
      <c r="C42" s="11">
        <v>1724</v>
      </c>
      <c r="D42" s="11">
        <v>1671</v>
      </c>
      <c r="E42" s="20">
        <v>0.5</v>
      </c>
      <c r="F42" s="21">
        <f t="shared" si="7"/>
        <v>5.8910162002945505E-4</v>
      </c>
      <c r="G42" s="21">
        <f t="shared" si="1"/>
        <v>5.8892815076560655E-4</v>
      </c>
      <c r="H42" s="16">
        <f t="shared" si="6"/>
        <v>99406.160997582818</v>
      </c>
      <c r="I42" s="16">
        <f t="shared" si="4"/>
        <v>58.543086571014612</v>
      </c>
      <c r="J42" s="16">
        <f t="shared" si="2"/>
        <v>99376.889454297314</v>
      </c>
      <c r="K42" s="16">
        <f t="shared" si="3"/>
        <v>4780821.6837047944</v>
      </c>
      <c r="L42" s="23">
        <f t="shared" si="5"/>
        <v>48.093816678234319</v>
      </c>
    </row>
    <row r="43" spans="1:12" x14ac:dyDescent="0.25">
      <c r="A43" s="19">
        <v>34</v>
      </c>
      <c r="B43" s="11">
        <v>2</v>
      </c>
      <c r="C43" s="11">
        <v>1692</v>
      </c>
      <c r="D43" s="11">
        <v>1748</v>
      </c>
      <c r="E43" s="20">
        <v>0.5</v>
      </c>
      <c r="F43" s="21">
        <f t="shared" si="7"/>
        <v>1.1627906976744186E-3</v>
      </c>
      <c r="G43" s="21">
        <f t="shared" si="1"/>
        <v>1.1621150493898896E-3</v>
      </c>
      <c r="H43" s="16">
        <f t="shared" si="6"/>
        <v>99347.61791101181</v>
      </c>
      <c r="I43" s="16">
        <f t="shared" si="4"/>
        <v>115.45336189542337</v>
      </c>
      <c r="J43" s="16">
        <f t="shared" si="2"/>
        <v>99289.891230064095</v>
      </c>
      <c r="K43" s="16">
        <f t="shared" si="3"/>
        <v>4681444.7942504967</v>
      </c>
      <c r="L43" s="23">
        <f t="shared" si="5"/>
        <v>47.121862533672278</v>
      </c>
    </row>
    <row r="44" spans="1:12" ht="13" x14ac:dyDescent="0.3">
      <c r="A44" s="19">
        <v>35</v>
      </c>
      <c r="B44" s="62">
        <v>0</v>
      </c>
      <c r="C44" s="11">
        <v>1716</v>
      </c>
      <c r="D44" s="11">
        <v>1713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99232.16454911638</v>
      </c>
      <c r="I44" s="16">
        <f t="shared" si="4"/>
        <v>0</v>
      </c>
      <c r="J44" s="16">
        <f t="shared" si="2"/>
        <v>99232.16454911638</v>
      </c>
      <c r="K44" s="16">
        <f t="shared" si="3"/>
        <v>4582154.9030204322</v>
      </c>
      <c r="L44" s="23">
        <f t="shared" si="5"/>
        <v>46.176105538365327</v>
      </c>
    </row>
    <row r="45" spans="1:12" x14ac:dyDescent="0.25">
      <c r="A45" s="19">
        <v>36</v>
      </c>
      <c r="B45" s="11">
        <v>1</v>
      </c>
      <c r="C45" s="11">
        <v>1914</v>
      </c>
      <c r="D45" s="11">
        <v>1700</v>
      </c>
      <c r="E45" s="20">
        <v>0.5</v>
      </c>
      <c r="F45" s="21">
        <f t="shared" si="7"/>
        <v>5.5340343110127279E-4</v>
      </c>
      <c r="G45" s="21">
        <f t="shared" si="1"/>
        <v>5.5325034578146599E-4</v>
      </c>
      <c r="H45" s="16">
        <f t="shared" si="6"/>
        <v>99232.16454911638</v>
      </c>
      <c r="I45" s="16">
        <f t="shared" si="4"/>
        <v>54.900229349441972</v>
      </c>
      <c r="J45" s="16">
        <f t="shared" si="2"/>
        <v>99204.714434441659</v>
      </c>
      <c r="K45" s="16">
        <f t="shared" si="3"/>
        <v>4482922.7384713162</v>
      </c>
      <c r="L45" s="23">
        <f t="shared" si="5"/>
        <v>45.176105538365327</v>
      </c>
    </row>
    <row r="46" spans="1:12" ht="13" x14ac:dyDescent="0.3">
      <c r="A46" s="19">
        <v>37</v>
      </c>
      <c r="B46" s="62">
        <v>0</v>
      </c>
      <c r="C46" s="11">
        <v>1802</v>
      </c>
      <c r="D46" s="11">
        <v>1923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99177.264319766939</v>
      </c>
      <c r="I46" s="16">
        <f t="shared" si="4"/>
        <v>0</v>
      </c>
      <c r="J46" s="16">
        <f t="shared" si="2"/>
        <v>99177.264319766939</v>
      </c>
      <c r="K46" s="16">
        <f t="shared" si="3"/>
        <v>4383718.0240368741</v>
      </c>
      <c r="L46" s="23">
        <f t="shared" si="5"/>
        <v>44.200836291500316</v>
      </c>
    </row>
    <row r="47" spans="1:12" x14ac:dyDescent="0.25">
      <c r="A47" s="19">
        <v>38</v>
      </c>
      <c r="B47" s="11">
        <v>2</v>
      </c>
      <c r="C47" s="11">
        <v>1808</v>
      </c>
      <c r="D47" s="11">
        <v>1790</v>
      </c>
      <c r="E47" s="20">
        <v>0.5</v>
      </c>
      <c r="F47" s="21">
        <f t="shared" si="7"/>
        <v>1.1117287381878821E-3</v>
      </c>
      <c r="G47" s="21">
        <f t="shared" si="1"/>
        <v>1.1111111111111111E-3</v>
      </c>
      <c r="H47" s="16">
        <f t="shared" si="6"/>
        <v>99177.264319766939</v>
      </c>
      <c r="I47" s="16">
        <f t="shared" si="4"/>
        <v>110.1969603552966</v>
      </c>
      <c r="J47" s="16">
        <f t="shared" si="2"/>
        <v>99122.165839589288</v>
      </c>
      <c r="K47" s="16">
        <f t="shared" si="3"/>
        <v>4284540.7597171068</v>
      </c>
      <c r="L47" s="23">
        <f t="shared" si="5"/>
        <v>43.200836291500316</v>
      </c>
    </row>
    <row r="48" spans="1:12" x14ac:dyDescent="0.25">
      <c r="A48" s="19">
        <v>39</v>
      </c>
      <c r="B48" s="11">
        <v>1</v>
      </c>
      <c r="C48" s="11">
        <v>1668</v>
      </c>
      <c r="D48" s="11">
        <v>1811</v>
      </c>
      <c r="E48" s="20">
        <v>0.5</v>
      </c>
      <c r="F48" s="21">
        <f t="shared" si="7"/>
        <v>5.7487783845932736E-4</v>
      </c>
      <c r="G48" s="21">
        <f t="shared" si="1"/>
        <v>5.7471264367816091E-4</v>
      </c>
      <c r="H48" s="16">
        <f t="shared" si="6"/>
        <v>99067.067359411638</v>
      </c>
      <c r="I48" s="16">
        <f t="shared" si="4"/>
        <v>56.935096183569904</v>
      </c>
      <c r="J48" s="16">
        <f t="shared" si="2"/>
        <v>99038.599811319844</v>
      </c>
      <c r="K48" s="16">
        <f t="shared" si="3"/>
        <v>4185418.5938775172</v>
      </c>
      <c r="L48" s="23">
        <f t="shared" si="5"/>
        <v>42.24833444087907</v>
      </c>
    </row>
    <row r="49" spans="1:12" x14ac:dyDescent="0.25">
      <c r="A49" s="19">
        <v>40</v>
      </c>
      <c r="B49" s="11">
        <v>1</v>
      </c>
      <c r="C49" s="11">
        <v>1764</v>
      </c>
      <c r="D49" s="11">
        <v>1648</v>
      </c>
      <c r="E49" s="20">
        <v>0.5</v>
      </c>
      <c r="F49" s="21">
        <f t="shared" si="7"/>
        <v>5.8616647127784287E-4</v>
      </c>
      <c r="G49" s="21">
        <f t="shared" si="1"/>
        <v>5.8599472604746548E-4</v>
      </c>
      <c r="H49" s="16">
        <f t="shared" si="6"/>
        <v>99010.132263228064</v>
      </c>
      <c r="I49" s="16">
        <f t="shared" si="4"/>
        <v>58.019415331513656</v>
      </c>
      <c r="J49" s="16">
        <f t="shared" si="2"/>
        <v>98981.12255556231</v>
      </c>
      <c r="K49" s="16">
        <f t="shared" si="3"/>
        <v>4086379.9940661974</v>
      </c>
      <c r="L49" s="23">
        <f t="shared" si="5"/>
        <v>41.272341533714538</v>
      </c>
    </row>
    <row r="50" spans="1:12" x14ac:dyDescent="0.25">
      <c r="A50" s="19">
        <v>41</v>
      </c>
      <c r="B50" s="11">
        <v>2</v>
      </c>
      <c r="C50" s="11">
        <v>1619</v>
      </c>
      <c r="D50" s="11">
        <v>1755</v>
      </c>
      <c r="E50" s="20">
        <v>0.5</v>
      </c>
      <c r="F50" s="21">
        <f t="shared" si="7"/>
        <v>1.1855364552459987E-3</v>
      </c>
      <c r="G50" s="21">
        <f t="shared" si="1"/>
        <v>1.1848341232227487E-3</v>
      </c>
      <c r="H50" s="16">
        <f t="shared" si="6"/>
        <v>98952.112847896555</v>
      </c>
      <c r="I50" s="16">
        <f t="shared" si="4"/>
        <v>117.241839867176</v>
      </c>
      <c r="J50" s="16">
        <f t="shared" si="2"/>
        <v>98893.491927962968</v>
      </c>
      <c r="K50" s="16">
        <f t="shared" si="3"/>
        <v>3987398.8715106351</v>
      </c>
      <c r="L50" s="23">
        <f t="shared" si="5"/>
        <v>40.296247919838088</v>
      </c>
    </row>
    <row r="51" spans="1:12" x14ac:dyDescent="0.25">
      <c r="A51" s="19">
        <v>42</v>
      </c>
      <c r="B51" s="11">
        <v>2</v>
      </c>
      <c r="C51" s="11">
        <v>1526</v>
      </c>
      <c r="D51" s="11">
        <v>1580</v>
      </c>
      <c r="E51" s="20">
        <v>0.5</v>
      </c>
      <c r="F51" s="21">
        <f t="shared" si="7"/>
        <v>1.28783000643915E-3</v>
      </c>
      <c r="G51" s="21">
        <f t="shared" si="1"/>
        <v>1.287001287001287E-3</v>
      </c>
      <c r="H51" s="16">
        <f t="shared" si="6"/>
        <v>98834.871008029382</v>
      </c>
      <c r="I51" s="16">
        <f t="shared" si="4"/>
        <v>127.20060618794</v>
      </c>
      <c r="J51" s="16">
        <f t="shared" si="2"/>
        <v>98771.270704935421</v>
      </c>
      <c r="K51" s="16">
        <f t="shared" si="3"/>
        <v>3888505.3795826724</v>
      </c>
      <c r="L51" s="23">
        <f t="shared" si="5"/>
        <v>39.343455805863989</v>
      </c>
    </row>
    <row r="52" spans="1:12" ht="13" x14ac:dyDescent="0.3">
      <c r="A52" s="19">
        <v>43</v>
      </c>
      <c r="B52" s="62">
        <v>0</v>
      </c>
      <c r="C52" s="11">
        <v>1442</v>
      </c>
      <c r="D52" s="11">
        <v>1513</v>
      </c>
      <c r="E52" s="20">
        <v>0.5</v>
      </c>
      <c r="F52" s="21">
        <f t="shared" si="7"/>
        <v>0</v>
      </c>
      <c r="G52" s="21">
        <f t="shared" si="1"/>
        <v>0</v>
      </c>
      <c r="H52" s="16">
        <f t="shared" si="6"/>
        <v>98707.670401841446</v>
      </c>
      <c r="I52" s="16">
        <f t="shared" si="4"/>
        <v>0</v>
      </c>
      <c r="J52" s="16">
        <f t="shared" si="2"/>
        <v>98707.670401841446</v>
      </c>
      <c r="K52" s="16">
        <f t="shared" si="3"/>
        <v>3789734.1088777371</v>
      </c>
      <c r="L52" s="23">
        <f t="shared" si="5"/>
        <v>38.393511805613819</v>
      </c>
    </row>
    <row r="53" spans="1:12" x14ac:dyDescent="0.25">
      <c r="A53" s="19">
        <v>44</v>
      </c>
      <c r="B53" s="11">
        <v>3</v>
      </c>
      <c r="C53" s="11">
        <v>1379</v>
      </c>
      <c r="D53" s="11">
        <v>1418</v>
      </c>
      <c r="E53" s="20">
        <v>0.5</v>
      </c>
      <c r="F53" s="21">
        <f t="shared" si="7"/>
        <v>2.1451555237754737E-3</v>
      </c>
      <c r="G53" s="21">
        <f t="shared" si="1"/>
        <v>2.142857142857143E-3</v>
      </c>
      <c r="H53" s="16">
        <f t="shared" si="6"/>
        <v>98707.670401841446</v>
      </c>
      <c r="I53" s="16">
        <f t="shared" si="4"/>
        <v>211.51643657537454</v>
      </c>
      <c r="J53" s="16">
        <f t="shared" si="2"/>
        <v>98601.912183553766</v>
      </c>
      <c r="K53" s="16">
        <f t="shared" si="3"/>
        <v>3691026.4384758957</v>
      </c>
      <c r="L53" s="23">
        <f t="shared" si="5"/>
        <v>37.393511805613819</v>
      </c>
    </row>
    <row r="54" spans="1:12" x14ac:dyDescent="0.25">
      <c r="A54" s="19">
        <v>45</v>
      </c>
      <c r="B54" s="11">
        <v>4</v>
      </c>
      <c r="C54" s="11">
        <v>1272</v>
      </c>
      <c r="D54" s="11">
        <v>1373</v>
      </c>
      <c r="E54" s="20">
        <v>0.5</v>
      </c>
      <c r="F54" s="21">
        <f t="shared" si="7"/>
        <v>3.0245746691871457E-3</v>
      </c>
      <c r="G54" s="21">
        <f t="shared" si="1"/>
        <v>3.020007550018875E-3</v>
      </c>
      <c r="H54" s="16">
        <f t="shared" si="6"/>
        <v>98496.153965266072</v>
      </c>
      <c r="I54" s="16">
        <f t="shared" si="4"/>
        <v>297.45912862292511</v>
      </c>
      <c r="J54" s="16">
        <f t="shared" si="2"/>
        <v>98347.424400954609</v>
      </c>
      <c r="K54" s="16">
        <f t="shared" si="3"/>
        <v>3592424.5262923418</v>
      </c>
      <c r="L54" s="23">
        <f t="shared" si="5"/>
        <v>36.472739103693158</v>
      </c>
    </row>
    <row r="55" spans="1:12" x14ac:dyDescent="0.25">
      <c r="A55" s="19">
        <v>46</v>
      </c>
      <c r="B55" s="11">
        <v>4</v>
      </c>
      <c r="C55" s="11">
        <v>1193</v>
      </c>
      <c r="D55" s="11">
        <v>1257</v>
      </c>
      <c r="E55" s="20">
        <v>0.5</v>
      </c>
      <c r="F55" s="21">
        <f t="shared" si="7"/>
        <v>3.2653061224489797E-3</v>
      </c>
      <c r="G55" s="21">
        <f t="shared" si="1"/>
        <v>3.2599837000814994E-3</v>
      </c>
      <c r="H55" s="16">
        <f t="shared" si="6"/>
        <v>98198.694836643146</v>
      </c>
      <c r="I55" s="16">
        <f t="shared" si="4"/>
        <v>320.12614453673393</v>
      </c>
      <c r="J55" s="16">
        <f t="shared" si="2"/>
        <v>98038.63176437479</v>
      </c>
      <c r="K55" s="16">
        <f t="shared" si="3"/>
        <v>3494077.1018913873</v>
      </c>
      <c r="L55" s="23">
        <f t="shared" si="5"/>
        <v>35.581706128619153</v>
      </c>
    </row>
    <row r="56" spans="1:12" x14ac:dyDescent="0.25">
      <c r="A56" s="19">
        <v>47</v>
      </c>
      <c r="B56" s="11">
        <v>3</v>
      </c>
      <c r="C56" s="11">
        <v>1169</v>
      </c>
      <c r="D56" s="11">
        <v>1174</v>
      </c>
      <c r="E56" s="20">
        <v>0.5</v>
      </c>
      <c r="F56" s="21">
        <f t="shared" si="7"/>
        <v>2.5608194622279128E-3</v>
      </c>
      <c r="G56" s="21">
        <f t="shared" si="1"/>
        <v>2.5575447570332483E-3</v>
      </c>
      <c r="H56" s="16">
        <f t="shared" si="6"/>
        <v>97878.568692106419</v>
      </c>
      <c r="I56" s="16">
        <f t="shared" si="4"/>
        <v>250.32882018441541</v>
      </c>
      <c r="J56" s="16">
        <f t="shared" si="2"/>
        <v>97753.40428201422</v>
      </c>
      <c r="K56" s="16">
        <f t="shared" si="3"/>
        <v>3396038.4701270126</v>
      </c>
      <c r="L56" s="23">
        <f t="shared" si="5"/>
        <v>34.696445968778164</v>
      </c>
    </row>
    <row r="57" spans="1:12" x14ac:dyDescent="0.25">
      <c r="A57" s="19">
        <v>48</v>
      </c>
      <c r="B57" s="11">
        <v>3</v>
      </c>
      <c r="C57" s="11">
        <v>1171</v>
      </c>
      <c r="D57" s="11">
        <v>1156</v>
      </c>
      <c r="E57" s="20">
        <v>0.5</v>
      </c>
      <c r="F57" s="21">
        <f t="shared" si="7"/>
        <v>2.578427159432746E-3</v>
      </c>
      <c r="G57" s="21">
        <f t="shared" si="1"/>
        <v>2.5751072961373387E-3</v>
      </c>
      <c r="H57" s="16">
        <f t="shared" si="6"/>
        <v>97628.239871922007</v>
      </c>
      <c r="I57" s="16">
        <f t="shared" si="4"/>
        <v>251.4031928032326</v>
      </c>
      <c r="J57" s="16">
        <f t="shared" si="2"/>
        <v>97502.53827552039</v>
      </c>
      <c r="K57" s="16">
        <f t="shared" si="3"/>
        <v>3298285.0658449982</v>
      </c>
      <c r="L57" s="23">
        <f t="shared" si="5"/>
        <v>33.784129163569901</v>
      </c>
    </row>
    <row r="58" spans="1:12" x14ac:dyDescent="0.25">
      <c r="A58" s="19">
        <v>49</v>
      </c>
      <c r="B58" s="11">
        <v>4</v>
      </c>
      <c r="C58" s="11">
        <v>1115</v>
      </c>
      <c r="D58" s="11">
        <v>1162</v>
      </c>
      <c r="E58" s="20">
        <v>0.5</v>
      </c>
      <c r="F58" s="21">
        <f t="shared" si="7"/>
        <v>3.513394817742644E-3</v>
      </c>
      <c r="G58" s="21">
        <f t="shared" si="1"/>
        <v>3.5072336694432263E-3</v>
      </c>
      <c r="H58" s="16">
        <f t="shared" si="6"/>
        <v>97376.836679118773</v>
      </c>
      <c r="I58" s="16">
        <f t="shared" si="4"/>
        <v>341.52332022487951</v>
      </c>
      <c r="J58" s="16">
        <f t="shared" si="2"/>
        <v>97206.075019006341</v>
      </c>
      <c r="K58" s="16">
        <f t="shared" si="3"/>
        <v>3200782.5275694779</v>
      </c>
      <c r="L58" s="23">
        <f t="shared" si="5"/>
        <v>32.87006065022284</v>
      </c>
    </row>
    <row r="59" spans="1:12" x14ac:dyDescent="0.25">
      <c r="A59" s="19">
        <v>50</v>
      </c>
      <c r="B59" s="11">
        <v>1</v>
      </c>
      <c r="C59" s="11">
        <v>1120</v>
      </c>
      <c r="D59" s="11">
        <v>1086</v>
      </c>
      <c r="E59" s="20">
        <v>0.5</v>
      </c>
      <c r="F59" s="21">
        <f t="shared" si="7"/>
        <v>9.0661831368993653E-4</v>
      </c>
      <c r="G59" s="21">
        <f t="shared" si="1"/>
        <v>9.0620752152242856E-4</v>
      </c>
      <c r="H59" s="16">
        <f t="shared" si="6"/>
        <v>97035.313358893894</v>
      </c>
      <c r="I59" s="16">
        <f t="shared" si="4"/>
        <v>87.934130819115438</v>
      </c>
      <c r="J59" s="16">
        <f t="shared" si="2"/>
        <v>96991.346293484326</v>
      </c>
      <c r="K59" s="16">
        <f t="shared" si="3"/>
        <v>3103576.4525504718</v>
      </c>
      <c r="L59" s="23">
        <f t="shared" si="5"/>
        <v>31.983989592238583</v>
      </c>
    </row>
    <row r="60" spans="1:12" x14ac:dyDescent="0.25">
      <c r="A60" s="19">
        <v>51</v>
      </c>
      <c r="B60" s="11">
        <v>3</v>
      </c>
      <c r="C60" s="11">
        <v>1041</v>
      </c>
      <c r="D60" s="11">
        <v>1095</v>
      </c>
      <c r="E60" s="20">
        <v>0.5</v>
      </c>
      <c r="F60" s="21">
        <f t="shared" si="7"/>
        <v>2.8089887640449437E-3</v>
      </c>
      <c r="G60" s="21">
        <f t="shared" si="1"/>
        <v>2.8050490883590466E-3</v>
      </c>
      <c r="H60" s="16">
        <f t="shared" si="6"/>
        <v>96947.379228074773</v>
      </c>
      <c r="I60" s="16">
        <f t="shared" si="4"/>
        <v>271.94215772250993</v>
      </c>
      <c r="J60" s="16">
        <f t="shared" si="2"/>
        <v>96811.408149213516</v>
      </c>
      <c r="K60" s="16">
        <f t="shared" si="3"/>
        <v>3006585.1062569874</v>
      </c>
      <c r="L60" s="23">
        <f t="shared" si="5"/>
        <v>31.01254649889821</v>
      </c>
    </row>
    <row r="61" spans="1:12" x14ac:dyDescent="0.25">
      <c r="A61" s="19">
        <v>52</v>
      </c>
      <c r="B61" s="11">
        <v>2</v>
      </c>
      <c r="C61" s="11">
        <v>1026</v>
      </c>
      <c r="D61" s="11">
        <v>1017</v>
      </c>
      <c r="E61" s="20">
        <v>0.5</v>
      </c>
      <c r="F61" s="21">
        <f t="shared" si="7"/>
        <v>1.9579050416054823E-3</v>
      </c>
      <c r="G61" s="21">
        <f t="shared" si="1"/>
        <v>1.9559902200488996E-3</v>
      </c>
      <c r="H61" s="16">
        <f t="shared" si="6"/>
        <v>96675.437070352258</v>
      </c>
      <c r="I61" s="16">
        <f t="shared" si="4"/>
        <v>189.09620942856185</v>
      </c>
      <c r="J61" s="16">
        <f t="shared" si="2"/>
        <v>96580.888965637976</v>
      </c>
      <c r="K61" s="16">
        <f t="shared" si="3"/>
        <v>2909773.6981077739</v>
      </c>
      <c r="L61" s="23">
        <f t="shared" si="5"/>
        <v>30.098376446855731</v>
      </c>
    </row>
    <row r="62" spans="1:12" x14ac:dyDescent="0.25">
      <c r="A62" s="19">
        <v>53</v>
      </c>
      <c r="B62" s="11">
        <v>5</v>
      </c>
      <c r="C62" s="11">
        <v>925</v>
      </c>
      <c r="D62" s="11">
        <v>1018</v>
      </c>
      <c r="E62" s="20">
        <v>0.5</v>
      </c>
      <c r="F62" s="21">
        <f t="shared" si="7"/>
        <v>5.1466803911477095E-3</v>
      </c>
      <c r="G62" s="21">
        <f t="shared" si="1"/>
        <v>5.1334702258726897E-3</v>
      </c>
      <c r="H62" s="16">
        <f t="shared" si="6"/>
        <v>96486.340860923694</v>
      </c>
      <c r="I62" s="16">
        <f t="shared" si="4"/>
        <v>495.30975801295529</v>
      </c>
      <c r="J62" s="16">
        <f t="shared" si="2"/>
        <v>96238.685981917224</v>
      </c>
      <c r="K62" s="16">
        <f t="shared" si="3"/>
        <v>2813192.809142136</v>
      </c>
      <c r="L62" s="23">
        <f t="shared" si="5"/>
        <v>29.156384044007826</v>
      </c>
    </row>
    <row r="63" spans="1:12" x14ac:dyDescent="0.25">
      <c r="A63" s="19">
        <v>54</v>
      </c>
      <c r="B63" s="11">
        <v>6</v>
      </c>
      <c r="C63" s="11">
        <v>975</v>
      </c>
      <c r="D63" s="11">
        <v>916</v>
      </c>
      <c r="E63" s="20">
        <v>0.5</v>
      </c>
      <c r="F63" s="21">
        <f t="shared" si="7"/>
        <v>6.345848757271285E-3</v>
      </c>
      <c r="G63" s="21">
        <f t="shared" si="1"/>
        <v>6.3257775434897206E-3</v>
      </c>
      <c r="H63" s="16">
        <f t="shared" si="6"/>
        <v>95991.03110291074</v>
      </c>
      <c r="I63" s="16">
        <f t="shared" si="4"/>
        <v>607.21790892721606</v>
      </c>
      <c r="J63" s="16">
        <f t="shared" si="2"/>
        <v>95687.422148447135</v>
      </c>
      <c r="K63" s="16">
        <f t="shared" si="3"/>
        <v>2716954.1231602188</v>
      </c>
      <c r="L63" s="23">
        <f t="shared" si="5"/>
        <v>28.304249802748839</v>
      </c>
    </row>
    <row r="64" spans="1:12" x14ac:dyDescent="0.25">
      <c r="A64" s="19">
        <v>55</v>
      </c>
      <c r="B64" s="11">
        <v>5</v>
      </c>
      <c r="C64" s="11">
        <v>897</v>
      </c>
      <c r="D64" s="11">
        <v>963</v>
      </c>
      <c r="E64" s="20">
        <v>0.5</v>
      </c>
      <c r="F64" s="21">
        <f t="shared" si="7"/>
        <v>5.3763440860215058E-3</v>
      </c>
      <c r="G64" s="21">
        <f t="shared" si="1"/>
        <v>5.3619302949061663E-3</v>
      </c>
      <c r="H64" s="16">
        <f t="shared" si="6"/>
        <v>95383.813193983529</v>
      </c>
      <c r="I64" s="16">
        <f t="shared" si="4"/>
        <v>511.44135760849076</v>
      </c>
      <c r="J64" s="16">
        <f t="shared" si="2"/>
        <v>95128.092515179276</v>
      </c>
      <c r="K64" s="16">
        <f t="shared" si="3"/>
        <v>2621266.7010117718</v>
      </c>
      <c r="L64" s="23">
        <f t="shared" si="5"/>
        <v>27.481252984516999</v>
      </c>
    </row>
    <row r="65" spans="1:12" x14ac:dyDescent="0.25">
      <c r="A65" s="19">
        <v>56</v>
      </c>
      <c r="B65" s="11">
        <v>10</v>
      </c>
      <c r="C65" s="11">
        <v>860</v>
      </c>
      <c r="D65" s="11">
        <v>884</v>
      </c>
      <c r="E65" s="20">
        <v>0.5</v>
      </c>
      <c r="F65" s="21">
        <f t="shared" si="7"/>
        <v>1.1467889908256881E-2</v>
      </c>
      <c r="G65" s="21">
        <f t="shared" si="1"/>
        <v>1.1402508551881414E-2</v>
      </c>
      <c r="H65" s="16">
        <f t="shared" si="6"/>
        <v>94872.371836375038</v>
      </c>
      <c r="I65" s="16">
        <f t="shared" si="4"/>
        <v>1081.7830312015399</v>
      </c>
      <c r="J65" s="16">
        <f t="shared" si="2"/>
        <v>94331.480320774266</v>
      </c>
      <c r="K65" s="16">
        <f t="shared" si="3"/>
        <v>2526138.6084965924</v>
      </c>
      <c r="L65" s="23">
        <f t="shared" si="5"/>
        <v>26.626704483085824</v>
      </c>
    </row>
    <row r="66" spans="1:12" x14ac:dyDescent="0.25">
      <c r="A66" s="19">
        <v>57</v>
      </c>
      <c r="B66" s="11">
        <v>5</v>
      </c>
      <c r="C66" s="11">
        <v>769</v>
      </c>
      <c r="D66" s="11">
        <v>856</v>
      </c>
      <c r="E66" s="20">
        <v>0.5</v>
      </c>
      <c r="F66" s="21">
        <f t="shared" si="7"/>
        <v>6.1538461538461538E-3</v>
      </c>
      <c r="G66" s="21">
        <f t="shared" si="1"/>
        <v>6.1349693251533752E-3</v>
      </c>
      <c r="H66" s="16">
        <f t="shared" si="6"/>
        <v>93790.588805173495</v>
      </c>
      <c r="I66" s="16">
        <f t="shared" si="4"/>
        <v>575.40238530781289</v>
      </c>
      <c r="J66" s="16">
        <f t="shared" si="2"/>
        <v>93502.887612519597</v>
      </c>
      <c r="K66" s="16">
        <f t="shared" si="3"/>
        <v>2431807.1281758179</v>
      </c>
      <c r="L66" s="23">
        <f t="shared" si="5"/>
        <v>25.928050555555092</v>
      </c>
    </row>
    <row r="67" spans="1:12" x14ac:dyDescent="0.25">
      <c r="A67" s="19">
        <v>58</v>
      </c>
      <c r="B67" s="11">
        <v>8</v>
      </c>
      <c r="C67" s="11">
        <v>878</v>
      </c>
      <c r="D67" s="11">
        <v>763</v>
      </c>
      <c r="E67" s="20">
        <v>0.5</v>
      </c>
      <c r="F67" s="21">
        <f t="shared" si="7"/>
        <v>9.7501523461304088E-3</v>
      </c>
      <c r="G67" s="21">
        <f t="shared" si="1"/>
        <v>9.7028502122498486E-3</v>
      </c>
      <c r="H67" s="16">
        <f t="shared" si="6"/>
        <v>93215.186419865684</v>
      </c>
      <c r="I67" s="16">
        <f t="shared" si="4"/>
        <v>904.45299133890296</v>
      </c>
      <c r="J67" s="16">
        <f t="shared" si="2"/>
        <v>92762.959924196242</v>
      </c>
      <c r="K67" s="16">
        <f t="shared" si="3"/>
        <v>2338304.2405632981</v>
      </c>
      <c r="L67" s="23">
        <f t="shared" si="5"/>
        <v>25.085013830589382</v>
      </c>
    </row>
    <row r="68" spans="1:12" x14ac:dyDescent="0.25">
      <c r="A68" s="19">
        <v>59</v>
      </c>
      <c r="B68" s="11">
        <v>5</v>
      </c>
      <c r="C68" s="11">
        <v>849</v>
      </c>
      <c r="D68" s="11">
        <v>875</v>
      </c>
      <c r="E68" s="20">
        <v>0.5</v>
      </c>
      <c r="F68" s="21">
        <f t="shared" si="7"/>
        <v>5.8004640371229696E-3</v>
      </c>
      <c r="G68" s="21">
        <f t="shared" si="1"/>
        <v>5.7836899942163107E-3</v>
      </c>
      <c r="H68" s="16">
        <f t="shared" si="6"/>
        <v>92310.733428526786</v>
      </c>
      <c r="I68" s="16">
        <f t="shared" si="4"/>
        <v>533.89666528933947</v>
      </c>
      <c r="J68" s="16">
        <f t="shared" si="2"/>
        <v>92043.785095882107</v>
      </c>
      <c r="K68" s="16">
        <f t="shared" si="3"/>
        <v>2245541.2806391018</v>
      </c>
      <c r="L68" s="23">
        <f t="shared" si="5"/>
        <v>24.325895778715179</v>
      </c>
    </row>
    <row r="69" spans="1:12" x14ac:dyDescent="0.25">
      <c r="A69" s="19">
        <v>60</v>
      </c>
      <c r="B69" s="11">
        <v>4</v>
      </c>
      <c r="C69" s="11">
        <v>839</v>
      </c>
      <c r="D69" s="11">
        <v>840</v>
      </c>
      <c r="E69" s="20">
        <v>0.5</v>
      </c>
      <c r="F69" s="21">
        <f t="shared" si="7"/>
        <v>4.764740917212627E-3</v>
      </c>
      <c r="G69" s="21">
        <f t="shared" si="1"/>
        <v>4.7534165181224008E-3</v>
      </c>
      <c r="H69" s="16">
        <f t="shared" si="6"/>
        <v>91776.836763237443</v>
      </c>
      <c r="I69" s="16">
        <f t="shared" si="4"/>
        <v>436.25353185139608</v>
      </c>
      <c r="J69" s="16">
        <f t="shared" si="2"/>
        <v>91558.709997311744</v>
      </c>
      <c r="K69" s="16">
        <f t="shared" si="3"/>
        <v>2153497.4955432196</v>
      </c>
      <c r="L69" s="23">
        <f t="shared" si="5"/>
        <v>23.464499011866518</v>
      </c>
    </row>
    <row r="70" spans="1:12" x14ac:dyDescent="0.25">
      <c r="A70" s="19">
        <v>61</v>
      </c>
      <c r="B70" s="11">
        <v>8</v>
      </c>
      <c r="C70" s="11">
        <v>866</v>
      </c>
      <c r="D70" s="11">
        <v>831</v>
      </c>
      <c r="E70" s="20">
        <v>0.5</v>
      </c>
      <c r="F70" s="21">
        <f t="shared" si="7"/>
        <v>9.4284030642309957E-3</v>
      </c>
      <c r="G70" s="21">
        <f t="shared" si="1"/>
        <v>9.3841642228739003E-3</v>
      </c>
      <c r="H70" s="16">
        <f t="shared" si="6"/>
        <v>91340.583231386045</v>
      </c>
      <c r="I70" s="16">
        <f t="shared" si="4"/>
        <v>857.15503325640861</v>
      </c>
      <c r="J70" s="16">
        <f t="shared" si="2"/>
        <v>90912.005714757848</v>
      </c>
      <c r="K70" s="16">
        <f t="shared" si="3"/>
        <v>2061938.7855459079</v>
      </c>
      <c r="L70" s="23">
        <f t="shared" si="5"/>
        <v>22.574180201176926</v>
      </c>
    </row>
    <row r="71" spans="1:12" x14ac:dyDescent="0.25">
      <c r="A71" s="19">
        <v>62</v>
      </c>
      <c r="B71" s="11">
        <v>3</v>
      </c>
      <c r="C71" s="11">
        <v>1005</v>
      </c>
      <c r="D71" s="11">
        <v>859</v>
      </c>
      <c r="E71" s="20">
        <v>0.5</v>
      </c>
      <c r="F71" s="21">
        <f t="shared" si="7"/>
        <v>3.2188841201716738E-3</v>
      </c>
      <c r="G71" s="21">
        <f t="shared" si="1"/>
        <v>3.2137118371719335E-3</v>
      </c>
      <c r="H71" s="16">
        <f t="shared" si="6"/>
        <v>90483.428198129637</v>
      </c>
      <c r="I71" s="16">
        <f t="shared" si="4"/>
        <v>290.78766426822591</v>
      </c>
      <c r="J71" s="16">
        <f t="shared" si="2"/>
        <v>90338.034365995525</v>
      </c>
      <c r="K71" s="16">
        <f t="shared" si="3"/>
        <v>1971026.7798311501</v>
      </c>
      <c r="L71" s="23">
        <f t="shared" si="5"/>
        <v>21.783290256368655</v>
      </c>
    </row>
    <row r="72" spans="1:12" x14ac:dyDescent="0.25">
      <c r="A72" s="19">
        <v>63</v>
      </c>
      <c r="B72" s="11">
        <v>7</v>
      </c>
      <c r="C72" s="11">
        <v>1170</v>
      </c>
      <c r="D72" s="11">
        <v>1011</v>
      </c>
      <c r="E72" s="20">
        <v>0.5</v>
      </c>
      <c r="F72" s="21">
        <f t="shared" si="7"/>
        <v>6.4190738193489229E-3</v>
      </c>
      <c r="G72" s="21">
        <f t="shared" si="1"/>
        <v>6.3985374771480807E-3</v>
      </c>
      <c r="H72" s="16">
        <f t="shared" si="6"/>
        <v>90192.640533861413</v>
      </c>
      <c r="I72" s="16">
        <f t="shared" si="4"/>
        <v>577.10099061885728</v>
      </c>
      <c r="J72" s="16">
        <f t="shared" si="2"/>
        <v>89904.090038551993</v>
      </c>
      <c r="K72" s="16">
        <f t="shared" si="3"/>
        <v>1880688.7454651545</v>
      </c>
      <c r="L72" s="23">
        <f t="shared" si="5"/>
        <v>20.851909139516536</v>
      </c>
    </row>
    <row r="73" spans="1:12" x14ac:dyDescent="0.25">
      <c r="A73" s="19">
        <v>64</v>
      </c>
      <c r="B73" s="11">
        <v>9</v>
      </c>
      <c r="C73" s="11">
        <v>1067</v>
      </c>
      <c r="D73" s="11">
        <v>1154</v>
      </c>
      <c r="E73" s="20">
        <v>0.5</v>
      </c>
      <c r="F73" s="21">
        <f t="shared" ref="F73:F108" si="8">B73/((C73+D73)/2)</f>
        <v>8.1044574515983792E-3</v>
      </c>
      <c r="G73" s="21">
        <f t="shared" ref="G73:G108" si="9">F73/((1+(1-E73)*F73))</f>
        <v>8.0717488789237672E-3</v>
      </c>
      <c r="H73" s="16">
        <f t="shared" si="6"/>
        <v>89615.539543242558</v>
      </c>
      <c r="I73" s="16">
        <f t="shared" si="4"/>
        <v>723.35413084231664</v>
      </c>
      <c r="J73" s="16">
        <f t="shared" ref="J73:J108" si="10">H74+I73*E73</f>
        <v>89253.8624778214</v>
      </c>
      <c r="K73" s="16">
        <f t="shared" ref="K73:K97" si="11">K74+J73</f>
        <v>1790784.6554266026</v>
      </c>
      <c r="L73" s="23">
        <f t="shared" si="5"/>
        <v>19.982970191932928</v>
      </c>
    </row>
    <row r="74" spans="1:12" x14ac:dyDescent="0.25">
      <c r="A74" s="19">
        <v>65</v>
      </c>
      <c r="B74" s="11">
        <v>12</v>
      </c>
      <c r="C74" s="11">
        <v>1065</v>
      </c>
      <c r="D74" s="11">
        <v>1047</v>
      </c>
      <c r="E74" s="20">
        <v>0.5</v>
      </c>
      <c r="F74" s="21">
        <f t="shared" si="8"/>
        <v>1.1363636363636364E-2</v>
      </c>
      <c r="G74" s="21">
        <f t="shared" si="9"/>
        <v>1.1299435028248589E-2</v>
      </c>
      <c r="H74" s="16">
        <f t="shared" si="6"/>
        <v>88892.185412400242</v>
      </c>
      <c r="I74" s="16">
        <f t="shared" ref="I74:I108" si="12">H74*G74</f>
        <v>1004.4314735864435</v>
      </c>
      <c r="J74" s="16">
        <f t="shared" si="10"/>
        <v>88389.969675607019</v>
      </c>
      <c r="K74" s="16">
        <f t="shared" si="11"/>
        <v>1701530.7929487813</v>
      </c>
      <c r="L74" s="23">
        <f t="shared" ref="L74:L108" si="13">K74/H74</f>
        <v>19.141511540691877</v>
      </c>
    </row>
    <row r="75" spans="1:12" x14ac:dyDescent="0.25">
      <c r="A75" s="19">
        <v>66</v>
      </c>
      <c r="B75" s="11">
        <v>17</v>
      </c>
      <c r="C75" s="11">
        <v>1167</v>
      </c>
      <c r="D75" s="11">
        <v>1044</v>
      </c>
      <c r="E75" s="20">
        <v>0.5</v>
      </c>
      <c r="F75" s="21">
        <f t="shared" si="8"/>
        <v>1.5377657168701944E-2</v>
      </c>
      <c r="G75" s="21">
        <f t="shared" si="9"/>
        <v>1.5260323159784558E-2</v>
      </c>
      <c r="H75" s="16">
        <f t="shared" ref="H75:H108" si="14">H74-I74</f>
        <v>87887.753938813796</v>
      </c>
      <c r="I75" s="16">
        <f t="shared" si="12"/>
        <v>1341.1955268939266</v>
      </c>
      <c r="J75" s="16">
        <f t="shared" si="10"/>
        <v>87217.156175366836</v>
      </c>
      <c r="K75" s="16">
        <f t="shared" si="11"/>
        <v>1613140.8232731742</v>
      </c>
      <c r="L75" s="23">
        <f t="shared" si="13"/>
        <v>18.354557386871214</v>
      </c>
    </row>
    <row r="76" spans="1:12" x14ac:dyDescent="0.25">
      <c r="A76" s="19">
        <v>67</v>
      </c>
      <c r="B76" s="11">
        <v>15</v>
      </c>
      <c r="C76" s="11">
        <v>1050</v>
      </c>
      <c r="D76" s="11">
        <v>1153</v>
      </c>
      <c r="E76" s="20">
        <v>0.5</v>
      </c>
      <c r="F76" s="21">
        <f t="shared" si="8"/>
        <v>1.3617793917385384E-2</v>
      </c>
      <c r="G76" s="21">
        <f t="shared" si="9"/>
        <v>1.3525698827772768E-2</v>
      </c>
      <c r="H76" s="16">
        <f t="shared" si="14"/>
        <v>86546.558411919876</v>
      </c>
      <c r="I76" s="16">
        <f t="shared" si="12"/>
        <v>1170.6026836598721</v>
      </c>
      <c r="J76" s="16">
        <f t="shared" si="10"/>
        <v>85961.257070089938</v>
      </c>
      <c r="K76" s="16">
        <f t="shared" si="11"/>
        <v>1525923.6670978074</v>
      </c>
      <c r="L76" s="23">
        <f t="shared" si="13"/>
        <v>17.63124606105244</v>
      </c>
    </row>
    <row r="77" spans="1:12" x14ac:dyDescent="0.25">
      <c r="A77" s="19">
        <v>68</v>
      </c>
      <c r="B77" s="11">
        <v>21</v>
      </c>
      <c r="C77" s="11">
        <v>1098</v>
      </c>
      <c r="D77" s="11">
        <v>1045</v>
      </c>
      <c r="E77" s="20">
        <v>0.5</v>
      </c>
      <c r="F77" s="21">
        <f t="shared" si="8"/>
        <v>1.9598693420438639E-2</v>
      </c>
      <c r="G77" s="21">
        <f t="shared" si="9"/>
        <v>1.9408502772643256E-2</v>
      </c>
      <c r="H77" s="16">
        <f t="shared" si="14"/>
        <v>85375.95572826</v>
      </c>
      <c r="I77" s="16">
        <f t="shared" si="12"/>
        <v>1657.0194734690022</v>
      </c>
      <c r="J77" s="16">
        <f t="shared" si="10"/>
        <v>84547.445991525499</v>
      </c>
      <c r="K77" s="16">
        <f t="shared" si="11"/>
        <v>1439962.4100277175</v>
      </c>
      <c r="L77" s="23">
        <f t="shared" si="13"/>
        <v>16.866135175235062</v>
      </c>
    </row>
    <row r="78" spans="1:12" x14ac:dyDescent="0.25">
      <c r="A78" s="19">
        <v>69</v>
      </c>
      <c r="B78" s="11">
        <v>13</v>
      </c>
      <c r="C78" s="11">
        <v>858</v>
      </c>
      <c r="D78" s="11">
        <v>1076</v>
      </c>
      <c r="E78" s="20">
        <v>0.5</v>
      </c>
      <c r="F78" s="21">
        <f t="shared" si="8"/>
        <v>1.344364012409514E-2</v>
      </c>
      <c r="G78" s="21">
        <f t="shared" si="9"/>
        <v>1.3353877760657423E-2</v>
      </c>
      <c r="H78" s="16">
        <f t="shared" si="14"/>
        <v>83718.936254790999</v>
      </c>
      <c r="I78" s="16">
        <f t="shared" si="12"/>
        <v>1117.97244099875</v>
      </c>
      <c r="J78" s="16">
        <f t="shared" si="10"/>
        <v>83159.950034291614</v>
      </c>
      <c r="K78" s="16">
        <f t="shared" si="11"/>
        <v>1355414.964036192</v>
      </c>
      <c r="L78" s="23">
        <f t="shared" si="13"/>
        <v>16.190064335159605</v>
      </c>
    </row>
    <row r="79" spans="1:12" x14ac:dyDescent="0.25">
      <c r="A79" s="19">
        <v>70</v>
      </c>
      <c r="B79" s="11">
        <v>7</v>
      </c>
      <c r="C79" s="11">
        <v>687</v>
      </c>
      <c r="D79" s="11">
        <v>855</v>
      </c>
      <c r="E79" s="20">
        <v>0.5</v>
      </c>
      <c r="F79" s="21">
        <f t="shared" si="8"/>
        <v>9.0791180285343717E-3</v>
      </c>
      <c r="G79" s="21">
        <f t="shared" si="9"/>
        <v>9.0380890897353138E-3</v>
      </c>
      <c r="H79" s="16">
        <f t="shared" si="14"/>
        <v>82600.963813792245</v>
      </c>
      <c r="I79" s="16">
        <f t="shared" si="12"/>
        <v>746.55486984705715</v>
      </c>
      <c r="J79" s="16">
        <f t="shared" si="10"/>
        <v>82227.686378868719</v>
      </c>
      <c r="K79" s="16">
        <f t="shared" si="11"/>
        <v>1272255.0140019003</v>
      </c>
      <c r="L79" s="23">
        <f t="shared" si="13"/>
        <v>15.402423352709915</v>
      </c>
    </row>
    <row r="80" spans="1:12" x14ac:dyDescent="0.25">
      <c r="A80" s="19">
        <v>71</v>
      </c>
      <c r="B80" s="11">
        <v>12</v>
      </c>
      <c r="C80" s="11">
        <v>835</v>
      </c>
      <c r="D80" s="11">
        <v>681</v>
      </c>
      <c r="E80" s="20">
        <v>0.5</v>
      </c>
      <c r="F80" s="21">
        <f t="shared" si="8"/>
        <v>1.5831134564643801E-2</v>
      </c>
      <c r="G80" s="21">
        <f t="shared" si="9"/>
        <v>1.5706806282722516E-2</v>
      </c>
      <c r="H80" s="16">
        <f t="shared" si="14"/>
        <v>81854.408943945193</v>
      </c>
      <c r="I80" s="16">
        <f t="shared" si="12"/>
        <v>1285.6713446692963</v>
      </c>
      <c r="J80" s="16">
        <f t="shared" si="10"/>
        <v>81211.573271610541</v>
      </c>
      <c r="K80" s="16">
        <f t="shared" si="11"/>
        <v>1190027.3276230316</v>
      </c>
      <c r="L80" s="23">
        <f t="shared" si="13"/>
        <v>14.538341220421925</v>
      </c>
    </row>
    <row r="81" spans="1:12" x14ac:dyDescent="0.25">
      <c r="A81" s="19">
        <v>72</v>
      </c>
      <c r="B81" s="11">
        <v>20</v>
      </c>
      <c r="C81" s="11">
        <v>487</v>
      </c>
      <c r="D81" s="11">
        <v>812</v>
      </c>
      <c r="E81" s="20">
        <v>0.5</v>
      </c>
      <c r="F81" s="21">
        <f t="shared" si="8"/>
        <v>3.0792917628945343E-2</v>
      </c>
      <c r="G81" s="21">
        <f t="shared" si="9"/>
        <v>3.0326004548900685E-2</v>
      </c>
      <c r="H81" s="16">
        <f t="shared" si="14"/>
        <v>80568.73759927589</v>
      </c>
      <c r="I81" s="16">
        <f t="shared" si="12"/>
        <v>2443.3279029348264</v>
      </c>
      <c r="J81" s="16">
        <f t="shared" si="10"/>
        <v>79347.073647808487</v>
      </c>
      <c r="K81" s="16">
        <f t="shared" si="11"/>
        <v>1108815.754351421</v>
      </c>
      <c r="L81" s="23">
        <f t="shared" si="13"/>
        <v>13.762357303726532</v>
      </c>
    </row>
    <row r="82" spans="1:12" x14ac:dyDescent="0.25">
      <c r="A82" s="19">
        <v>73</v>
      </c>
      <c r="B82" s="11">
        <v>6</v>
      </c>
      <c r="C82" s="11">
        <v>485</v>
      </c>
      <c r="D82" s="11">
        <v>480</v>
      </c>
      <c r="E82" s="20">
        <v>0.5</v>
      </c>
      <c r="F82" s="21">
        <f t="shared" si="8"/>
        <v>1.2435233160621761E-2</v>
      </c>
      <c r="G82" s="21">
        <f t="shared" si="9"/>
        <v>1.2358393408856846E-2</v>
      </c>
      <c r="H82" s="16">
        <f t="shared" si="14"/>
        <v>78125.40969634107</v>
      </c>
      <c r="I82" s="16">
        <f t="shared" si="12"/>
        <v>965.5045482555023</v>
      </c>
      <c r="J82" s="16">
        <f t="shared" si="10"/>
        <v>77642.65742221332</v>
      </c>
      <c r="K82" s="16">
        <f t="shared" si="11"/>
        <v>1029468.6807036125</v>
      </c>
      <c r="L82" s="23">
        <f t="shared" si="13"/>
        <v>13.177130010645266</v>
      </c>
    </row>
    <row r="83" spans="1:12" x14ac:dyDescent="0.25">
      <c r="A83" s="19">
        <v>74</v>
      </c>
      <c r="B83" s="11">
        <v>18</v>
      </c>
      <c r="C83" s="11">
        <v>544</v>
      </c>
      <c r="D83" s="11">
        <v>476</v>
      </c>
      <c r="E83" s="20">
        <v>0.5</v>
      </c>
      <c r="F83" s="21">
        <f t="shared" si="8"/>
        <v>3.5294117647058823E-2</v>
      </c>
      <c r="G83" s="21">
        <f t="shared" si="9"/>
        <v>3.4682080924855495E-2</v>
      </c>
      <c r="H83" s="16">
        <f t="shared" si="14"/>
        <v>77159.905148085571</v>
      </c>
      <c r="I83" s="16">
        <f t="shared" si="12"/>
        <v>2676.0660745000778</v>
      </c>
      <c r="J83" s="16">
        <f t="shared" si="10"/>
        <v>75821.872110835524</v>
      </c>
      <c r="K83" s="16">
        <f t="shared" si="11"/>
        <v>951826.02328139916</v>
      </c>
      <c r="L83" s="23">
        <f t="shared" si="13"/>
        <v>12.33575937469922</v>
      </c>
    </row>
    <row r="84" spans="1:12" x14ac:dyDescent="0.25">
      <c r="A84" s="19">
        <v>75</v>
      </c>
      <c r="B84" s="11">
        <v>15</v>
      </c>
      <c r="C84" s="11">
        <v>486</v>
      </c>
      <c r="D84" s="11">
        <v>525</v>
      </c>
      <c r="E84" s="20">
        <v>0.5</v>
      </c>
      <c r="F84" s="21">
        <f t="shared" si="8"/>
        <v>2.967359050445104E-2</v>
      </c>
      <c r="G84" s="21">
        <f t="shared" si="9"/>
        <v>2.9239766081871347E-2</v>
      </c>
      <c r="H84" s="16">
        <f t="shared" si="14"/>
        <v>74483.839073585492</v>
      </c>
      <c r="I84" s="16">
        <f t="shared" si="12"/>
        <v>2177.8900313913887</v>
      </c>
      <c r="J84" s="16">
        <f t="shared" si="10"/>
        <v>73394.894057889789</v>
      </c>
      <c r="K84" s="16">
        <f t="shared" si="11"/>
        <v>876004.15117056365</v>
      </c>
      <c r="L84" s="23">
        <f t="shared" si="13"/>
        <v>11.760996238460869</v>
      </c>
    </row>
    <row r="85" spans="1:12" x14ac:dyDescent="0.25">
      <c r="A85" s="19">
        <v>76</v>
      </c>
      <c r="B85" s="11">
        <v>10</v>
      </c>
      <c r="C85" s="11">
        <v>444</v>
      </c>
      <c r="D85" s="11">
        <v>480</v>
      </c>
      <c r="E85" s="20">
        <v>0.5</v>
      </c>
      <c r="F85" s="21">
        <f t="shared" si="8"/>
        <v>2.1645021645021644E-2</v>
      </c>
      <c r="G85" s="21">
        <f t="shared" si="9"/>
        <v>2.1413276231263382E-2</v>
      </c>
      <c r="H85" s="16">
        <f t="shared" si="14"/>
        <v>72305.949042194101</v>
      </c>
      <c r="I85" s="16">
        <f t="shared" si="12"/>
        <v>1548.3072600041562</v>
      </c>
      <c r="J85" s="16">
        <f t="shared" si="10"/>
        <v>71531.795412192019</v>
      </c>
      <c r="K85" s="16">
        <f t="shared" si="11"/>
        <v>802609.25711267383</v>
      </c>
      <c r="L85" s="23">
        <f t="shared" si="13"/>
        <v>11.10018287214945</v>
      </c>
    </row>
    <row r="86" spans="1:12" x14ac:dyDescent="0.25">
      <c r="A86" s="19">
        <v>77</v>
      </c>
      <c r="B86" s="11">
        <v>17</v>
      </c>
      <c r="C86" s="11">
        <v>408</v>
      </c>
      <c r="D86" s="11">
        <v>429</v>
      </c>
      <c r="E86" s="20">
        <v>0.5</v>
      </c>
      <c r="F86" s="21">
        <f t="shared" si="8"/>
        <v>4.0621266427718038E-2</v>
      </c>
      <c r="G86" s="21">
        <f t="shared" si="9"/>
        <v>3.9812646370023422E-2</v>
      </c>
      <c r="H86" s="16">
        <f t="shared" si="14"/>
        <v>70757.641782189938</v>
      </c>
      <c r="I86" s="16">
        <f t="shared" si="12"/>
        <v>2817.0489702511218</v>
      </c>
      <c r="J86" s="16">
        <f t="shared" si="10"/>
        <v>69349.117297064367</v>
      </c>
      <c r="K86" s="16">
        <f t="shared" si="11"/>
        <v>731077.46170048183</v>
      </c>
      <c r="L86" s="23">
        <f t="shared" si="13"/>
        <v>10.332134357316834</v>
      </c>
    </row>
    <row r="87" spans="1:12" x14ac:dyDescent="0.25">
      <c r="A87" s="19">
        <v>78</v>
      </c>
      <c r="B87" s="11">
        <v>11</v>
      </c>
      <c r="C87" s="11">
        <v>382</v>
      </c>
      <c r="D87" s="11">
        <v>399</v>
      </c>
      <c r="E87" s="20">
        <v>0.5</v>
      </c>
      <c r="F87" s="21">
        <f t="shared" si="8"/>
        <v>2.8169014084507043E-2</v>
      </c>
      <c r="G87" s="21">
        <f t="shared" si="9"/>
        <v>2.777777777777778E-2</v>
      </c>
      <c r="H87" s="16">
        <f t="shared" si="14"/>
        <v>67940.592811938812</v>
      </c>
      <c r="I87" s="16">
        <f t="shared" si="12"/>
        <v>1887.2386892205227</v>
      </c>
      <c r="J87" s="16">
        <f t="shared" si="10"/>
        <v>66996.973467328542</v>
      </c>
      <c r="K87" s="16">
        <f t="shared" si="11"/>
        <v>661728.34440341743</v>
      </c>
      <c r="L87" s="23">
        <f t="shared" si="13"/>
        <v>9.7398082209128987</v>
      </c>
    </row>
    <row r="88" spans="1:12" x14ac:dyDescent="0.25">
      <c r="A88" s="19">
        <v>79</v>
      </c>
      <c r="B88" s="11">
        <v>15</v>
      </c>
      <c r="C88" s="11">
        <v>344</v>
      </c>
      <c r="D88" s="11">
        <v>367</v>
      </c>
      <c r="E88" s="20">
        <v>0.5</v>
      </c>
      <c r="F88" s="21">
        <f t="shared" si="8"/>
        <v>4.2194092827004218E-2</v>
      </c>
      <c r="G88" s="21">
        <f t="shared" si="9"/>
        <v>4.1322314049586778E-2</v>
      </c>
      <c r="H88" s="16">
        <f t="shared" si="14"/>
        <v>66053.354122718287</v>
      </c>
      <c r="I88" s="16">
        <f t="shared" si="12"/>
        <v>2729.4774430875327</v>
      </c>
      <c r="J88" s="16">
        <f t="shared" si="10"/>
        <v>64688.615401174517</v>
      </c>
      <c r="K88" s="16">
        <f t="shared" si="11"/>
        <v>594731.37093608885</v>
      </c>
      <c r="L88" s="23">
        <f t="shared" si="13"/>
        <v>9.0038027415104107</v>
      </c>
    </row>
    <row r="89" spans="1:12" x14ac:dyDescent="0.25">
      <c r="A89" s="19">
        <v>80</v>
      </c>
      <c r="B89" s="11">
        <v>20</v>
      </c>
      <c r="C89" s="11">
        <v>300</v>
      </c>
      <c r="D89" s="11">
        <v>328</v>
      </c>
      <c r="E89" s="20">
        <v>0.5</v>
      </c>
      <c r="F89" s="21">
        <f t="shared" si="8"/>
        <v>6.3694267515923567E-2</v>
      </c>
      <c r="G89" s="21">
        <f t="shared" si="9"/>
        <v>6.1728395061728399E-2</v>
      </c>
      <c r="H89" s="16">
        <f t="shared" si="14"/>
        <v>63323.876679630754</v>
      </c>
      <c r="I89" s="16">
        <f t="shared" si="12"/>
        <v>3908.881276520417</v>
      </c>
      <c r="J89" s="16">
        <f t="shared" si="10"/>
        <v>61369.436041370544</v>
      </c>
      <c r="K89" s="16">
        <f t="shared" si="11"/>
        <v>530042.75553491432</v>
      </c>
      <c r="L89" s="23">
        <f t="shared" si="13"/>
        <v>8.3703459631272388</v>
      </c>
    </row>
    <row r="90" spans="1:12" x14ac:dyDescent="0.25">
      <c r="A90" s="19">
        <v>81</v>
      </c>
      <c r="B90" s="11">
        <v>22</v>
      </c>
      <c r="C90" s="11">
        <v>251</v>
      </c>
      <c r="D90" s="11">
        <v>280</v>
      </c>
      <c r="E90" s="20">
        <v>0.5</v>
      </c>
      <c r="F90" s="21">
        <f t="shared" si="8"/>
        <v>8.2862523540489647E-2</v>
      </c>
      <c r="G90" s="21">
        <f t="shared" si="9"/>
        <v>7.956600361663653E-2</v>
      </c>
      <c r="H90" s="16">
        <f t="shared" si="14"/>
        <v>59414.995403110333</v>
      </c>
      <c r="I90" s="16">
        <f t="shared" si="12"/>
        <v>4727.4137391263193</v>
      </c>
      <c r="J90" s="16">
        <f t="shared" si="10"/>
        <v>57051.288533547173</v>
      </c>
      <c r="K90" s="16">
        <f t="shared" si="11"/>
        <v>468673.31949354376</v>
      </c>
      <c r="L90" s="23">
        <f t="shared" si="13"/>
        <v>7.8881318817540302</v>
      </c>
    </row>
    <row r="91" spans="1:12" x14ac:dyDescent="0.25">
      <c r="A91" s="19">
        <v>82</v>
      </c>
      <c r="B91" s="11">
        <v>10</v>
      </c>
      <c r="C91" s="11">
        <v>255</v>
      </c>
      <c r="D91" s="11">
        <v>239</v>
      </c>
      <c r="E91" s="20">
        <v>0.5</v>
      </c>
      <c r="F91" s="21">
        <f t="shared" si="8"/>
        <v>4.048582995951417E-2</v>
      </c>
      <c r="G91" s="21">
        <f t="shared" si="9"/>
        <v>3.968253968253968E-2</v>
      </c>
      <c r="H91" s="16">
        <f t="shared" si="14"/>
        <v>54687.581663984012</v>
      </c>
      <c r="I91" s="16">
        <f t="shared" si="12"/>
        <v>2170.1421295231748</v>
      </c>
      <c r="J91" s="16">
        <f t="shared" si="10"/>
        <v>53602.51059922242</v>
      </c>
      <c r="K91" s="16">
        <f t="shared" si="11"/>
        <v>411622.03095999657</v>
      </c>
      <c r="L91" s="23">
        <f t="shared" si="13"/>
        <v>7.5267916122003511</v>
      </c>
    </row>
    <row r="92" spans="1:12" x14ac:dyDescent="0.25">
      <c r="A92" s="19">
        <v>83</v>
      </c>
      <c r="B92" s="11">
        <v>18</v>
      </c>
      <c r="C92" s="11">
        <v>207</v>
      </c>
      <c r="D92" s="11">
        <v>240</v>
      </c>
      <c r="E92" s="20">
        <v>0.5</v>
      </c>
      <c r="F92" s="21">
        <f t="shared" si="8"/>
        <v>8.0536912751677847E-2</v>
      </c>
      <c r="G92" s="21">
        <f t="shared" si="9"/>
        <v>7.7419354838709681E-2</v>
      </c>
      <c r="H92" s="16">
        <f t="shared" si="14"/>
        <v>52517.439534460835</v>
      </c>
      <c r="I92" s="16">
        <f t="shared" si="12"/>
        <v>4065.8662865389033</v>
      </c>
      <c r="J92" s="16">
        <f t="shared" si="10"/>
        <v>50484.506391191382</v>
      </c>
      <c r="K92" s="16">
        <f t="shared" si="11"/>
        <v>358019.52036077413</v>
      </c>
      <c r="L92" s="23">
        <f t="shared" si="13"/>
        <v>6.8171549019606958</v>
      </c>
    </row>
    <row r="93" spans="1:12" x14ac:dyDescent="0.25">
      <c r="A93" s="19">
        <v>84</v>
      </c>
      <c r="B93" s="11">
        <v>16</v>
      </c>
      <c r="C93" s="11">
        <v>171</v>
      </c>
      <c r="D93" s="11">
        <v>188</v>
      </c>
      <c r="E93" s="20">
        <v>0.5</v>
      </c>
      <c r="F93" s="21">
        <f t="shared" si="8"/>
        <v>8.9136490250696379E-2</v>
      </c>
      <c r="G93" s="21">
        <f t="shared" si="9"/>
        <v>8.533333333333333E-2</v>
      </c>
      <c r="H93" s="16">
        <f t="shared" si="14"/>
        <v>48451.57324792193</v>
      </c>
      <c r="I93" s="16">
        <f t="shared" si="12"/>
        <v>4134.5342504893379</v>
      </c>
      <c r="J93" s="16">
        <f t="shared" si="10"/>
        <v>46384.306122677262</v>
      </c>
      <c r="K93" s="16">
        <f t="shared" si="11"/>
        <v>307535.01396958274</v>
      </c>
      <c r="L93" s="23">
        <f t="shared" si="13"/>
        <v>6.3472658028245306</v>
      </c>
    </row>
    <row r="94" spans="1:12" x14ac:dyDescent="0.25">
      <c r="A94" s="19">
        <v>85</v>
      </c>
      <c r="B94" s="11">
        <v>17</v>
      </c>
      <c r="C94" s="11">
        <v>155</v>
      </c>
      <c r="D94" s="11">
        <v>162</v>
      </c>
      <c r="E94" s="20">
        <v>0.5</v>
      </c>
      <c r="F94" s="21">
        <f t="shared" si="8"/>
        <v>0.10725552050473186</v>
      </c>
      <c r="G94" s="21">
        <f t="shared" si="9"/>
        <v>0.10179640718562873</v>
      </c>
      <c r="H94" s="16">
        <f t="shared" si="14"/>
        <v>44317.038997432595</v>
      </c>
      <c r="I94" s="16">
        <f t="shared" si="12"/>
        <v>4511.3153470440357</v>
      </c>
      <c r="J94" s="16">
        <f t="shared" si="10"/>
        <v>42061.381323910573</v>
      </c>
      <c r="K94" s="16">
        <f t="shared" si="11"/>
        <v>261150.70784690548</v>
      </c>
      <c r="L94" s="23">
        <f t="shared" si="13"/>
        <v>5.8927833121259443</v>
      </c>
    </row>
    <row r="95" spans="1:12" x14ac:dyDescent="0.25">
      <c r="A95" s="19">
        <v>86</v>
      </c>
      <c r="B95" s="11">
        <v>15</v>
      </c>
      <c r="C95" s="11">
        <v>128</v>
      </c>
      <c r="D95" s="11">
        <v>133</v>
      </c>
      <c r="E95" s="20">
        <v>0.5</v>
      </c>
      <c r="F95" s="21">
        <f t="shared" si="8"/>
        <v>0.11494252873563218</v>
      </c>
      <c r="G95" s="21">
        <f t="shared" si="9"/>
        <v>0.10869565217391304</v>
      </c>
      <c r="H95" s="16">
        <f t="shared" si="14"/>
        <v>39805.723650388558</v>
      </c>
      <c r="I95" s="16">
        <f t="shared" si="12"/>
        <v>4326.7090924335389</v>
      </c>
      <c r="J95" s="16">
        <f t="shared" si="10"/>
        <v>37642.369104171783</v>
      </c>
      <c r="K95" s="16">
        <f t="shared" si="11"/>
        <v>219089.3265229949</v>
      </c>
      <c r="L95" s="23">
        <f t="shared" si="13"/>
        <v>5.5039654208335511</v>
      </c>
    </row>
    <row r="96" spans="1:12" x14ac:dyDescent="0.25">
      <c r="A96" s="19">
        <v>87</v>
      </c>
      <c r="B96" s="11">
        <v>18</v>
      </c>
      <c r="C96" s="11">
        <v>98</v>
      </c>
      <c r="D96" s="11">
        <v>117</v>
      </c>
      <c r="E96" s="20">
        <v>0.5</v>
      </c>
      <c r="F96" s="21">
        <f t="shared" si="8"/>
        <v>0.16744186046511628</v>
      </c>
      <c r="G96" s="21">
        <f t="shared" si="9"/>
        <v>0.15450643776824036</v>
      </c>
      <c r="H96" s="16">
        <f t="shared" si="14"/>
        <v>35479.014557955015</v>
      </c>
      <c r="I96" s="16">
        <f t="shared" si="12"/>
        <v>5481.7361548771705</v>
      </c>
      <c r="J96" s="16">
        <f t="shared" si="10"/>
        <v>32738.146480516432</v>
      </c>
      <c r="K96" s="16">
        <f t="shared" si="11"/>
        <v>181446.95741882312</v>
      </c>
      <c r="L96" s="23">
        <f t="shared" si="13"/>
        <v>5.1142051063010578</v>
      </c>
    </row>
    <row r="97" spans="1:12" x14ac:dyDescent="0.25">
      <c r="A97" s="19">
        <v>88</v>
      </c>
      <c r="B97" s="11">
        <v>8</v>
      </c>
      <c r="C97" s="11">
        <v>82</v>
      </c>
      <c r="D97" s="11">
        <v>88</v>
      </c>
      <c r="E97" s="20">
        <v>0.5</v>
      </c>
      <c r="F97" s="21">
        <f t="shared" si="8"/>
        <v>9.4117647058823528E-2</v>
      </c>
      <c r="G97" s="21">
        <f t="shared" si="9"/>
        <v>8.98876404494382E-2</v>
      </c>
      <c r="H97" s="16">
        <f t="shared" si="14"/>
        <v>29997.278403077846</v>
      </c>
      <c r="I97" s="16">
        <f t="shared" si="12"/>
        <v>2696.3845755575589</v>
      </c>
      <c r="J97" s="16">
        <f t="shared" si="10"/>
        <v>28649.086115299066</v>
      </c>
      <c r="K97" s="16">
        <f t="shared" si="11"/>
        <v>148708.81093830668</v>
      </c>
      <c r="L97" s="23">
        <f t="shared" si="13"/>
        <v>4.9574101003459212</v>
      </c>
    </row>
    <row r="98" spans="1:12" x14ac:dyDescent="0.25">
      <c r="A98" s="19">
        <v>89</v>
      </c>
      <c r="B98" s="11">
        <v>6</v>
      </c>
      <c r="C98" s="11">
        <v>65</v>
      </c>
      <c r="D98" s="11">
        <v>75</v>
      </c>
      <c r="E98" s="20">
        <v>0.5</v>
      </c>
      <c r="F98" s="21">
        <f t="shared" si="8"/>
        <v>8.5714285714285715E-2</v>
      </c>
      <c r="G98" s="21">
        <f t="shared" si="9"/>
        <v>8.2191780821917804E-2</v>
      </c>
      <c r="H98" s="16">
        <f t="shared" si="14"/>
        <v>27300.893827520285</v>
      </c>
      <c r="I98" s="16">
        <f t="shared" si="12"/>
        <v>2243.9090817139959</v>
      </c>
      <c r="J98" s="16">
        <f t="shared" si="10"/>
        <v>26178.939286663288</v>
      </c>
      <c r="K98" s="16">
        <f>K99+J98</f>
        <v>120059.72482300761</v>
      </c>
      <c r="L98" s="23">
        <f t="shared" si="13"/>
        <v>4.3976481349479872</v>
      </c>
    </row>
    <row r="99" spans="1:12" x14ac:dyDescent="0.25">
      <c r="A99" s="19">
        <v>90</v>
      </c>
      <c r="B99" s="11">
        <v>10</v>
      </c>
      <c r="C99" s="11">
        <v>67</v>
      </c>
      <c r="D99" s="11">
        <v>54</v>
      </c>
      <c r="E99" s="24">
        <v>0.5</v>
      </c>
      <c r="F99" s="25">
        <f t="shared" si="8"/>
        <v>0.16528925619834711</v>
      </c>
      <c r="G99" s="25">
        <f t="shared" si="9"/>
        <v>0.15267175572519084</v>
      </c>
      <c r="H99" s="26">
        <f t="shared" si="14"/>
        <v>25056.98474580629</v>
      </c>
      <c r="I99" s="26">
        <f t="shared" si="12"/>
        <v>3825.4938543215712</v>
      </c>
      <c r="J99" s="26">
        <f t="shared" si="10"/>
        <v>23144.237818645503</v>
      </c>
      <c r="K99" s="26">
        <f t="shared" ref="K99:K108" si="15">K100+J99</f>
        <v>93880.785536344323</v>
      </c>
      <c r="L99" s="27">
        <f t="shared" si="13"/>
        <v>3.746691251510494</v>
      </c>
    </row>
    <row r="100" spans="1:12" x14ac:dyDescent="0.25">
      <c r="A100" s="19">
        <v>91</v>
      </c>
      <c r="B100" s="11">
        <v>13</v>
      </c>
      <c r="C100" s="11">
        <v>44</v>
      </c>
      <c r="D100" s="11">
        <v>50</v>
      </c>
      <c r="E100" s="24">
        <v>0.5</v>
      </c>
      <c r="F100" s="25">
        <f t="shared" si="8"/>
        <v>0.27659574468085107</v>
      </c>
      <c r="G100" s="25">
        <f t="shared" si="9"/>
        <v>0.24299065420560748</v>
      </c>
      <c r="H100" s="26">
        <f t="shared" si="14"/>
        <v>21231.490891484718</v>
      </c>
      <c r="I100" s="26">
        <f t="shared" si="12"/>
        <v>5159.0538614822681</v>
      </c>
      <c r="J100" s="26">
        <f t="shared" si="10"/>
        <v>18651.963960743582</v>
      </c>
      <c r="K100" s="26">
        <f t="shared" si="15"/>
        <v>70736.547717698821</v>
      </c>
      <c r="L100" s="27">
        <f t="shared" si="13"/>
        <v>3.3316806661970695</v>
      </c>
    </row>
    <row r="101" spans="1:12" x14ac:dyDescent="0.25">
      <c r="A101" s="19">
        <v>92</v>
      </c>
      <c r="B101" s="11">
        <v>9</v>
      </c>
      <c r="C101" s="11">
        <v>35</v>
      </c>
      <c r="D101" s="11">
        <v>33</v>
      </c>
      <c r="E101" s="24">
        <v>0.5</v>
      </c>
      <c r="F101" s="25">
        <f t="shared" si="8"/>
        <v>0.26470588235294118</v>
      </c>
      <c r="G101" s="25">
        <f t="shared" si="9"/>
        <v>0.23376623376623376</v>
      </c>
      <c r="H101" s="26">
        <f t="shared" si="14"/>
        <v>16072.437030002449</v>
      </c>
      <c r="I101" s="26">
        <f t="shared" si="12"/>
        <v>3757.1930719486245</v>
      </c>
      <c r="J101" s="26">
        <f t="shared" si="10"/>
        <v>14193.840494028136</v>
      </c>
      <c r="K101" s="26">
        <f t="shared" si="15"/>
        <v>52084.583756955239</v>
      </c>
      <c r="L101" s="27">
        <f t="shared" si="13"/>
        <v>3.2406152010257587</v>
      </c>
    </row>
    <row r="102" spans="1:12" x14ac:dyDescent="0.25">
      <c r="A102" s="19">
        <v>93</v>
      </c>
      <c r="B102" s="11">
        <v>6</v>
      </c>
      <c r="C102" s="11">
        <v>25</v>
      </c>
      <c r="D102" s="11">
        <v>31</v>
      </c>
      <c r="E102" s="24">
        <v>0.5</v>
      </c>
      <c r="F102" s="25">
        <f t="shared" si="8"/>
        <v>0.21428571428571427</v>
      </c>
      <c r="G102" s="25">
        <f t="shared" si="9"/>
        <v>0.19354838709677416</v>
      </c>
      <c r="H102" s="26">
        <f t="shared" si="14"/>
        <v>12315.243958053825</v>
      </c>
      <c r="I102" s="26">
        <f t="shared" si="12"/>
        <v>2383.5956047846107</v>
      </c>
      <c r="J102" s="26">
        <f t="shared" si="10"/>
        <v>11123.446155661521</v>
      </c>
      <c r="K102" s="26">
        <f t="shared" si="15"/>
        <v>37890.743262927099</v>
      </c>
      <c r="L102" s="27">
        <f t="shared" si="13"/>
        <v>3.0767350928641259</v>
      </c>
    </row>
    <row r="103" spans="1:12" x14ac:dyDescent="0.25">
      <c r="A103" s="19">
        <v>94</v>
      </c>
      <c r="B103" s="11">
        <v>8</v>
      </c>
      <c r="C103" s="11">
        <v>22</v>
      </c>
      <c r="D103" s="11">
        <v>20</v>
      </c>
      <c r="E103" s="24">
        <v>0.5</v>
      </c>
      <c r="F103" s="25">
        <f t="shared" si="8"/>
        <v>0.38095238095238093</v>
      </c>
      <c r="G103" s="25">
        <f t="shared" si="9"/>
        <v>0.32</v>
      </c>
      <c r="H103" s="26">
        <f t="shared" si="14"/>
        <v>9931.6483532692146</v>
      </c>
      <c r="I103" s="26">
        <f t="shared" si="12"/>
        <v>3178.1274730461487</v>
      </c>
      <c r="J103" s="26">
        <f t="shared" si="10"/>
        <v>8342.5846167461405</v>
      </c>
      <c r="K103" s="26">
        <f t="shared" si="15"/>
        <v>26767.297107265578</v>
      </c>
      <c r="L103" s="27">
        <f t="shared" si="13"/>
        <v>2.6951515151515157</v>
      </c>
    </row>
    <row r="104" spans="1:12" x14ac:dyDescent="0.25">
      <c r="A104" s="19">
        <v>95</v>
      </c>
      <c r="B104" s="11">
        <v>7</v>
      </c>
      <c r="C104" s="11">
        <v>16</v>
      </c>
      <c r="D104" s="11">
        <v>11</v>
      </c>
      <c r="E104" s="24">
        <v>0.5</v>
      </c>
      <c r="F104" s="25">
        <f t="shared" si="8"/>
        <v>0.51851851851851849</v>
      </c>
      <c r="G104" s="25">
        <f t="shared" si="9"/>
        <v>0.41176470588235292</v>
      </c>
      <c r="H104" s="26">
        <f t="shared" si="14"/>
        <v>6753.5208802230663</v>
      </c>
      <c r="I104" s="26">
        <f t="shared" si="12"/>
        <v>2780.8615389153802</v>
      </c>
      <c r="J104" s="26">
        <f t="shared" si="10"/>
        <v>5363.0901107653763</v>
      </c>
      <c r="K104" s="26">
        <f t="shared" si="15"/>
        <v>18424.712490519436</v>
      </c>
      <c r="L104" s="27">
        <f t="shared" si="13"/>
        <v>2.7281639928698755</v>
      </c>
    </row>
    <row r="105" spans="1:12" x14ac:dyDescent="0.25">
      <c r="A105" s="19">
        <v>96</v>
      </c>
      <c r="B105" s="11">
        <v>2</v>
      </c>
      <c r="C105" s="11">
        <v>8</v>
      </c>
      <c r="D105" s="11">
        <v>12</v>
      </c>
      <c r="E105" s="24">
        <v>0.5</v>
      </c>
      <c r="F105" s="25">
        <f t="shared" si="8"/>
        <v>0.2</v>
      </c>
      <c r="G105" s="25">
        <f t="shared" si="9"/>
        <v>0.18181818181818182</v>
      </c>
      <c r="H105" s="26">
        <f t="shared" si="14"/>
        <v>3972.6593413076862</v>
      </c>
      <c r="I105" s="26">
        <f t="shared" si="12"/>
        <v>722.30169841957934</v>
      </c>
      <c r="J105" s="26">
        <f t="shared" si="10"/>
        <v>3611.5084920978966</v>
      </c>
      <c r="K105" s="26">
        <f t="shared" si="15"/>
        <v>13061.622379754061</v>
      </c>
      <c r="L105" s="27">
        <f t="shared" si="13"/>
        <v>3.2878787878787881</v>
      </c>
    </row>
    <row r="106" spans="1:12" x14ac:dyDescent="0.25">
      <c r="A106" s="19">
        <v>97</v>
      </c>
      <c r="B106" s="11">
        <v>1</v>
      </c>
      <c r="C106" s="11">
        <v>7</v>
      </c>
      <c r="D106" s="11">
        <v>7</v>
      </c>
      <c r="E106" s="24">
        <v>0.5</v>
      </c>
      <c r="F106" s="25">
        <f t="shared" si="8"/>
        <v>0.14285714285714285</v>
      </c>
      <c r="G106" s="25">
        <f t="shared" si="9"/>
        <v>0.13333333333333333</v>
      </c>
      <c r="H106" s="26">
        <f t="shared" si="14"/>
        <v>3250.357642888107</v>
      </c>
      <c r="I106" s="26">
        <f t="shared" si="12"/>
        <v>433.38101905174761</v>
      </c>
      <c r="J106" s="26">
        <f t="shared" si="10"/>
        <v>3033.6671333622335</v>
      </c>
      <c r="K106" s="26">
        <f t="shared" si="15"/>
        <v>9450.1138876561636</v>
      </c>
      <c r="L106" s="27">
        <f t="shared" si="13"/>
        <v>2.9074074074074074</v>
      </c>
    </row>
    <row r="107" spans="1:12" x14ac:dyDescent="0.25">
      <c r="A107" s="19">
        <v>98</v>
      </c>
      <c r="B107" s="11">
        <v>2</v>
      </c>
      <c r="C107" s="11">
        <v>5</v>
      </c>
      <c r="D107" s="11">
        <v>5</v>
      </c>
      <c r="E107" s="24">
        <v>0.5</v>
      </c>
      <c r="F107" s="25">
        <f t="shared" si="8"/>
        <v>0.4</v>
      </c>
      <c r="G107" s="25">
        <f t="shared" si="9"/>
        <v>0.33333333333333337</v>
      </c>
      <c r="H107" s="26">
        <f t="shared" si="14"/>
        <v>2816.9766238363595</v>
      </c>
      <c r="I107" s="26">
        <f t="shared" si="12"/>
        <v>938.99220794545329</v>
      </c>
      <c r="J107" s="26">
        <f t="shared" si="10"/>
        <v>2347.4805198636332</v>
      </c>
      <c r="K107" s="26">
        <f t="shared" si="15"/>
        <v>6416.4467542939301</v>
      </c>
      <c r="L107" s="27">
        <f t="shared" si="13"/>
        <v>2.2777777777777777</v>
      </c>
    </row>
    <row r="108" spans="1:12" x14ac:dyDescent="0.25">
      <c r="A108" s="19">
        <v>99</v>
      </c>
      <c r="B108" s="11">
        <v>1</v>
      </c>
      <c r="C108" s="11">
        <v>2</v>
      </c>
      <c r="D108" s="11">
        <v>3</v>
      </c>
      <c r="E108" s="24">
        <v>0.5</v>
      </c>
      <c r="F108" s="25">
        <f t="shared" si="8"/>
        <v>0.4</v>
      </c>
      <c r="G108" s="25">
        <f t="shared" si="9"/>
        <v>0.33333333333333337</v>
      </c>
      <c r="H108" s="26">
        <f t="shared" si="14"/>
        <v>1877.9844158909063</v>
      </c>
      <c r="I108" s="26">
        <f t="shared" si="12"/>
        <v>625.99480529696882</v>
      </c>
      <c r="J108" s="26">
        <f t="shared" si="10"/>
        <v>1564.9870132424219</v>
      </c>
      <c r="K108" s="26">
        <f t="shared" si="15"/>
        <v>4068.9662344302969</v>
      </c>
      <c r="L108" s="27">
        <f t="shared" si="13"/>
        <v>2.1666666666666665</v>
      </c>
    </row>
    <row r="109" spans="1:12" x14ac:dyDescent="0.25">
      <c r="A109" s="19" t="s">
        <v>24</v>
      </c>
      <c r="B109" s="26">
        <v>1</v>
      </c>
      <c r="C109" s="26">
        <v>2</v>
      </c>
      <c r="D109" s="26">
        <v>2</v>
      </c>
      <c r="E109" s="24"/>
      <c r="F109" s="25">
        <v>0.5</v>
      </c>
      <c r="G109" s="25">
        <v>1</v>
      </c>
      <c r="H109" s="26">
        <f>H108-I108</f>
        <v>1251.9896105939374</v>
      </c>
      <c r="I109" s="26">
        <f>H109*G109</f>
        <v>1251.9896105939374</v>
      </c>
      <c r="J109" s="26">
        <f>H109/F109</f>
        <v>2503.9792211878748</v>
      </c>
      <c r="K109" s="26">
        <f>J109</f>
        <v>2503.9792211878748</v>
      </c>
      <c r="L109" s="27">
        <f>K109/H109</f>
        <v>2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4</v>
      </c>
      <c r="C9" s="11">
        <v>939</v>
      </c>
      <c r="D9" s="11">
        <v>893</v>
      </c>
      <c r="E9" s="20">
        <v>0.5</v>
      </c>
      <c r="F9" s="21">
        <f t="shared" ref="F9:F40" si="0">B9/((C9+D9)/2)</f>
        <v>4.3668122270742356E-3</v>
      </c>
      <c r="G9" s="21">
        <f t="shared" ref="G9:G72" si="1">F9/((1+(1-E9)*F9))</f>
        <v>4.3572984749455342E-3</v>
      </c>
      <c r="H9" s="16">
        <v>100000</v>
      </c>
      <c r="I9" s="16">
        <f>H9*G9</f>
        <v>435.72984749455344</v>
      </c>
      <c r="J9" s="16">
        <f t="shared" ref="J9:J72" si="2">H10+I9*E9</f>
        <v>99782.135076252714</v>
      </c>
      <c r="K9" s="16">
        <f t="shared" ref="K9:K72" si="3">K10+J9</f>
        <v>8092774.4546456337</v>
      </c>
      <c r="L9" s="22">
        <f>K9/H9</f>
        <v>80.927744546456339</v>
      </c>
    </row>
    <row r="10" spans="1:13" x14ac:dyDescent="0.25">
      <c r="A10" s="19">
        <v>1</v>
      </c>
      <c r="B10" s="11">
        <v>1</v>
      </c>
      <c r="C10" s="11">
        <v>1052</v>
      </c>
      <c r="D10" s="11">
        <v>944</v>
      </c>
      <c r="E10" s="20">
        <v>0.5</v>
      </c>
      <c r="F10" s="21">
        <f t="shared" si="0"/>
        <v>1.002004008016032E-3</v>
      </c>
      <c r="G10" s="21">
        <f t="shared" si="1"/>
        <v>1.00150225338007E-3</v>
      </c>
      <c r="H10" s="16">
        <f>H9-I9</f>
        <v>99564.270152505444</v>
      </c>
      <c r="I10" s="16">
        <f t="shared" ref="I10:I73" si="4">H10*G10</f>
        <v>99.713840913876254</v>
      </c>
      <c r="J10" s="16">
        <f t="shared" si="2"/>
        <v>99514.413232048508</v>
      </c>
      <c r="K10" s="16">
        <f t="shared" si="3"/>
        <v>7992992.319569381</v>
      </c>
      <c r="L10" s="23">
        <f t="shared" ref="L10:L73" si="5">K10/H10</f>
        <v>80.279725923027257</v>
      </c>
    </row>
    <row r="11" spans="1:13" x14ac:dyDescent="0.25">
      <c r="A11" s="19">
        <v>2</v>
      </c>
      <c r="B11" s="11">
        <v>1</v>
      </c>
      <c r="C11" s="11">
        <v>1057</v>
      </c>
      <c r="D11" s="11">
        <v>1057</v>
      </c>
      <c r="E11" s="20">
        <v>0.5</v>
      </c>
      <c r="F11" s="21">
        <f t="shared" si="0"/>
        <v>9.4607379375591296E-4</v>
      </c>
      <c r="G11" s="21">
        <f t="shared" si="1"/>
        <v>9.4562647754137122E-4</v>
      </c>
      <c r="H11" s="16">
        <f t="shared" ref="H11:H74" si="6">H10-I10</f>
        <v>99464.556311591572</v>
      </c>
      <c r="I11" s="16">
        <f t="shared" si="4"/>
        <v>94.0563180251457</v>
      </c>
      <c r="J11" s="16">
        <f t="shared" si="2"/>
        <v>99417.528152578991</v>
      </c>
      <c r="K11" s="16">
        <f t="shared" si="3"/>
        <v>7893477.906337332</v>
      </c>
      <c r="L11" s="23">
        <f t="shared" si="5"/>
        <v>79.359705598138063</v>
      </c>
    </row>
    <row r="12" spans="1:13" ht="13" x14ac:dyDescent="0.3">
      <c r="A12" s="19">
        <v>3</v>
      </c>
      <c r="B12" s="62">
        <v>0</v>
      </c>
      <c r="C12" s="11">
        <v>930</v>
      </c>
      <c r="D12" s="11">
        <v>1057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99370.499993566424</v>
      </c>
      <c r="I12" s="16">
        <f t="shared" si="4"/>
        <v>0</v>
      </c>
      <c r="J12" s="16">
        <f t="shared" si="2"/>
        <v>99370.499993566424</v>
      </c>
      <c r="K12" s="16">
        <f t="shared" si="3"/>
        <v>7794060.3781847525</v>
      </c>
      <c r="L12" s="23">
        <f t="shared" si="5"/>
        <v>78.434348007601514</v>
      </c>
    </row>
    <row r="13" spans="1:13" x14ac:dyDescent="0.25">
      <c r="A13" s="19">
        <v>4</v>
      </c>
      <c r="B13" s="11">
        <v>1</v>
      </c>
      <c r="C13" s="11">
        <v>972</v>
      </c>
      <c r="D13" s="11">
        <v>933</v>
      </c>
      <c r="E13" s="20">
        <v>0.5</v>
      </c>
      <c r="F13" s="21">
        <f t="shared" si="0"/>
        <v>1.0498687664041995E-3</v>
      </c>
      <c r="G13" s="21">
        <f t="shared" si="1"/>
        <v>1.0493179433368311E-3</v>
      </c>
      <c r="H13" s="16">
        <f t="shared" si="6"/>
        <v>99370.499993566424</v>
      </c>
      <c r="I13" s="16">
        <f t="shared" si="4"/>
        <v>104.2712486816017</v>
      </c>
      <c r="J13" s="16">
        <f t="shared" si="2"/>
        <v>99318.364369225616</v>
      </c>
      <c r="K13" s="16">
        <f t="shared" si="3"/>
        <v>7694689.8781911861</v>
      </c>
      <c r="L13" s="23">
        <f t="shared" si="5"/>
        <v>77.434348007601514</v>
      </c>
    </row>
    <row r="14" spans="1:13" ht="13" x14ac:dyDescent="0.3">
      <c r="A14" s="19">
        <v>5</v>
      </c>
      <c r="B14" s="62">
        <v>0</v>
      </c>
      <c r="C14" s="11">
        <v>904</v>
      </c>
      <c r="D14" s="11">
        <v>994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99266.228744884822</v>
      </c>
      <c r="I14" s="16">
        <f t="shared" si="4"/>
        <v>0</v>
      </c>
      <c r="J14" s="16">
        <f t="shared" si="2"/>
        <v>99266.228744884822</v>
      </c>
      <c r="K14" s="16">
        <f t="shared" si="3"/>
        <v>7595371.5138219604</v>
      </c>
      <c r="L14" s="23">
        <f t="shared" si="5"/>
        <v>76.515161398365791</v>
      </c>
    </row>
    <row r="15" spans="1:13" ht="13" x14ac:dyDescent="0.3">
      <c r="A15" s="19">
        <v>6</v>
      </c>
      <c r="B15" s="62">
        <v>0</v>
      </c>
      <c r="C15" s="11">
        <v>929</v>
      </c>
      <c r="D15" s="11">
        <v>913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99266.228744884822</v>
      </c>
      <c r="I15" s="16">
        <f t="shared" si="4"/>
        <v>0</v>
      </c>
      <c r="J15" s="16">
        <f t="shared" si="2"/>
        <v>99266.228744884822</v>
      </c>
      <c r="K15" s="16">
        <f t="shared" si="3"/>
        <v>7496105.2850770755</v>
      </c>
      <c r="L15" s="23">
        <f t="shared" si="5"/>
        <v>75.515161398365791</v>
      </c>
    </row>
    <row r="16" spans="1:13" ht="13" x14ac:dyDescent="0.3">
      <c r="A16" s="19">
        <v>7</v>
      </c>
      <c r="B16" s="62">
        <v>0</v>
      </c>
      <c r="C16" s="11">
        <v>890</v>
      </c>
      <c r="D16" s="11">
        <v>919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99266.228744884822</v>
      </c>
      <c r="I16" s="16">
        <f t="shared" si="4"/>
        <v>0</v>
      </c>
      <c r="J16" s="16">
        <f t="shared" si="2"/>
        <v>99266.228744884822</v>
      </c>
      <c r="K16" s="16">
        <f t="shared" si="3"/>
        <v>7396839.0563321905</v>
      </c>
      <c r="L16" s="23">
        <f t="shared" si="5"/>
        <v>74.515161398365791</v>
      </c>
    </row>
    <row r="17" spans="1:12" x14ac:dyDescent="0.25">
      <c r="A17" s="19">
        <v>8</v>
      </c>
      <c r="B17" s="11">
        <v>1</v>
      </c>
      <c r="C17" s="11">
        <v>877</v>
      </c>
      <c r="D17" s="11">
        <v>910</v>
      </c>
      <c r="E17" s="20">
        <v>0.5</v>
      </c>
      <c r="F17" s="21">
        <f t="shared" si="0"/>
        <v>1.1191941801902631E-3</v>
      </c>
      <c r="G17" s="21">
        <f t="shared" si="1"/>
        <v>1.1185682326621926E-3</v>
      </c>
      <c r="H17" s="16">
        <f t="shared" si="6"/>
        <v>99266.228744884822</v>
      </c>
      <c r="I17" s="16">
        <f t="shared" si="4"/>
        <v>111.03605005020675</v>
      </c>
      <c r="J17" s="16">
        <f t="shared" si="2"/>
        <v>99210.710719859708</v>
      </c>
      <c r="K17" s="16">
        <f t="shared" si="3"/>
        <v>7297572.8275873056</v>
      </c>
      <c r="L17" s="23">
        <f t="shared" si="5"/>
        <v>73.515161398365791</v>
      </c>
    </row>
    <row r="18" spans="1:12" ht="13" x14ac:dyDescent="0.3">
      <c r="A18" s="19">
        <v>9</v>
      </c>
      <c r="B18" s="62">
        <v>0</v>
      </c>
      <c r="C18" s="11">
        <v>832</v>
      </c>
      <c r="D18" s="11">
        <v>874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99155.192694834608</v>
      </c>
      <c r="I18" s="16">
        <f t="shared" si="4"/>
        <v>0</v>
      </c>
      <c r="J18" s="16">
        <f t="shared" si="2"/>
        <v>99155.192694834608</v>
      </c>
      <c r="K18" s="16">
        <f t="shared" si="3"/>
        <v>7198362.1168674454</v>
      </c>
      <c r="L18" s="23">
        <f t="shared" si="5"/>
        <v>72.596925296908196</v>
      </c>
    </row>
    <row r="19" spans="1:12" ht="13" x14ac:dyDescent="0.3">
      <c r="A19" s="19">
        <v>10</v>
      </c>
      <c r="B19" s="62">
        <v>0</v>
      </c>
      <c r="C19" s="11">
        <v>821</v>
      </c>
      <c r="D19" s="11">
        <v>835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99155.192694834608</v>
      </c>
      <c r="I19" s="16">
        <f t="shared" si="4"/>
        <v>0</v>
      </c>
      <c r="J19" s="16">
        <f t="shared" si="2"/>
        <v>99155.192694834608</v>
      </c>
      <c r="K19" s="16">
        <f t="shared" si="3"/>
        <v>7099206.924172611</v>
      </c>
      <c r="L19" s="23">
        <f t="shared" si="5"/>
        <v>71.596925296908196</v>
      </c>
    </row>
    <row r="20" spans="1:12" x14ac:dyDescent="0.25">
      <c r="A20" s="19">
        <v>11</v>
      </c>
      <c r="B20" s="11">
        <v>1</v>
      </c>
      <c r="C20" s="11">
        <v>824</v>
      </c>
      <c r="D20" s="11">
        <v>823</v>
      </c>
      <c r="E20" s="20">
        <v>0.5</v>
      </c>
      <c r="F20" s="21">
        <f t="shared" si="0"/>
        <v>1.2143290831815423E-3</v>
      </c>
      <c r="G20" s="21">
        <f t="shared" si="1"/>
        <v>1.2135922330097088E-3</v>
      </c>
      <c r="H20" s="16">
        <f t="shared" si="6"/>
        <v>99155.192694834608</v>
      </c>
      <c r="I20" s="16">
        <f t="shared" si="4"/>
        <v>120.3339717170323</v>
      </c>
      <c r="J20" s="16">
        <f t="shared" si="2"/>
        <v>99095.0257089761</v>
      </c>
      <c r="K20" s="16">
        <f t="shared" si="3"/>
        <v>7000051.7314777765</v>
      </c>
      <c r="L20" s="23">
        <f t="shared" si="5"/>
        <v>70.596925296908196</v>
      </c>
    </row>
    <row r="21" spans="1:12" ht="13" x14ac:dyDescent="0.3">
      <c r="A21" s="19">
        <v>12</v>
      </c>
      <c r="B21" s="62">
        <v>0</v>
      </c>
      <c r="C21" s="11">
        <v>700</v>
      </c>
      <c r="D21" s="11">
        <v>823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99034.858723117577</v>
      </c>
      <c r="I21" s="16">
        <f t="shared" si="4"/>
        <v>0</v>
      </c>
      <c r="J21" s="16">
        <f t="shared" si="2"/>
        <v>99034.858723117577</v>
      </c>
      <c r="K21" s="16">
        <f t="shared" si="3"/>
        <v>6900956.7057688003</v>
      </c>
      <c r="L21" s="23">
        <f t="shared" si="5"/>
        <v>69.682097745628624</v>
      </c>
    </row>
    <row r="22" spans="1:12" ht="13" x14ac:dyDescent="0.3">
      <c r="A22" s="19">
        <v>13</v>
      </c>
      <c r="B22" s="62">
        <v>0</v>
      </c>
      <c r="C22" s="11">
        <v>728</v>
      </c>
      <c r="D22" s="11">
        <v>697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99034.858723117577</v>
      </c>
      <c r="I22" s="16">
        <f t="shared" si="4"/>
        <v>0</v>
      </c>
      <c r="J22" s="16">
        <f t="shared" si="2"/>
        <v>99034.858723117577</v>
      </c>
      <c r="K22" s="16">
        <f t="shared" si="3"/>
        <v>6801921.8470456824</v>
      </c>
      <c r="L22" s="23">
        <f t="shared" si="5"/>
        <v>68.682097745628624</v>
      </c>
    </row>
    <row r="23" spans="1:12" ht="13" x14ac:dyDescent="0.3">
      <c r="A23" s="19">
        <v>14</v>
      </c>
      <c r="B23" s="62">
        <v>0</v>
      </c>
      <c r="C23" s="11">
        <v>678</v>
      </c>
      <c r="D23" s="11">
        <v>730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99034.858723117577</v>
      </c>
      <c r="I23" s="16">
        <f t="shared" si="4"/>
        <v>0</v>
      </c>
      <c r="J23" s="16">
        <f t="shared" si="2"/>
        <v>99034.858723117577</v>
      </c>
      <c r="K23" s="16">
        <f t="shared" si="3"/>
        <v>6702886.9883225644</v>
      </c>
      <c r="L23" s="23">
        <f t="shared" si="5"/>
        <v>67.68209774562861</v>
      </c>
    </row>
    <row r="24" spans="1:12" ht="13" x14ac:dyDescent="0.3">
      <c r="A24" s="19">
        <v>15</v>
      </c>
      <c r="B24" s="62">
        <v>0</v>
      </c>
      <c r="C24" s="11">
        <v>711</v>
      </c>
      <c r="D24" s="11">
        <v>681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99034.858723117577</v>
      </c>
      <c r="I24" s="16">
        <f t="shared" si="4"/>
        <v>0</v>
      </c>
      <c r="J24" s="16">
        <f t="shared" si="2"/>
        <v>99034.858723117577</v>
      </c>
      <c r="K24" s="16">
        <f t="shared" si="3"/>
        <v>6603852.1295994464</v>
      </c>
      <c r="L24" s="23">
        <f t="shared" si="5"/>
        <v>66.68209774562861</v>
      </c>
    </row>
    <row r="25" spans="1:12" ht="13" x14ac:dyDescent="0.3">
      <c r="A25" s="19">
        <v>16</v>
      </c>
      <c r="B25" s="62">
        <v>0</v>
      </c>
      <c r="C25" s="11">
        <v>727</v>
      </c>
      <c r="D25" s="11">
        <v>717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99034.858723117577</v>
      </c>
      <c r="I25" s="16">
        <f t="shared" si="4"/>
        <v>0</v>
      </c>
      <c r="J25" s="16">
        <f t="shared" si="2"/>
        <v>99034.858723117577</v>
      </c>
      <c r="K25" s="16">
        <f t="shared" si="3"/>
        <v>6504817.2708763285</v>
      </c>
      <c r="L25" s="23">
        <f t="shared" si="5"/>
        <v>65.68209774562861</v>
      </c>
    </row>
    <row r="26" spans="1:12" ht="13" x14ac:dyDescent="0.3">
      <c r="A26" s="19">
        <v>17</v>
      </c>
      <c r="B26" s="62">
        <v>0</v>
      </c>
      <c r="C26" s="11">
        <v>774</v>
      </c>
      <c r="D26" s="11">
        <v>727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99034.858723117577</v>
      </c>
      <c r="I26" s="16">
        <f t="shared" si="4"/>
        <v>0</v>
      </c>
      <c r="J26" s="16">
        <f t="shared" si="2"/>
        <v>99034.858723117577</v>
      </c>
      <c r="K26" s="16">
        <f t="shared" si="3"/>
        <v>6405782.4121532105</v>
      </c>
      <c r="L26" s="23">
        <f t="shared" si="5"/>
        <v>64.682097745628596</v>
      </c>
    </row>
    <row r="27" spans="1:12" ht="13" x14ac:dyDescent="0.3">
      <c r="A27" s="19">
        <v>18</v>
      </c>
      <c r="B27" s="62">
        <v>0</v>
      </c>
      <c r="C27" s="11">
        <v>789</v>
      </c>
      <c r="D27" s="11">
        <v>780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99034.858723117577</v>
      </c>
      <c r="I27" s="16">
        <f t="shared" si="4"/>
        <v>0</v>
      </c>
      <c r="J27" s="16">
        <f t="shared" si="2"/>
        <v>99034.858723117577</v>
      </c>
      <c r="K27" s="16">
        <f t="shared" si="3"/>
        <v>6306747.5534300925</v>
      </c>
      <c r="L27" s="23">
        <f t="shared" si="5"/>
        <v>63.682097745628596</v>
      </c>
    </row>
    <row r="28" spans="1:12" ht="13" x14ac:dyDescent="0.3">
      <c r="A28" s="19">
        <v>19</v>
      </c>
      <c r="B28" s="62">
        <v>0</v>
      </c>
      <c r="C28" s="11">
        <v>820</v>
      </c>
      <c r="D28" s="11">
        <v>808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99034.858723117577</v>
      </c>
      <c r="I28" s="16">
        <f t="shared" si="4"/>
        <v>0</v>
      </c>
      <c r="J28" s="16">
        <f t="shared" si="2"/>
        <v>99034.858723117577</v>
      </c>
      <c r="K28" s="16">
        <f t="shared" si="3"/>
        <v>6207712.6947069746</v>
      </c>
      <c r="L28" s="23">
        <f t="shared" si="5"/>
        <v>62.682097745628596</v>
      </c>
    </row>
    <row r="29" spans="1:12" x14ac:dyDescent="0.25">
      <c r="A29" s="19">
        <v>20</v>
      </c>
      <c r="B29" s="11">
        <v>1</v>
      </c>
      <c r="C29" s="11">
        <v>810</v>
      </c>
      <c r="D29" s="11">
        <v>847</v>
      </c>
      <c r="E29" s="20">
        <v>0.5</v>
      </c>
      <c r="F29" s="21">
        <f t="shared" si="0"/>
        <v>1.2070006035003018E-3</v>
      </c>
      <c r="G29" s="21">
        <f t="shared" si="1"/>
        <v>1.2062726176115801E-3</v>
      </c>
      <c r="H29" s="16">
        <f t="shared" si="6"/>
        <v>99034.858723117577</v>
      </c>
      <c r="I29" s="16">
        <f t="shared" si="4"/>
        <v>119.46303826672808</v>
      </c>
      <c r="J29" s="16">
        <f t="shared" si="2"/>
        <v>98975.127203984215</v>
      </c>
      <c r="K29" s="16">
        <f t="shared" si="3"/>
        <v>6108677.8359838566</v>
      </c>
      <c r="L29" s="23">
        <f t="shared" si="5"/>
        <v>61.682097745628589</v>
      </c>
    </row>
    <row r="30" spans="1:12" ht="13" x14ac:dyDescent="0.3">
      <c r="A30" s="19">
        <v>21</v>
      </c>
      <c r="B30" s="62">
        <v>0</v>
      </c>
      <c r="C30" s="11">
        <v>856</v>
      </c>
      <c r="D30" s="11">
        <v>823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98915.395684850853</v>
      </c>
      <c r="I30" s="16">
        <f t="shared" si="4"/>
        <v>0</v>
      </c>
      <c r="J30" s="16">
        <f t="shared" si="2"/>
        <v>98915.395684850853</v>
      </c>
      <c r="K30" s="16">
        <f t="shared" si="3"/>
        <v>6009702.7087798724</v>
      </c>
      <c r="L30" s="23">
        <f t="shared" si="5"/>
        <v>60.755989168026687</v>
      </c>
    </row>
    <row r="31" spans="1:12" x14ac:dyDescent="0.25">
      <c r="A31" s="19">
        <v>22</v>
      </c>
      <c r="B31" s="11">
        <v>1</v>
      </c>
      <c r="C31" s="11">
        <v>926</v>
      </c>
      <c r="D31" s="11">
        <v>894</v>
      </c>
      <c r="E31" s="20">
        <v>0.5</v>
      </c>
      <c r="F31" s="21">
        <f t="shared" si="0"/>
        <v>1.0989010989010989E-3</v>
      </c>
      <c r="G31" s="21">
        <f t="shared" si="1"/>
        <v>1.0982976386600769E-3</v>
      </c>
      <c r="H31" s="16">
        <f t="shared" si="6"/>
        <v>98915.395684850853</v>
      </c>
      <c r="I31" s="16">
        <f t="shared" si="4"/>
        <v>108.63854550779885</v>
      </c>
      <c r="J31" s="16">
        <f t="shared" si="2"/>
        <v>98861.076412096954</v>
      </c>
      <c r="K31" s="16">
        <f t="shared" si="3"/>
        <v>5910787.313095022</v>
      </c>
      <c r="L31" s="23">
        <f t="shared" si="5"/>
        <v>59.755989168026694</v>
      </c>
    </row>
    <row r="32" spans="1:12" ht="13" x14ac:dyDescent="0.3">
      <c r="A32" s="19">
        <v>23</v>
      </c>
      <c r="B32" s="62">
        <v>0</v>
      </c>
      <c r="C32" s="11">
        <v>990</v>
      </c>
      <c r="D32" s="11">
        <v>943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98806.757139343055</v>
      </c>
      <c r="I32" s="16">
        <f t="shared" si="4"/>
        <v>0</v>
      </c>
      <c r="J32" s="16">
        <f t="shared" si="2"/>
        <v>98806.757139343055</v>
      </c>
      <c r="K32" s="16">
        <f t="shared" si="3"/>
        <v>5811926.2366829254</v>
      </c>
      <c r="L32" s="23">
        <f t="shared" si="5"/>
        <v>58.821141437590221</v>
      </c>
    </row>
    <row r="33" spans="1:12" ht="13" x14ac:dyDescent="0.3">
      <c r="A33" s="19">
        <v>24</v>
      </c>
      <c r="B33" s="62">
        <v>0</v>
      </c>
      <c r="C33" s="11">
        <v>1002</v>
      </c>
      <c r="D33" s="11">
        <v>1017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98806.757139343055</v>
      </c>
      <c r="I33" s="16">
        <f t="shared" si="4"/>
        <v>0</v>
      </c>
      <c r="J33" s="16">
        <f t="shared" si="2"/>
        <v>98806.757139343055</v>
      </c>
      <c r="K33" s="16">
        <f t="shared" si="3"/>
        <v>5713119.4795435825</v>
      </c>
      <c r="L33" s="23">
        <f t="shared" si="5"/>
        <v>57.821141437590228</v>
      </c>
    </row>
    <row r="34" spans="1:12" ht="13" x14ac:dyDescent="0.3">
      <c r="A34" s="19">
        <v>25</v>
      </c>
      <c r="B34" s="62">
        <v>0</v>
      </c>
      <c r="C34" s="11">
        <v>1134</v>
      </c>
      <c r="D34" s="11">
        <v>1025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98806.757139343055</v>
      </c>
      <c r="I34" s="16">
        <f t="shared" si="4"/>
        <v>0</v>
      </c>
      <c r="J34" s="16">
        <f t="shared" si="2"/>
        <v>98806.757139343055</v>
      </c>
      <c r="K34" s="16">
        <f t="shared" si="3"/>
        <v>5614312.7224042397</v>
      </c>
      <c r="L34" s="23">
        <f t="shared" si="5"/>
        <v>56.821141437590228</v>
      </c>
    </row>
    <row r="35" spans="1:12" ht="13" x14ac:dyDescent="0.3">
      <c r="A35" s="19">
        <v>26</v>
      </c>
      <c r="B35" s="62">
        <v>0</v>
      </c>
      <c r="C35" s="11">
        <v>1173</v>
      </c>
      <c r="D35" s="11">
        <v>1159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98806.757139343055</v>
      </c>
      <c r="I35" s="16">
        <f t="shared" si="4"/>
        <v>0</v>
      </c>
      <c r="J35" s="16">
        <f t="shared" si="2"/>
        <v>98806.757139343055</v>
      </c>
      <c r="K35" s="16">
        <f t="shared" si="3"/>
        <v>5515505.9652648969</v>
      </c>
      <c r="L35" s="23">
        <f t="shared" si="5"/>
        <v>55.821141437590228</v>
      </c>
    </row>
    <row r="36" spans="1:12" ht="13" x14ac:dyDescent="0.3">
      <c r="A36" s="19">
        <v>27</v>
      </c>
      <c r="B36" s="62">
        <v>0</v>
      </c>
      <c r="C36" s="11">
        <v>1221</v>
      </c>
      <c r="D36" s="11">
        <v>1209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98806.757139343055</v>
      </c>
      <c r="I36" s="16">
        <f t="shared" si="4"/>
        <v>0</v>
      </c>
      <c r="J36" s="16">
        <f t="shared" si="2"/>
        <v>98806.757139343055</v>
      </c>
      <c r="K36" s="16">
        <f t="shared" si="3"/>
        <v>5416699.208125554</v>
      </c>
      <c r="L36" s="23">
        <f t="shared" si="5"/>
        <v>54.821141437590235</v>
      </c>
    </row>
    <row r="37" spans="1:12" ht="13" x14ac:dyDescent="0.3">
      <c r="A37" s="19">
        <v>28</v>
      </c>
      <c r="B37" s="62">
        <v>0</v>
      </c>
      <c r="C37" s="11">
        <v>1371</v>
      </c>
      <c r="D37" s="11">
        <v>1240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98806.757139343055</v>
      </c>
      <c r="I37" s="16">
        <f t="shared" si="4"/>
        <v>0</v>
      </c>
      <c r="J37" s="16">
        <f t="shared" si="2"/>
        <v>98806.757139343055</v>
      </c>
      <c r="K37" s="16">
        <f t="shared" si="3"/>
        <v>5317892.4509862112</v>
      </c>
      <c r="L37" s="23">
        <f t="shared" si="5"/>
        <v>53.821141437590235</v>
      </c>
    </row>
    <row r="38" spans="1:12" x14ac:dyDescent="0.25">
      <c r="A38" s="19">
        <v>29</v>
      </c>
      <c r="B38" s="11">
        <v>1</v>
      </c>
      <c r="C38" s="11">
        <v>1378</v>
      </c>
      <c r="D38" s="11">
        <v>1366</v>
      </c>
      <c r="E38" s="20">
        <v>0.5</v>
      </c>
      <c r="F38" s="21">
        <f t="shared" si="0"/>
        <v>7.2886297376093293E-4</v>
      </c>
      <c r="G38" s="21">
        <f t="shared" si="1"/>
        <v>7.2859744990892532E-4</v>
      </c>
      <c r="H38" s="16">
        <f t="shared" si="6"/>
        <v>98806.757139343055</v>
      </c>
      <c r="I38" s="16">
        <f t="shared" si="4"/>
        <v>71.990351285495848</v>
      </c>
      <c r="J38" s="16">
        <f t="shared" si="2"/>
        <v>98770.761963700308</v>
      </c>
      <c r="K38" s="16">
        <f t="shared" si="3"/>
        <v>5219085.6938468684</v>
      </c>
      <c r="L38" s="23">
        <f t="shared" si="5"/>
        <v>52.821141437590235</v>
      </c>
    </row>
    <row r="39" spans="1:12" x14ac:dyDescent="0.25">
      <c r="A39" s="19">
        <v>30</v>
      </c>
      <c r="B39" s="11">
        <v>2</v>
      </c>
      <c r="C39" s="11">
        <v>1464</v>
      </c>
      <c r="D39" s="11">
        <v>1403</v>
      </c>
      <c r="E39" s="20">
        <v>0.5</v>
      </c>
      <c r="F39" s="21">
        <f t="shared" si="0"/>
        <v>1.3951866062085804E-3</v>
      </c>
      <c r="G39" s="21">
        <f t="shared" si="1"/>
        <v>1.3942140118508189E-3</v>
      </c>
      <c r="H39" s="16">
        <f t="shared" si="6"/>
        <v>98734.766788057561</v>
      </c>
      <c r="I39" s="16">
        <f t="shared" si="4"/>
        <v>137.65739531273272</v>
      </c>
      <c r="J39" s="16">
        <f t="shared" si="2"/>
        <v>98665.938090401192</v>
      </c>
      <c r="K39" s="16">
        <f t="shared" si="3"/>
        <v>5120314.9318831684</v>
      </c>
      <c r="L39" s="23">
        <f t="shared" si="5"/>
        <v>51.859290282969454</v>
      </c>
    </row>
    <row r="40" spans="1:12" ht="13" x14ac:dyDescent="0.3">
      <c r="A40" s="19">
        <v>31</v>
      </c>
      <c r="B40" s="62">
        <v>0</v>
      </c>
      <c r="C40" s="11">
        <v>1637</v>
      </c>
      <c r="D40" s="11">
        <v>1429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98597.109392744824</v>
      </c>
      <c r="I40" s="16">
        <f t="shared" si="4"/>
        <v>0</v>
      </c>
      <c r="J40" s="16">
        <f t="shared" si="2"/>
        <v>98597.109392744824</v>
      </c>
      <c r="K40" s="16">
        <f t="shared" si="3"/>
        <v>5021648.9937927676</v>
      </c>
      <c r="L40" s="23">
        <f t="shared" si="5"/>
        <v>50.930996098373257</v>
      </c>
    </row>
    <row r="41" spans="1:12" x14ac:dyDescent="0.25">
      <c r="A41" s="19">
        <v>32</v>
      </c>
      <c r="B41" s="11">
        <v>1</v>
      </c>
      <c r="C41" s="11">
        <v>1716</v>
      </c>
      <c r="D41" s="11">
        <v>1612</v>
      </c>
      <c r="E41" s="20">
        <v>0.5</v>
      </c>
      <c r="F41" s="21">
        <f t="shared" ref="F41:F72" si="7">B41/((C41+D41)/2)</f>
        <v>6.0096153846153849E-4</v>
      </c>
      <c r="G41" s="21">
        <f t="shared" si="1"/>
        <v>6.007810153199159E-4</v>
      </c>
      <c r="H41" s="16">
        <f t="shared" si="6"/>
        <v>98597.109392744824</v>
      </c>
      <c r="I41" s="16">
        <f t="shared" si="4"/>
        <v>59.23527148858205</v>
      </c>
      <c r="J41" s="16">
        <f t="shared" si="2"/>
        <v>98567.491757000535</v>
      </c>
      <c r="K41" s="16">
        <f t="shared" si="3"/>
        <v>4923051.8844000231</v>
      </c>
      <c r="L41" s="23">
        <f t="shared" si="5"/>
        <v>49.930996098373257</v>
      </c>
    </row>
    <row r="42" spans="1:12" x14ac:dyDescent="0.25">
      <c r="A42" s="19">
        <v>33</v>
      </c>
      <c r="B42" s="11">
        <v>1</v>
      </c>
      <c r="C42" s="11">
        <v>1714</v>
      </c>
      <c r="D42" s="11">
        <v>1724</v>
      </c>
      <c r="E42" s="20">
        <v>0.5</v>
      </c>
      <c r="F42" s="21">
        <f t="shared" si="7"/>
        <v>5.8173356602675972E-4</v>
      </c>
      <c r="G42" s="21">
        <f t="shared" si="1"/>
        <v>5.8156440825821447E-4</v>
      </c>
      <c r="H42" s="16">
        <f t="shared" si="6"/>
        <v>98537.874121256245</v>
      </c>
      <c r="I42" s="16">
        <f t="shared" si="4"/>
        <v>57.306120454350811</v>
      </c>
      <c r="J42" s="16">
        <f t="shared" si="2"/>
        <v>98509.221061029079</v>
      </c>
      <c r="K42" s="16">
        <f t="shared" si="3"/>
        <v>4824484.3926430224</v>
      </c>
      <c r="L42" s="23">
        <f t="shared" si="5"/>
        <v>48.960711154639185</v>
      </c>
    </row>
    <row r="43" spans="1:12" x14ac:dyDescent="0.25">
      <c r="A43" s="19">
        <v>34</v>
      </c>
      <c r="B43" s="11">
        <v>2</v>
      </c>
      <c r="C43" s="11">
        <v>1702</v>
      </c>
      <c r="D43" s="11">
        <v>1692</v>
      </c>
      <c r="E43" s="20">
        <v>0.5</v>
      </c>
      <c r="F43" s="21">
        <f t="shared" si="7"/>
        <v>1.1785503830288745E-3</v>
      </c>
      <c r="G43" s="21">
        <f t="shared" si="1"/>
        <v>1.1778563015312131E-3</v>
      </c>
      <c r="H43" s="16">
        <f t="shared" si="6"/>
        <v>98480.568000801897</v>
      </c>
      <c r="I43" s="16">
        <f t="shared" si="4"/>
        <v>115.99595759811766</v>
      </c>
      <c r="J43" s="16">
        <f t="shared" si="2"/>
        <v>98422.570022002838</v>
      </c>
      <c r="K43" s="16">
        <f t="shared" si="3"/>
        <v>4725975.1715819929</v>
      </c>
      <c r="L43" s="23">
        <f t="shared" si="5"/>
        <v>47.988910579227273</v>
      </c>
    </row>
    <row r="44" spans="1:12" x14ac:dyDescent="0.25">
      <c r="A44" s="19">
        <v>35</v>
      </c>
      <c r="B44" s="11">
        <v>1</v>
      </c>
      <c r="C44" s="11">
        <v>1929</v>
      </c>
      <c r="D44" s="11">
        <v>1716</v>
      </c>
      <c r="E44" s="20">
        <v>0.5</v>
      </c>
      <c r="F44" s="21">
        <f t="shared" si="7"/>
        <v>5.4869684499314131E-4</v>
      </c>
      <c r="G44" s="21">
        <f t="shared" si="1"/>
        <v>5.4854635216675812E-4</v>
      </c>
      <c r="H44" s="16">
        <f t="shared" si="6"/>
        <v>98364.572043203778</v>
      </c>
      <c r="I44" s="16">
        <f t="shared" si="4"/>
        <v>53.95752717674371</v>
      </c>
      <c r="J44" s="16">
        <f t="shared" si="2"/>
        <v>98337.593279615408</v>
      </c>
      <c r="K44" s="16">
        <f t="shared" si="3"/>
        <v>4627552.6015599901</v>
      </c>
      <c r="L44" s="23">
        <f t="shared" si="5"/>
        <v>47.044911653023533</v>
      </c>
    </row>
    <row r="45" spans="1:12" ht="13" x14ac:dyDescent="0.3">
      <c r="A45" s="19">
        <v>36</v>
      </c>
      <c r="B45" s="62">
        <v>0</v>
      </c>
      <c r="C45" s="11">
        <v>1841</v>
      </c>
      <c r="D45" s="11">
        <v>1914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98310.614516027039</v>
      </c>
      <c r="I45" s="16">
        <f t="shared" si="4"/>
        <v>0</v>
      </c>
      <c r="J45" s="16">
        <f t="shared" si="2"/>
        <v>98310.614516027039</v>
      </c>
      <c r="K45" s="16">
        <f t="shared" si="3"/>
        <v>4529215.008280375</v>
      </c>
      <c r="L45" s="23">
        <f t="shared" si="5"/>
        <v>46.070457707717836</v>
      </c>
    </row>
    <row r="46" spans="1:12" x14ac:dyDescent="0.25">
      <c r="A46" s="19">
        <v>37</v>
      </c>
      <c r="B46" s="11">
        <v>2</v>
      </c>
      <c r="C46" s="11">
        <v>1821</v>
      </c>
      <c r="D46" s="11">
        <v>1802</v>
      </c>
      <c r="E46" s="20">
        <v>0.5</v>
      </c>
      <c r="F46" s="21">
        <f t="shared" si="7"/>
        <v>1.1040574109853713E-3</v>
      </c>
      <c r="G46" s="21">
        <f t="shared" si="1"/>
        <v>1.1034482758620688E-3</v>
      </c>
      <c r="H46" s="16">
        <f t="shared" si="6"/>
        <v>98310.614516027039</v>
      </c>
      <c r="I46" s="16">
        <f t="shared" si="4"/>
        <v>108.48067808665051</v>
      </c>
      <c r="J46" s="16">
        <f t="shared" si="2"/>
        <v>98256.374176983722</v>
      </c>
      <c r="K46" s="16">
        <f t="shared" si="3"/>
        <v>4430904.3937643478</v>
      </c>
      <c r="L46" s="23">
        <f t="shared" si="5"/>
        <v>45.070457707717836</v>
      </c>
    </row>
    <row r="47" spans="1:12" x14ac:dyDescent="0.25">
      <c r="A47" s="19">
        <v>38</v>
      </c>
      <c r="B47" s="11">
        <v>2</v>
      </c>
      <c r="C47" s="11">
        <v>1673</v>
      </c>
      <c r="D47" s="11">
        <v>1808</v>
      </c>
      <c r="E47" s="20">
        <v>0.5</v>
      </c>
      <c r="F47" s="21">
        <f t="shared" si="7"/>
        <v>1.1490950876185005E-3</v>
      </c>
      <c r="G47" s="21">
        <f t="shared" si="1"/>
        <v>1.1484352569623888E-3</v>
      </c>
      <c r="H47" s="16">
        <f t="shared" si="6"/>
        <v>98202.13383794039</v>
      </c>
      <c r="I47" s="16">
        <f t="shared" si="4"/>
        <v>112.77879280842997</v>
      </c>
      <c r="J47" s="16">
        <f t="shared" si="2"/>
        <v>98145.744441536182</v>
      </c>
      <c r="K47" s="16">
        <f t="shared" si="3"/>
        <v>4332648.019587364</v>
      </c>
      <c r="L47" s="23">
        <f t="shared" si="5"/>
        <v>44.119693231283392</v>
      </c>
    </row>
    <row r="48" spans="1:12" x14ac:dyDescent="0.25">
      <c r="A48" s="19">
        <v>39</v>
      </c>
      <c r="B48" s="11">
        <v>1</v>
      </c>
      <c r="C48" s="11">
        <v>1773</v>
      </c>
      <c r="D48" s="11">
        <v>1668</v>
      </c>
      <c r="E48" s="20">
        <v>0.5</v>
      </c>
      <c r="F48" s="21">
        <f t="shared" si="7"/>
        <v>5.812263876780006E-4</v>
      </c>
      <c r="G48" s="21">
        <f t="shared" si="1"/>
        <v>5.8105752469494489E-4</v>
      </c>
      <c r="H48" s="16">
        <f t="shared" si="6"/>
        <v>98089.355045131961</v>
      </c>
      <c r="I48" s="16">
        <f t="shared" si="4"/>
        <v>56.995557841447983</v>
      </c>
      <c r="J48" s="16">
        <f t="shared" si="2"/>
        <v>98060.857266211227</v>
      </c>
      <c r="K48" s="16">
        <f t="shared" si="3"/>
        <v>4234502.2751458278</v>
      </c>
      <c r="L48" s="23">
        <f t="shared" si="5"/>
        <v>43.169845221201506</v>
      </c>
    </row>
    <row r="49" spans="1:12" x14ac:dyDescent="0.25">
      <c r="A49" s="19">
        <v>40</v>
      </c>
      <c r="B49" s="11">
        <v>1</v>
      </c>
      <c r="C49" s="11">
        <v>1608</v>
      </c>
      <c r="D49" s="11">
        <v>1764</v>
      </c>
      <c r="E49" s="20">
        <v>0.5</v>
      </c>
      <c r="F49" s="21">
        <f t="shared" si="7"/>
        <v>5.9311981020166078E-4</v>
      </c>
      <c r="G49" s="21">
        <f t="shared" si="1"/>
        <v>5.9294396679513794E-4</v>
      </c>
      <c r="H49" s="16">
        <f t="shared" si="6"/>
        <v>98032.359487290509</v>
      </c>
      <c r="I49" s="16">
        <f t="shared" si="4"/>
        <v>58.127696108681008</v>
      </c>
      <c r="J49" s="16">
        <f t="shared" si="2"/>
        <v>98003.295639236167</v>
      </c>
      <c r="K49" s="16">
        <f t="shared" si="3"/>
        <v>4136441.4178796168</v>
      </c>
      <c r="L49" s="23">
        <f t="shared" si="5"/>
        <v>42.194653270748724</v>
      </c>
    </row>
    <row r="50" spans="1:12" ht="13" x14ac:dyDescent="0.3">
      <c r="A50" s="19">
        <v>41</v>
      </c>
      <c r="B50" s="62">
        <v>0</v>
      </c>
      <c r="C50" s="11">
        <v>1545</v>
      </c>
      <c r="D50" s="11">
        <v>1619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97974.231791181825</v>
      </c>
      <c r="I50" s="16">
        <f t="shared" si="4"/>
        <v>0</v>
      </c>
      <c r="J50" s="16">
        <f t="shared" si="2"/>
        <v>97974.231791181825</v>
      </c>
      <c r="K50" s="16">
        <f t="shared" si="3"/>
        <v>4038438.1222403808</v>
      </c>
      <c r="L50" s="23">
        <f t="shared" si="5"/>
        <v>41.219390531662846</v>
      </c>
    </row>
    <row r="51" spans="1:12" ht="13" x14ac:dyDescent="0.3">
      <c r="A51" s="19">
        <v>42</v>
      </c>
      <c r="B51" s="62">
        <v>0</v>
      </c>
      <c r="C51" s="11">
        <v>1445</v>
      </c>
      <c r="D51" s="11">
        <v>1526</v>
      </c>
      <c r="E51" s="20">
        <v>0.5</v>
      </c>
      <c r="F51" s="21">
        <f t="shared" si="7"/>
        <v>0</v>
      </c>
      <c r="G51" s="21">
        <f t="shared" si="1"/>
        <v>0</v>
      </c>
      <c r="H51" s="16">
        <f t="shared" si="6"/>
        <v>97974.231791181825</v>
      </c>
      <c r="I51" s="16">
        <f t="shared" si="4"/>
        <v>0</v>
      </c>
      <c r="J51" s="16">
        <f t="shared" si="2"/>
        <v>97974.231791181825</v>
      </c>
      <c r="K51" s="16">
        <f t="shared" si="3"/>
        <v>3940463.8904491989</v>
      </c>
      <c r="L51" s="23">
        <f t="shared" si="5"/>
        <v>40.219390531662839</v>
      </c>
    </row>
    <row r="52" spans="1:12" x14ac:dyDescent="0.25">
      <c r="A52" s="19">
        <v>43</v>
      </c>
      <c r="B52" s="11">
        <v>2</v>
      </c>
      <c r="C52" s="11">
        <v>1388</v>
      </c>
      <c r="D52" s="11">
        <v>1442</v>
      </c>
      <c r="E52" s="20">
        <v>0.5</v>
      </c>
      <c r="F52" s="21">
        <f t="shared" si="7"/>
        <v>1.4134275618374558E-3</v>
      </c>
      <c r="G52" s="21">
        <f t="shared" si="1"/>
        <v>1.4124293785310734E-3</v>
      </c>
      <c r="H52" s="16">
        <f t="shared" si="6"/>
        <v>97974.231791181825</v>
      </c>
      <c r="I52" s="16">
        <f t="shared" si="4"/>
        <v>138.3816833208783</v>
      </c>
      <c r="J52" s="16">
        <f t="shared" si="2"/>
        <v>97905.040949521383</v>
      </c>
      <c r="K52" s="16">
        <f t="shared" si="3"/>
        <v>3842489.6586580169</v>
      </c>
      <c r="L52" s="23">
        <f t="shared" si="5"/>
        <v>39.219390531662839</v>
      </c>
    </row>
    <row r="53" spans="1:12" ht="13" x14ac:dyDescent="0.3">
      <c r="A53" s="19">
        <v>44</v>
      </c>
      <c r="B53" s="62">
        <v>0</v>
      </c>
      <c r="C53" s="11">
        <v>1290</v>
      </c>
      <c r="D53" s="11">
        <v>1379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97835.850107860941</v>
      </c>
      <c r="I53" s="16">
        <f t="shared" si="4"/>
        <v>0</v>
      </c>
      <c r="J53" s="16">
        <f t="shared" si="2"/>
        <v>97835.850107860941</v>
      </c>
      <c r="K53" s="16">
        <f t="shared" si="3"/>
        <v>3744584.6177084954</v>
      </c>
      <c r="L53" s="23">
        <f t="shared" si="5"/>
        <v>38.274156289133366</v>
      </c>
    </row>
    <row r="54" spans="1:12" x14ac:dyDescent="0.25">
      <c r="A54" s="19">
        <v>45</v>
      </c>
      <c r="B54" s="11">
        <v>2</v>
      </c>
      <c r="C54" s="11">
        <v>1186</v>
      </c>
      <c r="D54" s="11">
        <v>1272</v>
      </c>
      <c r="E54" s="20">
        <v>0.5</v>
      </c>
      <c r="F54" s="21">
        <f t="shared" si="7"/>
        <v>1.6273393002441008E-3</v>
      </c>
      <c r="G54" s="21">
        <f t="shared" si="1"/>
        <v>1.6260162601626016E-3</v>
      </c>
      <c r="H54" s="16">
        <f t="shared" si="6"/>
        <v>97835.850107860941</v>
      </c>
      <c r="I54" s="16">
        <f t="shared" si="4"/>
        <v>159.08268310221291</v>
      </c>
      <c r="J54" s="16">
        <f t="shared" si="2"/>
        <v>97756.308766309827</v>
      </c>
      <c r="K54" s="16">
        <f t="shared" si="3"/>
        <v>3646748.7676006346</v>
      </c>
      <c r="L54" s="23">
        <f t="shared" si="5"/>
        <v>37.274156289133373</v>
      </c>
    </row>
    <row r="55" spans="1:12" x14ac:dyDescent="0.25">
      <c r="A55" s="19">
        <v>46</v>
      </c>
      <c r="B55" s="11">
        <v>2</v>
      </c>
      <c r="C55" s="11">
        <v>1183</v>
      </c>
      <c r="D55" s="11">
        <v>1193</v>
      </c>
      <c r="E55" s="20">
        <v>0.5</v>
      </c>
      <c r="F55" s="21">
        <f t="shared" si="7"/>
        <v>1.6835016835016834E-3</v>
      </c>
      <c r="G55" s="21">
        <f t="shared" si="1"/>
        <v>1.6820857863751051E-3</v>
      </c>
      <c r="H55" s="16">
        <f t="shared" si="6"/>
        <v>97676.767424758727</v>
      </c>
      <c r="I55" s="16">
        <f t="shared" si="4"/>
        <v>164.30070214425353</v>
      </c>
      <c r="J55" s="16">
        <f t="shared" si="2"/>
        <v>97594.617073686604</v>
      </c>
      <c r="K55" s="16">
        <f t="shared" si="3"/>
        <v>3548992.458834325</v>
      </c>
      <c r="L55" s="23">
        <f t="shared" si="5"/>
        <v>36.334049051819257</v>
      </c>
    </row>
    <row r="56" spans="1:12" x14ac:dyDescent="0.25">
      <c r="A56" s="19">
        <v>47</v>
      </c>
      <c r="B56" s="11">
        <v>2</v>
      </c>
      <c r="C56" s="11">
        <v>1172</v>
      </c>
      <c r="D56" s="11">
        <v>1169</v>
      </c>
      <c r="E56" s="20">
        <v>0.5</v>
      </c>
      <c r="F56" s="21">
        <f t="shared" si="7"/>
        <v>1.7086715079026058E-3</v>
      </c>
      <c r="G56" s="21">
        <f t="shared" si="1"/>
        <v>1.7072129748186087E-3</v>
      </c>
      <c r="H56" s="16">
        <f t="shared" si="6"/>
        <v>97512.466722614481</v>
      </c>
      <c r="I56" s="16">
        <f t="shared" si="4"/>
        <v>166.47454839541527</v>
      </c>
      <c r="J56" s="16">
        <f t="shared" si="2"/>
        <v>97429.229448416765</v>
      </c>
      <c r="K56" s="16">
        <f t="shared" si="3"/>
        <v>3451397.8417606382</v>
      </c>
      <c r="L56" s="23">
        <f t="shared" si="5"/>
        <v>35.394426556540097</v>
      </c>
    </row>
    <row r="57" spans="1:12" x14ac:dyDescent="0.25">
      <c r="A57" s="19">
        <v>48</v>
      </c>
      <c r="B57" s="11">
        <v>4</v>
      </c>
      <c r="C57" s="11">
        <v>1119</v>
      </c>
      <c r="D57" s="11">
        <v>1171</v>
      </c>
      <c r="E57" s="20">
        <v>0.5</v>
      </c>
      <c r="F57" s="21">
        <f t="shared" si="7"/>
        <v>3.4934497816593887E-3</v>
      </c>
      <c r="G57" s="21">
        <f t="shared" si="1"/>
        <v>3.4873583260680041E-3</v>
      </c>
      <c r="H57" s="16">
        <f t="shared" si="6"/>
        <v>97345.992174219064</v>
      </c>
      <c r="I57" s="16">
        <f t="shared" si="4"/>
        <v>339.48035631811359</v>
      </c>
      <c r="J57" s="16">
        <f t="shared" si="2"/>
        <v>97176.251996060004</v>
      </c>
      <c r="K57" s="16">
        <f t="shared" si="3"/>
        <v>3353968.6123122214</v>
      </c>
      <c r="L57" s="23">
        <f t="shared" si="5"/>
        <v>34.454100650694073</v>
      </c>
    </row>
    <row r="58" spans="1:12" x14ac:dyDescent="0.25">
      <c r="A58" s="19">
        <v>49</v>
      </c>
      <c r="B58" s="11">
        <v>1</v>
      </c>
      <c r="C58" s="11">
        <v>1109</v>
      </c>
      <c r="D58" s="11">
        <v>1115</v>
      </c>
      <c r="E58" s="20">
        <v>0.5</v>
      </c>
      <c r="F58" s="21">
        <f t="shared" si="7"/>
        <v>8.9928057553956839E-4</v>
      </c>
      <c r="G58" s="21">
        <f t="shared" si="1"/>
        <v>8.9887640449438206E-4</v>
      </c>
      <c r="H58" s="16">
        <f t="shared" si="6"/>
        <v>97006.511817900944</v>
      </c>
      <c r="I58" s="16">
        <f t="shared" si="4"/>
        <v>87.196864555416582</v>
      </c>
      <c r="J58" s="16">
        <f t="shared" si="2"/>
        <v>96962.913385623237</v>
      </c>
      <c r="K58" s="16">
        <f t="shared" si="3"/>
        <v>3256792.3603161615</v>
      </c>
      <c r="L58" s="23">
        <f t="shared" si="5"/>
        <v>33.572925149909103</v>
      </c>
    </row>
    <row r="59" spans="1:12" x14ac:dyDescent="0.25">
      <c r="A59" s="19">
        <v>50</v>
      </c>
      <c r="B59" s="11">
        <v>3</v>
      </c>
      <c r="C59" s="11">
        <v>1058</v>
      </c>
      <c r="D59" s="11">
        <v>1120</v>
      </c>
      <c r="E59" s="20">
        <v>0.5</v>
      </c>
      <c r="F59" s="21">
        <f t="shared" si="7"/>
        <v>2.7548209366391185E-3</v>
      </c>
      <c r="G59" s="21">
        <f t="shared" si="1"/>
        <v>2.751031636863824E-3</v>
      </c>
      <c r="H59" s="16">
        <f t="shared" si="6"/>
        <v>96919.314953345529</v>
      </c>
      <c r="I59" s="16">
        <f t="shared" si="4"/>
        <v>266.62810165982262</v>
      </c>
      <c r="J59" s="16">
        <f t="shared" si="2"/>
        <v>96786.000902515618</v>
      </c>
      <c r="K59" s="16">
        <f t="shared" si="3"/>
        <v>3159829.4469305384</v>
      </c>
      <c r="L59" s="23">
        <f t="shared" si="5"/>
        <v>32.602680368217619</v>
      </c>
    </row>
    <row r="60" spans="1:12" x14ac:dyDescent="0.25">
      <c r="A60" s="19">
        <v>51</v>
      </c>
      <c r="B60" s="11">
        <v>3</v>
      </c>
      <c r="C60" s="11">
        <v>1037</v>
      </c>
      <c r="D60" s="11">
        <v>1041</v>
      </c>
      <c r="E60" s="20">
        <v>0.5</v>
      </c>
      <c r="F60" s="21">
        <f t="shared" si="7"/>
        <v>2.8873917228103944E-3</v>
      </c>
      <c r="G60" s="21">
        <f t="shared" si="1"/>
        <v>2.8832292167227293E-3</v>
      </c>
      <c r="H60" s="16">
        <f t="shared" si="6"/>
        <v>96652.686851685707</v>
      </c>
      <c r="I60" s="16">
        <f t="shared" si="4"/>
        <v>278.671850605533</v>
      </c>
      <c r="J60" s="16">
        <f t="shared" si="2"/>
        <v>96513.350926382933</v>
      </c>
      <c r="K60" s="16">
        <f t="shared" si="3"/>
        <v>3063043.4460280226</v>
      </c>
      <c r="L60" s="23">
        <f t="shared" si="5"/>
        <v>31.691239486474768</v>
      </c>
    </row>
    <row r="61" spans="1:12" x14ac:dyDescent="0.25">
      <c r="A61" s="19">
        <v>52</v>
      </c>
      <c r="B61" s="11">
        <v>2</v>
      </c>
      <c r="C61" s="11">
        <v>937</v>
      </c>
      <c r="D61" s="11">
        <v>1026</v>
      </c>
      <c r="E61" s="20">
        <v>0.5</v>
      </c>
      <c r="F61" s="21">
        <f t="shared" si="7"/>
        <v>2.0376974019358125E-3</v>
      </c>
      <c r="G61" s="21">
        <f t="shared" si="1"/>
        <v>2.0356234096692112E-3</v>
      </c>
      <c r="H61" s="16">
        <f t="shared" si="6"/>
        <v>96374.015001080174</v>
      </c>
      <c r="I61" s="16">
        <f t="shared" si="4"/>
        <v>196.18120102001052</v>
      </c>
      <c r="J61" s="16">
        <f t="shared" si="2"/>
        <v>96275.924400570177</v>
      </c>
      <c r="K61" s="16">
        <f t="shared" si="3"/>
        <v>2966530.0951016396</v>
      </c>
      <c r="L61" s="23">
        <f t="shared" si="5"/>
        <v>30.781431022339273</v>
      </c>
    </row>
    <row r="62" spans="1:12" x14ac:dyDescent="0.25">
      <c r="A62" s="19">
        <v>53</v>
      </c>
      <c r="B62" s="11">
        <v>2</v>
      </c>
      <c r="C62" s="11">
        <v>981</v>
      </c>
      <c r="D62" s="11">
        <v>925</v>
      </c>
      <c r="E62" s="20">
        <v>0.5</v>
      </c>
      <c r="F62" s="21">
        <f t="shared" si="7"/>
        <v>2.0986358866736622E-3</v>
      </c>
      <c r="G62" s="21">
        <f t="shared" si="1"/>
        <v>2.0964360587002098E-3</v>
      </c>
      <c r="H62" s="16">
        <f t="shared" si="6"/>
        <v>96177.833800060165</v>
      </c>
      <c r="I62" s="16">
        <f t="shared" si="4"/>
        <v>201.63067882612194</v>
      </c>
      <c r="J62" s="16">
        <f t="shared" si="2"/>
        <v>96077.018460647101</v>
      </c>
      <c r="K62" s="16">
        <f t="shared" si="3"/>
        <v>2870254.1707010693</v>
      </c>
      <c r="L62" s="23">
        <f t="shared" si="5"/>
        <v>29.843198347219104</v>
      </c>
    </row>
    <row r="63" spans="1:12" x14ac:dyDescent="0.25">
      <c r="A63" s="19">
        <v>54</v>
      </c>
      <c r="B63" s="11">
        <v>3</v>
      </c>
      <c r="C63" s="11">
        <v>908</v>
      </c>
      <c r="D63" s="11">
        <v>975</v>
      </c>
      <c r="E63" s="20">
        <v>0.5</v>
      </c>
      <c r="F63" s="21">
        <f t="shared" si="7"/>
        <v>3.186404673393521E-3</v>
      </c>
      <c r="G63" s="21">
        <f t="shared" si="1"/>
        <v>3.1813361611876989E-3</v>
      </c>
      <c r="H63" s="16">
        <f t="shared" si="6"/>
        <v>95976.203121234037</v>
      </c>
      <c r="I63" s="16">
        <f t="shared" si="4"/>
        <v>305.33256560307751</v>
      </c>
      <c r="J63" s="16">
        <f t="shared" si="2"/>
        <v>95823.536838432497</v>
      </c>
      <c r="K63" s="16">
        <f t="shared" si="3"/>
        <v>2774177.1522404221</v>
      </c>
      <c r="L63" s="23">
        <f t="shared" si="5"/>
        <v>28.904843721898139</v>
      </c>
    </row>
    <row r="64" spans="1:12" x14ac:dyDescent="0.25">
      <c r="A64" s="19">
        <v>55</v>
      </c>
      <c r="B64" s="11">
        <v>2</v>
      </c>
      <c r="C64" s="11">
        <v>863</v>
      </c>
      <c r="D64" s="11">
        <v>897</v>
      </c>
      <c r="E64" s="20">
        <v>0.5</v>
      </c>
      <c r="F64" s="21">
        <f t="shared" si="7"/>
        <v>2.2727272727272726E-3</v>
      </c>
      <c r="G64" s="21">
        <f t="shared" si="1"/>
        <v>2.2701475595913729E-3</v>
      </c>
      <c r="H64" s="16">
        <f t="shared" si="6"/>
        <v>95670.870555630958</v>
      </c>
      <c r="I64" s="16">
        <f t="shared" si="4"/>
        <v>217.18699331584776</v>
      </c>
      <c r="J64" s="16">
        <f t="shared" si="2"/>
        <v>95562.277058973035</v>
      </c>
      <c r="K64" s="16">
        <f t="shared" si="3"/>
        <v>2678353.6154019898</v>
      </c>
      <c r="L64" s="23">
        <f t="shared" si="5"/>
        <v>27.995497478457388</v>
      </c>
    </row>
    <row r="65" spans="1:12" x14ac:dyDescent="0.25">
      <c r="A65" s="19">
        <v>56</v>
      </c>
      <c r="B65" s="11">
        <v>5</v>
      </c>
      <c r="C65" s="11">
        <v>784</v>
      </c>
      <c r="D65" s="11">
        <v>860</v>
      </c>
      <c r="E65" s="20">
        <v>0.5</v>
      </c>
      <c r="F65" s="21">
        <f t="shared" si="7"/>
        <v>6.082725060827251E-3</v>
      </c>
      <c r="G65" s="21">
        <f t="shared" si="1"/>
        <v>6.0642813826561563E-3</v>
      </c>
      <c r="H65" s="16">
        <f t="shared" si="6"/>
        <v>95453.683562315113</v>
      </c>
      <c r="I65" s="16">
        <f t="shared" si="4"/>
        <v>578.85799613289953</v>
      </c>
      <c r="J65" s="16">
        <f t="shared" si="2"/>
        <v>95164.254564248666</v>
      </c>
      <c r="K65" s="16">
        <f t="shared" si="3"/>
        <v>2582791.3383430168</v>
      </c>
      <c r="L65" s="23">
        <f t="shared" si="5"/>
        <v>27.058058337338977</v>
      </c>
    </row>
    <row r="66" spans="1:12" x14ac:dyDescent="0.25">
      <c r="A66" s="19">
        <v>57</v>
      </c>
      <c r="B66" s="11">
        <v>6</v>
      </c>
      <c r="C66" s="11">
        <v>884</v>
      </c>
      <c r="D66" s="11">
        <v>769</v>
      </c>
      <c r="E66" s="20">
        <v>0.5</v>
      </c>
      <c r="F66" s="21">
        <f t="shared" si="7"/>
        <v>7.2595281306715061E-3</v>
      </c>
      <c r="G66" s="21">
        <f t="shared" si="1"/>
        <v>7.2332730560578659E-3</v>
      </c>
      <c r="H66" s="16">
        <f t="shared" si="6"/>
        <v>94874.825566182219</v>
      </c>
      <c r="I66" s="16">
        <f t="shared" si="4"/>
        <v>686.25551946605583</v>
      </c>
      <c r="J66" s="16">
        <f t="shared" si="2"/>
        <v>94531.6978064492</v>
      </c>
      <c r="K66" s="16">
        <f t="shared" si="3"/>
        <v>2487627.0837787683</v>
      </c>
      <c r="L66" s="23">
        <f t="shared" si="5"/>
        <v>26.220096521215357</v>
      </c>
    </row>
    <row r="67" spans="1:12" x14ac:dyDescent="0.25">
      <c r="A67" s="19">
        <v>58</v>
      </c>
      <c r="B67" s="11">
        <v>4</v>
      </c>
      <c r="C67" s="11">
        <v>860</v>
      </c>
      <c r="D67" s="11">
        <v>878</v>
      </c>
      <c r="E67" s="20">
        <v>0.5</v>
      </c>
      <c r="F67" s="21">
        <f t="shared" si="7"/>
        <v>4.6029919447640967E-3</v>
      </c>
      <c r="G67" s="21">
        <f t="shared" si="1"/>
        <v>4.5924225028702642E-3</v>
      </c>
      <c r="H67" s="16">
        <f t="shared" si="6"/>
        <v>94188.570046716166</v>
      </c>
      <c r="I67" s="16">
        <f t="shared" si="4"/>
        <v>432.55370859571144</v>
      </c>
      <c r="J67" s="16">
        <f t="shared" si="2"/>
        <v>93972.293192418307</v>
      </c>
      <c r="K67" s="16">
        <f t="shared" si="3"/>
        <v>2393095.3859723192</v>
      </c>
      <c r="L67" s="23">
        <f t="shared" si="5"/>
        <v>25.407492488583046</v>
      </c>
    </row>
    <row r="68" spans="1:12" x14ac:dyDescent="0.25">
      <c r="A68" s="19">
        <v>59</v>
      </c>
      <c r="B68" s="11">
        <v>5</v>
      </c>
      <c r="C68" s="11">
        <v>858</v>
      </c>
      <c r="D68" s="11">
        <v>849</v>
      </c>
      <c r="E68" s="20">
        <v>0.5</v>
      </c>
      <c r="F68" s="21">
        <f t="shared" si="7"/>
        <v>5.8582308142940834E-3</v>
      </c>
      <c r="G68" s="21">
        <f t="shared" si="1"/>
        <v>5.8411214953271026E-3</v>
      </c>
      <c r="H68" s="16">
        <f t="shared" si="6"/>
        <v>93756.016338120447</v>
      </c>
      <c r="I68" s="16">
        <f t="shared" si="4"/>
        <v>547.64028234883438</v>
      </c>
      <c r="J68" s="16">
        <f t="shared" si="2"/>
        <v>93482.196196946039</v>
      </c>
      <c r="K68" s="16">
        <f t="shared" si="3"/>
        <v>2299123.0927799009</v>
      </c>
      <c r="L68" s="23">
        <f t="shared" si="5"/>
        <v>24.522405948737987</v>
      </c>
    </row>
    <row r="69" spans="1:12" x14ac:dyDescent="0.25">
      <c r="A69" s="19">
        <v>60</v>
      </c>
      <c r="B69" s="11">
        <v>9</v>
      </c>
      <c r="C69" s="11">
        <v>883</v>
      </c>
      <c r="D69" s="11">
        <v>839</v>
      </c>
      <c r="E69" s="20">
        <v>0.5</v>
      </c>
      <c r="F69" s="21">
        <f t="shared" si="7"/>
        <v>1.0452961672473868E-2</v>
      </c>
      <c r="G69" s="21">
        <f t="shared" si="1"/>
        <v>1.0398613518197574E-2</v>
      </c>
      <c r="H69" s="16">
        <f t="shared" si="6"/>
        <v>93208.376055771616</v>
      </c>
      <c r="I69" s="16">
        <f t="shared" si="4"/>
        <v>969.23787926278987</v>
      </c>
      <c r="J69" s="16">
        <f t="shared" si="2"/>
        <v>92723.75711614023</v>
      </c>
      <c r="K69" s="16">
        <f t="shared" si="3"/>
        <v>2205640.896582955</v>
      </c>
      <c r="L69" s="23">
        <f t="shared" si="5"/>
        <v>23.663548169353373</v>
      </c>
    </row>
    <row r="70" spans="1:12" x14ac:dyDescent="0.25">
      <c r="A70" s="19">
        <v>61</v>
      </c>
      <c r="B70" s="11">
        <v>5</v>
      </c>
      <c r="C70" s="11">
        <v>1009</v>
      </c>
      <c r="D70" s="11">
        <v>866</v>
      </c>
      <c r="E70" s="20">
        <v>0.5</v>
      </c>
      <c r="F70" s="21">
        <f t="shared" si="7"/>
        <v>5.3333333333333332E-3</v>
      </c>
      <c r="G70" s="21">
        <f t="shared" si="1"/>
        <v>5.3191489361702126E-3</v>
      </c>
      <c r="H70" s="16">
        <f t="shared" si="6"/>
        <v>92239.13817650883</v>
      </c>
      <c r="I70" s="16">
        <f t="shared" si="4"/>
        <v>490.63371370483418</v>
      </c>
      <c r="J70" s="16">
        <f t="shared" si="2"/>
        <v>91993.821319656403</v>
      </c>
      <c r="K70" s="16">
        <f t="shared" si="3"/>
        <v>2112917.1394668147</v>
      </c>
      <c r="L70" s="23">
        <f t="shared" si="5"/>
        <v>22.906947974985805</v>
      </c>
    </row>
    <row r="71" spans="1:12" x14ac:dyDescent="0.25">
      <c r="A71" s="19">
        <v>62</v>
      </c>
      <c r="B71" s="11">
        <v>9</v>
      </c>
      <c r="C71" s="11">
        <v>1178</v>
      </c>
      <c r="D71" s="11">
        <v>1005</v>
      </c>
      <c r="E71" s="20">
        <v>0.5</v>
      </c>
      <c r="F71" s="21">
        <f t="shared" si="7"/>
        <v>8.2455336692624833E-3</v>
      </c>
      <c r="G71" s="21">
        <f t="shared" si="1"/>
        <v>8.2116788321167887E-3</v>
      </c>
      <c r="H71" s="16">
        <f t="shared" si="6"/>
        <v>91748.50446280399</v>
      </c>
      <c r="I71" s="16">
        <f t="shared" si="4"/>
        <v>753.40925197558022</v>
      </c>
      <c r="J71" s="16">
        <f t="shared" si="2"/>
        <v>91371.799836816208</v>
      </c>
      <c r="K71" s="16">
        <f t="shared" si="3"/>
        <v>2020923.3181471583</v>
      </c>
      <c r="L71" s="23">
        <f t="shared" si="5"/>
        <v>22.026771226188938</v>
      </c>
    </row>
    <row r="72" spans="1:12" x14ac:dyDescent="0.25">
      <c r="A72" s="19">
        <v>63</v>
      </c>
      <c r="B72" s="11">
        <v>13</v>
      </c>
      <c r="C72" s="11">
        <v>1088</v>
      </c>
      <c r="D72" s="11">
        <v>1170</v>
      </c>
      <c r="E72" s="20">
        <v>0.5</v>
      </c>
      <c r="F72" s="21">
        <f t="shared" si="7"/>
        <v>1.1514614703277236E-2</v>
      </c>
      <c r="G72" s="21">
        <f t="shared" si="1"/>
        <v>1.1448701012769706E-2</v>
      </c>
      <c r="H72" s="16">
        <f t="shared" si="6"/>
        <v>90995.095210828411</v>
      </c>
      <c r="I72" s="16">
        <f t="shared" si="4"/>
        <v>1041.7756386972869</v>
      </c>
      <c r="J72" s="16">
        <f t="shared" si="2"/>
        <v>90474.207391479766</v>
      </c>
      <c r="K72" s="16">
        <f t="shared" si="3"/>
        <v>1929551.518310342</v>
      </c>
      <c r="L72" s="23">
        <f t="shared" si="5"/>
        <v>21.205005762560326</v>
      </c>
    </row>
    <row r="73" spans="1:12" x14ac:dyDescent="0.25">
      <c r="A73" s="19">
        <v>64</v>
      </c>
      <c r="B73" s="11">
        <v>6</v>
      </c>
      <c r="C73" s="11">
        <v>1078</v>
      </c>
      <c r="D73" s="11">
        <v>1067</v>
      </c>
      <c r="E73" s="20">
        <v>0.5</v>
      </c>
      <c r="F73" s="21">
        <f t="shared" ref="F73:F109" si="8">B73/((C73+D73)/2)</f>
        <v>5.5944055944055944E-3</v>
      </c>
      <c r="G73" s="21">
        <f t="shared" ref="G73:G108" si="9">F73/((1+(1-E73)*F73))</f>
        <v>5.5788005578800565E-3</v>
      </c>
      <c r="H73" s="16">
        <f t="shared" si="6"/>
        <v>89953.31957213112</v>
      </c>
      <c r="I73" s="16">
        <f t="shared" si="4"/>
        <v>501.83162941216807</v>
      </c>
      <c r="J73" s="16">
        <f t="shared" ref="J73:J108" si="10">H74+I73*E73</f>
        <v>89702.40375742504</v>
      </c>
      <c r="K73" s="16">
        <f t="shared" ref="K73:K97" si="11">K74+J73</f>
        <v>1839077.3109188622</v>
      </c>
      <c r="L73" s="23">
        <f t="shared" si="5"/>
        <v>20.444796475177952</v>
      </c>
    </row>
    <row r="74" spans="1:12" x14ac:dyDescent="0.25">
      <c r="A74" s="19">
        <v>65</v>
      </c>
      <c r="B74" s="11">
        <v>8</v>
      </c>
      <c r="C74" s="11">
        <v>1182</v>
      </c>
      <c r="D74" s="11">
        <v>1065</v>
      </c>
      <c r="E74" s="20">
        <v>0.5</v>
      </c>
      <c r="F74" s="21">
        <f t="shared" si="8"/>
        <v>7.1206052514463727E-3</v>
      </c>
      <c r="G74" s="21">
        <f t="shared" si="9"/>
        <v>7.0953436807095344E-3</v>
      </c>
      <c r="H74" s="16">
        <f t="shared" si="6"/>
        <v>89451.487942718959</v>
      </c>
      <c r="I74" s="16">
        <f t="shared" ref="I74:I108" si="12">H74*G74</f>
        <v>634.68904970443612</v>
      </c>
      <c r="J74" s="16">
        <f t="shared" si="10"/>
        <v>89134.14341786674</v>
      </c>
      <c r="K74" s="16">
        <f t="shared" si="11"/>
        <v>1749374.9071614372</v>
      </c>
      <c r="L74" s="23">
        <f t="shared" ref="L74:L108" si="13">K74/H74</f>
        <v>19.556688741518361</v>
      </c>
    </row>
    <row r="75" spans="1:12" x14ac:dyDescent="0.25">
      <c r="A75" s="19">
        <v>66</v>
      </c>
      <c r="B75" s="11">
        <v>10</v>
      </c>
      <c r="C75" s="11">
        <v>1064</v>
      </c>
      <c r="D75" s="11">
        <v>1167</v>
      </c>
      <c r="E75" s="20">
        <v>0.5</v>
      </c>
      <c r="F75" s="21">
        <f t="shared" si="8"/>
        <v>8.9645898700134469E-3</v>
      </c>
      <c r="G75" s="21">
        <f t="shared" si="9"/>
        <v>8.9245872378402504E-3</v>
      </c>
      <c r="H75" s="16">
        <f t="shared" ref="H75:H108" si="14">H74-I74</f>
        <v>88816.798893014522</v>
      </c>
      <c r="I75" s="16">
        <f t="shared" si="12"/>
        <v>792.65326990642143</v>
      </c>
      <c r="J75" s="16">
        <f t="shared" si="10"/>
        <v>88420.472258061302</v>
      </c>
      <c r="K75" s="16">
        <f t="shared" si="11"/>
        <v>1660240.7637435705</v>
      </c>
      <c r="L75" s="23">
        <f t="shared" si="13"/>
        <v>18.692868741457751</v>
      </c>
    </row>
    <row r="76" spans="1:12" x14ac:dyDescent="0.25">
      <c r="A76" s="19">
        <v>67</v>
      </c>
      <c r="B76" s="11">
        <v>9</v>
      </c>
      <c r="C76" s="11">
        <v>1109</v>
      </c>
      <c r="D76" s="11">
        <v>1050</v>
      </c>
      <c r="E76" s="20">
        <v>0.5</v>
      </c>
      <c r="F76" s="21">
        <f t="shared" si="8"/>
        <v>8.3371931449745251E-3</v>
      </c>
      <c r="G76" s="21">
        <f t="shared" si="9"/>
        <v>8.3025830258302569E-3</v>
      </c>
      <c r="H76" s="16">
        <f t="shared" si="14"/>
        <v>88024.145623108096</v>
      </c>
      <c r="I76" s="16">
        <f t="shared" si="12"/>
        <v>730.82777731362796</v>
      </c>
      <c r="J76" s="16">
        <f t="shared" si="10"/>
        <v>87658.731734451285</v>
      </c>
      <c r="K76" s="16">
        <f t="shared" si="11"/>
        <v>1571820.2914855091</v>
      </c>
      <c r="L76" s="23">
        <f t="shared" si="13"/>
        <v>17.856694664388481</v>
      </c>
    </row>
    <row r="77" spans="1:12" x14ac:dyDescent="0.25">
      <c r="A77" s="19">
        <v>68</v>
      </c>
      <c r="B77" s="11">
        <v>11</v>
      </c>
      <c r="C77" s="11">
        <v>880</v>
      </c>
      <c r="D77" s="11">
        <v>1098</v>
      </c>
      <c r="E77" s="20">
        <v>0.5</v>
      </c>
      <c r="F77" s="21">
        <f t="shared" si="8"/>
        <v>1.1122345803842264E-2</v>
      </c>
      <c r="G77" s="21">
        <f t="shared" si="9"/>
        <v>1.1060834590246354E-2</v>
      </c>
      <c r="H77" s="16">
        <f t="shared" si="14"/>
        <v>87293.317845794474</v>
      </c>
      <c r="I77" s="16">
        <f t="shared" si="12"/>
        <v>965.53694952613284</v>
      </c>
      <c r="J77" s="16">
        <f t="shared" si="10"/>
        <v>86810.549371031419</v>
      </c>
      <c r="K77" s="16">
        <f t="shared" si="11"/>
        <v>1484161.5597510578</v>
      </c>
      <c r="L77" s="23">
        <f t="shared" si="13"/>
        <v>17.002006526694988</v>
      </c>
    </row>
    <row r="78" spans="1:12" x14ac:dyDescent="0.25">
      <c r="A78" s="19">
        <v>69</v>
      </c>
      <c r="B78" s="11">
        <v>20</v>
      </c>
      <c r="C78" s="11">
        <v>701</v>
      </c>
      <c r="D78" s="11">
        <v>858</v>
      </c>
      <c r="E78" s="20">
        <v>0.5</v>
      </c>
      <c r="F78" s="21">
        <f t="shared" si="8"/>
        <v>2.5657472738935216E-2</v>
      </c>
      <c r="G78" s="21">
        <f t="shared" si="9"/>
        <v>2.5332488917036097E-2</v>
      </c>
      <c r="H78" s="16">
        <f t="shared" si="14"/>
        <v>86327.780896268348</v>
      </c>
      <c r="I78" s="16">
        <f t="shared" si="12"/>
        <v>2186.8975527870384</v>
      </c>
      <c r="J78" s="16">
        <f t="shared" si="10"/>
        <v>85234.332119874831</v>
      </c>
      <c r="K78" s="16">
        <f t="shared" si="11"/>
        <v>1397351.0103800264</v>
      </c>
      <c r="L78" s="23">
        <f t="shared" si="13"/>
        <v>16.186573961157261</v>
      </c>
    </row>
    <row r="79" spans="1:12" x14ac:dyDescent="0.25">
      <c r="A79" s="19">
        <v>70</v>
      </c>
      <c r="B79" s="11">
        <v>10</v>
      </c>
      <c r="C79" s="11">
        <v>856</v>
      </c>
      <c r="D79" s="11">
        <v>687</v>
      </c>
      <c r="E79" s="20">
        <v>0.5</v>
      </c>
      <c r="F79" s="21">
        <f t="shared" si="8"/>
        <v>1.2961762799740765E-2</v>
      </c>
      <c r="G79" s="21">
        <f t="shared" si="9"/>
        <v>1.28783000643915E-2</v>
      </c>
      <c r="H79" s="16">
        <f t="shared" si="14"/>
        <v>84140.883343481313</v>
      </c>
      <c r="I79" s="16">
        <f t="shared" si="12"/>
        <v>1083.5915433803129</v>
      </c>
      <c r="J79" s="16">
        <f t="shared" si="10"/>
        <v>83599.087571791155</v>
      </c>
      <c r="K79" s="16">
        <f t="shared" si="11"/>
        <v>1312116.6782601515</v>
      </c>
      <c r="L79" s="23">
        <f t="shared" si="13"/>
        <v>15.594282186268559</v>
      </c>
    </row>
    <row r="80" spans="1:12" x14ac:dyDescent="0.25">
      <c r="A80" s="19">
        <v>71</v>
      </c>
      <c r="B80" s="11">
        <v>12</v>
      </c>
      <c r="C80" s="11">
        <v>498</v>
      </c>
      <c r="D80" s="11">
        <v>835</v>
      </c>
      <c r="E80" s="20">
        <v>0.5</v>
      </c>
      <c r="F80" s="21">
        <f t="shared" si="8"/>
        <v>1.8004501125281319E-2</v>
      </c>
      <c r="G80" s="21">
        <f t="shared" si="9"/>
        <v>1.7843866171003718E-2</v>
      </c>
      <c r="H80" s="16">
        <f t="shared" si="14"/>
        <v>83057.291800100997</v>
      </c>
      <c r="I80" s="16">
        <f t="shared" si="12"/>
        <v>1482.0631994070068</v>
      </c>
      <c r="J80" s="16">
        <f t="shared" si="10"/>
        <v>82316.26020039749</v>
      </c>
      <c r="K80" s="16">
        <f t="shared" si="11"/>
        <v>1228517.5906883604</v>
      </c>
      <c r="L80" s="23">
        <f t="shared" si="13"/>
        <v>14.791206937557126</v>
      </c>
    </row>
    <row r="81" spans="1:12" x14ac:dyDescent="0.25">
      <c r="A81" s="19">
        <v>72</v>
      </c>
      <c r="B81" s="11">
        <v>8</v>
      </c>
      <c r="C81" s="11">
        <v>493</v>
      </c>
      <c r="D81" s="11">
        <v>487</v>
      </c>
      <c r="E81" s="20">
        <v>0.5</v>
      </c>
      <c r="F81" s="21">
        <f t="shared" si="8"/>
        <v>1.6326530612244899E-2</v>
      </c>
      <c r="G81" s="21">
        <f t="shared" si="9"/>
        <v>1.6194331983805668E-2</v>
      </c>
      <c r="H81" s="16">
        <f t="shared" si="14"/>
        <v>81575.228600693983</v>
      </c>
      <c r="I81" s="16">
        <f t="shared" si="12"/>
        <v>1321.0563336144776</v>
      </c>
      <c r="J81" s="16">
        <f t="shared" si="10"/>
        <v>80914.700433886741</v>
      </c>
      <c r="K81" s="16">
        <f t="shared" si="11"/>
        <v>1146201.3304879628</v>
      </c>
      <c r="L81" s="23">
        <f t="shared" si="13"/>
        <v>14.050850364128943</v>
      </c>
    </row>
    <row r="82" spans="1:12" x14ac:dyDescent="0.25">
      <c r="A82" s="19">
        <v>73</v>
      </c>
      <c r="B82" s="11">
        <v>12</v>
      </c>
      <c r="C82" s="11">
        <v>565</v>
      </c>
      <c r="D82" s="11">
        <v>485</v>
      </c>
      <c r="E82" s="20">
        <v>0.5</v>
      </c>
      <c r="F82" s="21">
        <f t="shared" si="8"/>
        <v>2.2857142857142857E-2</v>
      </c>
      <c r="G82" s="21">
        <f t="shared" si="9"/>
        <v>2.2598870056497179E-2</v>
      </c>
      <c r="H82" s="16">
        <f t="shared" si="14"/>
        <v>80254.172267079499</v>
      </c>
      <c r="I82" s="16">
        <f t="shared" si="12"/>
        <v>1813.6536105554692</v>
      </c>
      <c r="J82" s="16">
        <f t="shared" si="10"/>
        <v>79347.345461801757</v>
      </c>
      <c r="K82" s="16">
        <f t="shared" si="11"/>
        <v>1065286.630054076</v>
      </c>
      <c r="L82" s="23">
        <f t="shared" si="13"/>
        <v>13.273909629382095</v>
      </c>
    </row>
    <row r="83" spans="1:12" x14ac:dyDescent="0.25">
      <c r="A83" s="19">
        <v>74</v>
      </c>
      <c r="B83" s="11">
        <v>18</v>
      </c>
      <c r="C83" s="11">
        <v>504</v>
      </c>
      <c r="D83" s="11">
        <v>544</v>
      </c>
      <c r="E83" s="20">
        <v>0.5</v>
      </c>
      <c r="F83" s="21">
        <f t="shared" si="8"/>
        <v>3.4351145038167941E-2</v>
      </c>
      <c r="G83" s="21">
        <f t="shared" si="9"/>
        <v>3.3771106941838644E-2</v>
      </c>
      <c r="H83" s="16">
        <f t="shared" si="14"/>
        <v>78440.518656524029</v>
      </c>
      <c r="I83" s="16">
        <f t="shared" si="12"/>
        <v>2649.0231441227625</v>
      </c>
      <c r="J83" s="16">
        <f t="shared" si="10"/>
        <v>77116.007084462646</v>
      </c>
      <c r="K83" s="16">
        <f t="shared" si="11"/>
        <v>985939.28459227423</v>
      </c>
      <c r="L83" s="23">
        <f t="shared" si="13"/>
        <v>12.569260141044108</v>
      </c>
    </row>
    <row r="84" spans="1:12" x14ac:dyDescent="0.25">
      <c r="A84" s="19">
        <v>75</v>
      </c>
      <c r="B84" s="11">
        <v>15</v>
      </c>
      <c r="C84" s="11">
        <v>453</v>
      </c>
      <c r="D84" s="11">
        <v>486</v>
      </c>
      <c r="E84" s="20">
        <v>0.5</v>
      </c>
      <c r="F84" s="21">
        <f t="shared" si="8"/>
        <v>3.1948881789137379E-2</v>
      </c>
      <c r="G84" s="21">
        <f t="shared" si="9"/>
        <v>3.1446540880503138E-2</v>
      </c>
      <c r="H84" s="16">
        <f t="shared" si="14"/>
        <v>75791.495512401263</v>
      </c>
      <c r="I84" s="16">
        <f t="shared" si="12"/>
        <v>2383.3803620251965</v>
      </c>
      <c r="J84" s="16">
        <f t="shared" si="10"/>
        <v>74599.805331388663</v>
      </c>
      <c r="K84" s="16">
        <f t="shared" si="11"/>
        <v>908823.27750781155</v>
      </c>
      <c r="L84" s="23">
        <f t="shared" si="13"/>
        <v>11.991098359566038</v>
      </c>
    </row>
    <row r="85" spans="1:12" x14ac:dyDescent="0.25">
      <c r="A85" s="19">
        <v>76</v>
      </c>
      <c r="B85" s="11">
        <v>11</v>
      </c>
      <c r="C85" s="11">
        <v>419</v>
      </c>
      <c r="D85" s="11">
        <v>444</v>
      </c>
      <c r="E85" s="20">
        <v>0.5</v>
      </c>
      <c r="F85" s="21">
        <f t="shared" si="8"/>
        <v>2.5492468134414831E-2</v>
      </c>
      <c r="G85" s="21">
        <f t="shared" si="9"/>
        <v>2.5171624713958812E-2</v>
      </c>
      <c r="H85" s="16">
        <f t="shared" si="14"/>
        <v>73408.115150376063</v>
      </c>
      <c r="I85" s="16">
        <f t="shared" si="12"/>
        <v>1847.8015255243404</v>
      </c>
      <c r="J85" s="16">
        <f t="shared" si="10"/>
        <v>72484.214387613902</v>
      </c>
      <c r="K85" s="16">
        <f t="shared" si="11"/>
        <v>834223.47217642283</v>
      </c>
      <c r="L85" s="23">
        <f t="shared" si="13"/>
        <v>11.364185968642857</v>
      </c>
    </row>
    <row r="86" spans="1:12" x14ac:dyDescent="0.25">
      <c r="A86" s="19">
        <v>77</v>
      </c>
      <c r="B86" s="11">
        <v>18</v>
      </c>
      <c r="C86" s="11">
        <v>393</v>
      </c>
      <c r="D86" s="11">
        <v>408</v>
      </c>
      <c r="E86" s="20">
        <v>0.5</v>
      </c>
      <c r="F86" s="21">
        <f t="shared" si="8"/>
        <v>4.49438202247191E-2</v>
      </c>
      <c r="G86" s="21">
        <f t="shared" si="9"/>
        <v>4.3956043956043953E-2</v>
      </c>
      <c r="H86" s="16">
        <f t="shared" si="14"/>
        <v>71560.313624851726</v>
      </c>
      <c r="I86" s="16">
        <f t="shared" si="12"/>
        <v>3145.5082912022735</v>
      </c>
      <c r="J86" s="16">
        <f t="shared" si="10"/>
        <v>69987.559479250587</v>
      </c>
      <c r="K86" s="16">
        <f t="shared" si="11"/>
        <v>761739.2577888089</v>
      </c>
      <c r="L86" s="23">
        <f t="shared" si="13"/>
        <v>10.644716592246311</v>
      </c>
    </row>
    <row r="87" spans="1:12" x14ac:dyDescent="0.25">
      <c r="A87" s="19">
        <v>78</v>
      </c>
      <c r="B87" s="11">
        <v>9</v>
      </c>
      <c r="C87" s="11">
        <v>364</v>
      </c>
      <c r="D87" s="11">
        <v>382</v>
      </c>
      <c r="E87" s="20">
        <v>0.5</v>
      </c>
      <c r="F87" s="21">
        <f t="shared" si="8"/>
        <v>2.4128686327077747E-2</v>
      </c>
      <c r="G87" s="21">
        <f t="shared" si="9"/>
        <v>2.3841059602649008E-2</v>
      </c>
      <c r="H87" s="16">
        <f t="shared" si="14"/>
        <v>68414.805333649449</v>
      </c>
      <c r="I87" s="16">
        <f t="shared" si="12"/>
        <v>1631.0814516631658</v>
      </c>
      <c r="J87" s="16">
        <f t="shared" si="10"/>
        <v>67599.264607817866</v>
      </c>
      <c r="K87" s="16">
        <f t="shared" si="11"/>
        <v>691751.69830955833</v>
      </c>
      <c r="L87" s="23">
        <f t="shared" si="13"/>
        <v>10.111140343613958</v>
      </c>
    </row>
    <row r="88" spans="1:12" x14ac:dyDescent="0.25">
      <c r="A88" s="19">
        <v>79</v>
      </c>
      <c r="B88" s="11">
        <v>16</v>
      </c>
      <c r="C88" s="11">
        <v>308</v>
      </c>
      <c r="D88" s="11">
        <v>344</v>
      </c>
      <c r="E88" s="20">
        <v>0.5</v>
      </c>
      <c r="F88" s="21">
        <f t="shared" si="8"/>
        <v>4.9079754601226995E-2</v>
      </c>
      <c r="G88" s="21">
        <f t="shared" si="9"/>
        <v>4.7904191616766463E-2</v>
      </c>
      <c r="H88" s="16">
        <f t="shared" si="14"/>
        <v>66783.723881986283</v>
      </c>
      <c r="I88" s="16">
        <f t="shared" si="12"/>
        <v>3199.2203057238935</v>
      </c>
      <c r="J88" s="16">
        <f t="shared" si="10"/>
        <v>65184.113729124336</v>
      </c>
      <c r="K88" s="16">
        <f t="shared" si="11"/>
        <v>624152.43370174046</v>
      </c>
      <c r="L88" s="23">
        <f t="shared" si="13"/>
        <v>9.3458764714091433</v>
      </c>
    </row>
    <row r="89" spans="1:12" x14ac:dyDescent="0.25">
      <c r="A89" s="19">
        <v>80</v>
      </c>
      <c r="B89" s="11">
        <v>14</v>
      </c>
      <c r="C89" s="11">
        <v>268</v>
      </c>
      <c r="D89" s="11">
        <v>300</v>
      </c>
      <c r="E89" s="20">
        <v>0.5</v>
      </c>
      <c r="F89" s="21">
        <f t="shared" si="8"/>
        <v>4.9295774647887321E-2</v>
      </c>
      <c r="G89" s="21">
        <f t="shared" si="9"/>
        <v>4.8109965635738827E-2</v>
      </c>
      <c r="H89" s="16">
        <f t="shared" si="14"/>
        <v>63584.503576262388</v>
      </c>
      <c r="I89" s="16">
        <f t="shared" si="12"/>
        <v>3059.0482820194961</v>
      </c>
      <c r="J89" s="16">
        <f t="shared" si="10"/>
        <v>62054.979435252644</v>
      </c>
      <c r="K89" s="16">
        <f t="shared" si="11"/>
        <v>558968.31997261615</v>
      </c>
      <c r="L89" s="23">
        <f t="shared" si="13"/>
        <v>8.7909520171404214</v>
      </c>
    </row>
    <row r="90" spans="1:12" x14ac:dyDescent="0.25">
      <c r="A90" s="19">
        <v>81</v>
      </c>
      <c r="B90" s="11">
        <v>12</v>
      </c>
      <c r="C90" s="11">
        <v>269</v>
      </c>
      <c r="D90" s="11">
        <v>251</v>
      </c>
      <c r="E90" s="20">
        <v>0.5</v>
      </c>
      <c r="F90" s="21">
        <f t="shared" si="8"/>
        <v>4.6153846153846156E-2</v>
      </c>
      <c r="G90" s="21">
        <f t="shared" si="9"/>
        <v>4.5112781954887222E-2</v>
      </c>
      <c r="H90" s="16">
        <f t="shared" si="14"/>
        <v>60525.455294242893</v>
      </c>
      <c r="I90" s="16">
        <f t="shared" si="12"/>
        <v>2730.4716674094539</v>
      </c>
      <c r="J90" s="16">
        <f t="shared" si="10"/>
        <v>59160.219460538166</v>
      </c>
      <c r="K90" s="16">
        <f t="shared" si="11"/>
        <v>496913.34053736349</v>
      </c>
      <c r="L90" s="23">
        <f t="shared" si="13"/>
        <v>8.2099893032052798</v>
      </c>
    </row>
    <row r="91" spans="1:12" x14ac:dyDescent="0.25">
      <c r="A91" s="19">
        <v>82</v>
      </c>
      <c r="B91" s="11">
        <v>13</v>
      </c>
      <c r="C91" s="11">
        <v>223</v>
      </c>
      <c r="D91" s="11">
        <v>255</v>
      </c>
      <c r="E91" s="20">
        <v>0.5</v>
      </c>
      <c r="F91" s="21">
        <f t="shared" si="8"/>
        <v>5.4393305439330547E-2</v>
      </c>
      <c r="G91" s="21">
        <f t="shared" si="9"/>
        <v>5.2953156822810599E-2</v>
      </c>
      <c r="H91" s="16">
        <f t="shared" si="14"/>
        <v>57794.98362683344</v>
      </c>
      <c r="I91" s="16">
        <f t="shared" si="12"/>
        <v>3060.4268315634822</v>
      </c>
      <c r="J91" s="16">
        <f t="shared" si="10"/>
        <v>56264.770211051698</v>
      </c>
      <c r="K91" s="16">
        <f t="shared" si="11"/>
        <v>437753.12107682531</v>
      </c>
      <c r="L91" s="23">
        <f t="shared" si="13"/>
        <v>7.5742407663488356</v>
      </c>
    </row>
    <row r="92" spans="1:12" x14ac:dyDescent="0.25">
      <c r="A92" s="19">
        <v>83</v>
      </c>
      <c r="B92" s="11">
        <v>12</v>
      </c>
      <c r="C92" s="11">
        <v>185</v>
      </c>
      <c r="D92" s="11">
        <v>207</v>
      </c>
      <c r="E92" s="20">
        <v>0.5</v>
      </c>
      <c r="F92" s="21">
        <f t="shared" si="8"/>
        <v>6.1224489795918366E-2</v>
      </c>
      <c r="G92" s="21">
        <f t="shared" si="9"/>
        <v>5.940594059405941E-2</v>
      </c>
      <c r="H92" s="16">
        <f t="shared" si="14"/>
        <v>54734.556795269957</v>
      </c>
      <c r="I92" s="16">
        <f t="shared" si="12"/>
        <v>3251.5578294219777</v>
      </c>
      <c r="J92" s="16">
        <f t="shared" si="10"/>
        <v>53108.777880558962</v>
      </c>
      <c r="K92" s="16">
        <f t="shared" si="11"/>
        <v>381488.35086577362</v>
      </c>
      <c r="L92" s="23">
        <f t="shared" si="13"/>
        <v>6.9697897124242543</v>
      </c>
    </row>
    <row r="93" spans="1:12" x14ac:dyDescent="0.25">
      <c r="A93" s="19">
        <v>84</v>
      </c>
      <c r="B93" s="11">
        <v>13</v>
      </c>
      <c r="C93" s="11">
        <v>175</v>
      </c>
      <c r="D93" s="11">
        <v>171</v>
      </c>
      <c r="E93" s="20">
        <v>0.5</v>
      </c>
      <c r="F93" s="21">
        <f t="shared" si="8"/>
        <v>7.5144508670520235E-2</v>
      </c>
      <c r="G93" s="21">
        <f t="shared" si="9"/>
        <v>7.2423398328690811E-2</v>
      </c>
      <c r="H93" s="16">
        <f t="shared" si="14"/>
        <v>51482.998965847975</v>
      </c>
      <c r="I93" s="16">
        <f t="shared" si="12"/>
        <v>3728.5737412591848</v>
      </c>
      <c r="J93" s="16">
        <f t="shared" si="10"/>
        <v>49618.712095218383</v>
      </c>
      <c r="K93" s="16">
        <f t="shared" si="11"/>
        <v>328379.57298521465</v>
      </c>
      <c r="L93" s="23">
        <f t="shared" si="13"/>
        <v>6.3784080100510501</v>
      </c>
    </row>
    <row r="94" spans="1:12" x14ac:dyDescent="0.25">
      <c r="A94" s="19">
        <v>85</v>
      </c>
      <c r="B94" s="11">
        <v>18</v>
      </c>
      <c r="C94" s="11">
        <v>144</v>
      </c>
      <c r="D94" s="11">
        <v>155</v>
      </c>
      <c r="E94" s="20">
        <v>0.5</v>
      </c>
      <c r="F94" s="21">
        <f t="shared" si="8"/>
        <v>0.12040133779264214</v>
      </c>
      <c r="G94" s="21">
        <f t="shared" si="9"/>
        <v>0.11356466876971609</v>
      </c>
      <c r="H94" s="16">
        <f t="shared" si="14"/>
        <v>47754.425224588791</v>
      </c>
      <c r="I94" s="16">
        <f t="shared" si="12"/>
        <v>5423.2154829186011</v>
      </c>
      <c r="J94" s="16">
        <f t="shared" si="10"/>
        <v>45042.817483129489</v>
      </c>
      <c r="K94" s="16">
        <f t="shared" si="11"/>
        <v>278760.86088999629</v>
      </c>
      <c r="L94" s="23">
        <f t="shared" si="13"/>
        <v>5.8373828096346161</v>
      </c>
    </row>
    <row r="95" spans="1:12" x14ac:dyDescent="0.25">
      <c r="A95" s="19">
        <v>86</v>
      </c>
      <c r="B95" s="11">
        <v>18</v>
      </c>
      <c r="C95" s="11">
        <v>120</v>
      </c>
      <c r="D95" s="11">
        <v>128</v>
      </c>
      <c r="E95" s="20">
        <v>0.5</v>
      </c>
      <c r="F95" s="21">
        <f t="shared" si="8"/>
        <v>0.14516129032258066</v>
      </c>
      <c r="G95" s="21">
        <f t="shared" si="9"/>
        <v>0.13533834586466167</v>
      </c>
      <c r="H95" s="16">
        <f t="shared" si="14"/>
        <v>42331.209741670187</v>
      </c>
      <c r="I95" s="16">
        <f t="shared" si="12"/>
        <v>5729.0359048876953</v>
      </c>
      <c r="J95" s="16">
        <f t="shared" si="10"/>
        <v>39466.691789226345</v>
      </c>
      <c r="K95" s="16">
        <f t="shared" si="11"/>
        <v>233718.04340686681</v>
      </c>
      <c r="L95" s="23">
        <f t="shared" si="13"/>
        <v>5.5211756251038198</v>
      </c>
    </row>
    <row r="96" spans="1:12" x14ac:dyDescent="0.25">
      <c r="A96" s="19">
        <v>87</v>
      </c>
      <c r="B96" s="11">
        <v>14</v>
      </c>
      <c r="C96" s="11">
        <v>92</v>
      </c>
      <c r="D96" s="11">
        <v>98</v>
      </c>
      <c r="E96" s="20">
        <v>0.5</v>
      </c>
      <c r="F96" s="21">
        <f t="shared" si="8"/>
        <v>0.14736842105263157</v>
      </c>
      <c r="G96" s="21">
        <f t="shared" si="9"/>
        <v>0.1372549019607843</v>
      </c>
      <c r="H96" s="16">
        <f t="shared" si="14"/>
        <v>36602.173836782495</v>
      </c>
      <c r="I96" s="16">
        <f t="shared" si="12"/>
        <v>5023.827781519165</v>
      </c>
      <c r="J96" s="16">
        <f t="shared" si="10"/>
        <v>34090.25994602291</v>
      </c>
      <c r="K96" s="16">
        <f t="shared" si="11"/>
        <v>194251.35161764047</v>
      </c>
      <c r="L96" s="23">
        <f t="shared" si="13"/>
        <v>5.3070987664244171</v>
      </c>
    </row>
    <row r="97" spans="1:12" x14ac:dyDescent="0.25">
      <c r="A97" s="19">
        <v>88</v>
      </c>
      <c r="B97" s="11">
        <v>9</v>
      </c>
      <c r="C97" s="11">
        <v>66</v>
      </c>
      <c r="D97" s="11">
        <v>82</v>
      </c>
      <c r="E97" s="20">
        <v>0.5</v>
      </c>
      <c r="F97" s="21">
        <f t="shared" si="8"/>
        <v>0.12162162162162163</v>
      </c>
      <c r="G97" s="21">
        <f t="shared" si="9"/>
        <v>0.11464968152866244</v>
      </c>
      <c r="H97" s="16">
        <f t="shared" si="14"/>
        <v>31578.34605526333</v>
      </c>
      <c r="I97" s="16">
        <f t="shared" si="12"/>
        <v>3620.4473184378344</v>
      </c>
      <c r="J97" s="16">
        <f t="shared" si="10"/>
        <v>29768.122396044415</v>
      </c>
      <c r="K97" s="16">
        <f t="shared" si="11"/>
        <v>160161.09167161756</v>
      </c>
      <c r="L97" s="23">
        <f t="shared" si="13"/>
        <v>5.0718644792646659</v>
      </c>
    </row>
    <row r="98" spans="1:12" x14ac:dyDescent="0.25">
      <c r="A98" s="19">
        <v>89</v>
      </c>
      <c r="B98" s="11">
        <v>4</v>
      </c>
      <c r="C98" s="11">
        <v>75</v>
      </c>
      <c r="D98" s="11">
        <v>65</v>
      </c>
      <c r="E98" s="20">
        <v>0.5</v>
      </c>
      <c r="F98" s="21">
        <f t="shared" si="8"/>
        <v>5.7142857142857141E-2</v>
      </c>
      <c r="G98" s="21">
        <f t="shared" si="9"/>
        <v>5.5555555555555559E-2</v>
      </c>
      <c r="H98" s="16">
        <f t="shared" si="14"/>
        <v>27957.898736825497</v>
      </c>
      <c r="I98" s="16">
        <f t="shared" si="12"/>
        <v>1553.2165964903054</v>
      </c>
      <c r="J98" s="16">
        <f t="shared" si="10"/>
        <v>27181.290438580341</v>
      </c>
      <c r="K98" s="16">
        <f>K99+J98</f>
        <v>130392.96927557315</v>
      </c>
      <c r="L98" s="23">
        <f t="shared" si="13"/>
        <v>4.6639044837737593</v>
      </c>
    </row>
    <row r="99" spans="1:12" x14ac:dyDescent="0.25">
      <c r="A99" s="19">
        <v>90</v>
      </c>
      <c r="B99" s="11">
        <v>10</v>
      </c>
      <c r="C99" s="11">
        <v>53</v>
      </c>
      <c r="D99" s="11">
        <v>67</v>
      </c>
      <c r="E99" s="24">
        <v>0.5</v>
      </c>
      <c r="F99" s="25">
        <f t="shared" si="8"/>
        <v>0.16666666666666666</v>
      </c>
      <c r="G99" s="25">
        <f t="shared" si="9"/>
        <v>0.15384615384615385</v>
      </c>
      <c r="H99" s="26">
        <f t="shared" si="14"/>
        <v>26404.68214033519</v>
      </c>
      <c r="I99" s="26">
        <f t="shared" si="12"/>
        <v>4062.2587908207988</v>
      </c>
      <c r="J99" s="26">
        <f t="shared" si="10"/>
        <v>24373.552744924793</v>
      </c>
      <c r="K99" s="26">
        <f t="shared" ref="K99:K108" si="15">K100+J99</f>
        <v>103211.67883699281</v>
      </c>
      <c r="L99" s="27">
        <f t="shared" si="13"/>
        <v>3.9088400416428044</v>
      </c>
    </row>
    <row r="100" spans="1:12" x14ac:dyDescent="0.25">
      <c r="A100" s="19">
        <v>91</v>
      </c>
      <c r="B100" s="11">
        <v>11</v>
      </c>
      <c r="C100" s="11">
        <v>44</v>
      </c>
      <c r="D100" s="11">
        <v>44</v>
      </c>
      <c r="E100" s="24">
        <v>0.5</v>
      </c>
      <c r="F100" s="25">
        <f t="shared" si="8"/>
        <v>0.25</v>
      </c>
      <c r="G100" s="25">
        <f t="shared" si="9"/>
        <v>0.22222222222222221</v>
      </c>
      <c r="H100" s="26">
        <f t="shared" si="14"/>
        <v>22342.423349514393</v>
      </c>
      <c r="I100" s="26">
        <f t="shared" si="12"/>
        <v>4964.982966558754</v>
      </c>
      <c r="J100" s="26">
        <f t="shared" si="10"/>
        <v>19859.931866235016</v>
      </c>
      <c r="K100" s="26">
        <f t="shared" si="15"/>
        <v>78838.126092068022</v>
      </c>
      <c r="L100" s="27">
        <f t="shared" si="13"/>
        <v>3.5286291401233139</v>
      </c>
    </row>
    <row r="101" spans="1:12" x14ac:dyDescent="0.25">
      <c r="A101" s="19">
        <v>92</v>
      </c>
      <c r="B101" s="11">
        <v>5</v>
      </c>
      <c r="C101" s="11">
        <v>25</v>
      </c>
      <c r="D101" s="11">
        <v>35</v>
      </c>
      <c r="E101" s="24">
        <v>0.5</v>
      </c>
      <c r="F101" s="25">
        <f t="shared" si="8"/>
        <v>0.16666666666666666</v>
      </c>
      <c r="G101" s="25">
        <f t="shared" si="9"/>
        <v>0.15384615384615385</v>
      </c>
      <c r="H101" s="26">
        <f t="shared" si="14"/>
        <v>17377.44038295564</v>
      </c>
      <c r="I101" s="26">
        <f t="shared" si="12"/>
        <v>2673.4523666085602</v>
      </c>
      <c r="J101" s="26">
        <f t="shared" si="10"/>
        <v>16040.714199651358</v>
      </c>
      <c r="K101" s="26">
        <f t="shared" si="15"/>
        <v>58978.194225833002</v>
      </c>
      <c r="L101" s="27">
        <f t="shared" si="13"/>
        <v>3.3939517515871174</v>
      </c>
    </row>
    <row r="102" spans="1:12" x14ac:dyDescent="0.25">
      <c r="A102" s="19">
        <v>93</v>
      </c>
      <c r="B102" s="11">
        <v>8</v>
      </c>
      <c r="C102" s="11">
        <v>31</v>
      </c>
      <c r="D102" s="11">
        <v>25</v>
      </c>
      <c r="E102" s="24">
        <v>0.5</v>
      </c>
      <c r="F102" s="25">
        <f t="shared" si="8"/>
        <v>0.2857142857142857</v>
      </c>
      <c r="G102" s="25">
        <f t="shared" si="9"/>
        <v>0.25</v>
      </c>
      <c r="H102" s="26">
        <f t="shared" si="14"/>
        <v>14703.988016347079</v>
      </c>
      <c r="I102" s="26">
        <f t="shared" si="12"/>
        <v>3675.9970040867697</v>
      </c>
      <c r="J102" s="26">
        <f t="shared" si="10"/>
        <v>12865.989514303694</v>
      </c>
      <c r="K102" s="26">
        <f t="shared" si="15"/>
        <v>42937.480026181642</v>
      </c>
      <c r="L102" s="27">
        <f t="shared" si="13"/>
        <v>2.9201247973302298</v>
      </c>
    </row>
    <row r="103" spans="1:12" x14ac:dyDescent="0.25">
      <c r="A103" s="19">
        <v>94</v>
      </c>
      <c r="B103" s="11">
        <v>6</v>
      </c>
      <c r="C103" s="11">
        <v>19</v>
      </c>
      <c r="D103" s="11">
        <v>22</v>
      </c>
      <c r="E103" s="24">
        <v>0.5</v>
      </c>
      <c r="F103" s="25">
        <f t="shared" si="8"/>
        <v>0.29268292682926828</v>
      </c>
      <c r="G103" s="25">
        <f t="shared" si="9"/>
        <v>0.25531914893617019</v>
      </c>
      <c r="H103" s="26">
        <f t="shared" si="14"/>
        <v>11027.991012260309</v>
      </c>
      <c r="I103" s="26">
        <f t="shared" si="12"/>
        <v>2815.657279726036</v>
      </c>
      <c r="J103" s="26">
        <f t="shared" si="10"/>
        <v>9620.1623723972916</v>
      </c>
      <c r="K103" s="26">
        <f t="shared" si="15"/>
        <v>30071.49051187795</v>
      </c>
      <c r="L103" s="27">
        <f t="shared" si="13"/>
        <v>2.7268330631069735</v>
      </c>
    </row>
    <row r="104" spans="1:12" x14ac:dyDescent="0.25">
      <c r="A104" s="19">
        <v>95</v>
      </c>
      <c r="B104" s="11">
        <v>3</v>
      </c>
      <c r="C104" s="11">
        <v>12</v>
      </c>
      <c r="D104" s="11">
        <v>16</v>
      </c>
      <c r="E104" s="24">
        <v>0.5</v>
      </c>
      <c r="F104" s="25">
        <f t="shared" si="8"/>
        <v>0.21428571428571427</v>
      </c>
      <c r="G104" s="25">
        <f t="shared" si="9"/>
        <v>0.19354838709677416</v>
      </c>
      <c r="H104" s="26">
        <f t="shared" si="14"/>
        <v>8212.3337325342727</v>
      </c>
      <c r="I104" s="26">
        <f t="shared" si="12"/>
        <v>1589.4839482324396</v>
      </c>
      <c r="J104" s="26">
        <f t="shared" si="10"/>
        <v>7417.5917584180534</v>
      </c>
      <c r="K104" s="26">
        <f t="shared" si="15"/>
        <v>20451.328139480658</v>
      </c>
      <c r="L104" s="27">
        <f t="shared" si="13"/>
        <v>2.4903186847436496</v>
      </c>
    </row>
    <row r="105" spans="1:12" x14ac:dyDescent="0.25">
      <c r="A105" s="19">
        <v>96</v>
      </c>
      <c r="B105" s="11">
        <v>6</v>
      </c>
      <c r="C105" s="11">
        <v>9</v>
      </c>
      <c r="D105" s="11">
        <v>8</v>
      </c>
      <c r="E105" s="24">
        <v>0.5</v>
      </c>
      <c r="F105" s="25">
        <f t="shared" si="8"/>
        <v>0.70588235294117652</v>
      </c>
      <c r="G105" s="25">
        <f t="shared" si="9"/>
        <v>0.52173913043478259</v>
      </c>
      <c r="H105" s="26">
        <f t="shared" si="14"/>
        <v>6622.8497843018331</v>
      </c>
      <c r="I105" s="26">
        <f t="shared" si="12"/>
        <v>3455.399887461826</v>
      </c>
      <c r="J105" s="26">
        <f t="shared" si="10"/>
        <v>4895.1498405709199</v>
      </c>
      <c r="K105" s="26">
        <f t="shared" si="15"/>
        <v>13033.736381062605</v>
      </c>
      <c r="L105" s="27">
        <f t="shared" si="13"/>
        <v>1.9679951690821256</v>
      </c>
    </row>
    <row r="106" spans="1:12" ht="13" x14ac:dyDescent="0.3">
      <c r="A106" s="19">
        <v>97</v>
      </c>
      <c r="B106" s="62">
        <v>0</v>
      </c>
      <c r="C106" s="11">
        <v>5</v>
      </c>
      <c r="D106" s="11">
        <v>7</v>
      </c>
      <c r="E106" s="24">
        <v>0.5</v>
      </c>
      <c r="F106" s="25">
        <f t="shared" si="8"/>
        <v>0</v>
      </c>
      <c r="G106" s="25">
        <f t="shared" si="9"/>
        <v>0</v>
      </c>
      <c r="H106" s="26">
        <f t="shared" si="14"/>
        <v>3167.4498968400071</v>
      </c>
      <c r="I106" s="26">
        <f t="shared" si="12"/>
        <v>0</v>
      </c>
      <c r="J106" s="26">
        <f t="shared" si="10"/>
        <v>3167.4498968400071</v>
      </c>
      <c r="K106" s="26">
        <f t="shared" si="15"/>
        <v>8138.5865404916858</v>
      </c>
      <c r="L106" s="27">
        <f t="shared" si="13"/>
        <v>2.5694444444444446</v>
      </c>
    </row>
    <row r="107" spans="1:12" x14ac:dyDescent="0.25">
      <c r="A107" s="19">
        <v>98</v>
      </c>
      <c r="B107" s="11">
        <v>1</v>
      </c>
      <c r="C107" s="11">
        <v>3</v>
      </c>
      <c r="D107" s="11">
        <v>5</v>
      </c>
      <c r="E107" s="24">
        <v>0.5</v>
      </c>
      <c r="F107" s="25">
        <f t="shared" si="8"/>
        <v>0.25</v>
      </c>
      <c r="G107" s="25">
        <f t="shared" si="9"/>
        <v>0.22222222222222221</v>
      </c>
      <c r="H107" s="26">
        <f t="shared" si="14"/>
        <v>3167.4498968400071</v>
      </c>
      <c r="I107" s="26">
        <f t="shared" si="12"/>
        <v>703.87775485333486</v>
      </c>
      <c r="J107" s="26">
        <f t="shared" si="10"/>
        <v>2815.5110194133395</v>
      </c>
      <c r="K107" s="26">
        <f t="shared" si="15"/>
        <v>4971.1366436516782</v>
      </c>
      <c r="L107" s="27">
        <f t="shared" si="13"/>
        <v>1.5694444444444446</v>
      </c>
    </row>
    <row r="108" spans="1:12" x14ac:dyDescent="0.25">
      <c r="A108" s="19">
        <v>99</v>
      </c>
      <c r="B108" s="11">
        <v>3</v>
      </c>
      <c r="C108" s="11">
        <v>3</v>
      </c>
      <c r="D108" s="11">
        <v>2</v>
      </c>
      <c r="E108" s="24">
        <v>0.5</v>
      </c>
      <c r="F108" s="25">
        <f t="shared" si="8"/>
        <v>1.2</v>
      </c>
      <c r="G108" s="25">
        <f t="shared" si="9"/>
        <v>0.74999999999999989</v>
      </c>
      <c r="H108" s="26">
        <f t="shared" si="14"/>
        <v>2463.5721419866722</v>
      </c>
      <c r="I108" s="26">
        <f t="shared" si="12"/>
        <v>1847.679106490004</v>
      </c>
      <c r="J108" s="26">
        <f t="shared" si="10"/>
        <v>1539.7325887416703</v>
      </c>
      <c r="K108" s="26">
        <f t="shared" si="15"/>
        <v>2155.6256242383388</v>
      </c>
      <c r="L108" s="27">
        <f t="shared" si="13"/>
        <v>0.87500000000000022</v>
      </c>
    </row>
    <row r="109" spans="1:12" ht="13" x14ac:dyDescent="0.3">
      <c r="A109" s="19" t="s">
        <v>24</v>
      </c>
      <c r="B109" s="63">
        <v>2</v>
      </c>
      <c r="C109" s="63">
        <v>2</v>
      </c>
      <c r="D109" s="26">
        <v>2</v>
      </c>
      <c r="E109" s="24"/>
      <c r="F109" s="25">
        <f t="shared" si="8"/>
        <v>1</v>
      </c>
      <c r="G109" s="25">
        <v>1</v>
      </c>
      <c r="H109" s="26">
        <f>H108-I108</f>
        <v>615.89303549666829</v>
      </c>
      <c r="I109" s="26">
        <f>H109*G109</f>
        <v>615.89303549666829</v>
      </c>
      <c r="J109" s="26">
        <f>H109/F109</f>
        <v>615.89303549666829</v>
      </c>
      <c r="K109" s="26">
        <f>J109</f>
        <v>615.89303549666829</v>
      </c>
      <c r="L109" s="27">
        <f>K109/H109</f>
        <v>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39">
        <v>994</v>
      </c>
      <c r="D9" s="11">
        <v>939</v>
      </c>
      <c r="E9" s="20">
        <v>0.5</v>
      </c>
      <c r="F9" s="21">
        <f t="shared" ref="F9:F72" si="0">B9/((C9+D9)/2)</f>
        <v>1.0346611484738748E-3</v>
      </c>
      <c r="G9" s="21">
        <f t="shared" ref="G9:G72" si="1">F9/((1+(1-E9)*F9))</f>
        <v>1.0341261633919337E-3</v>
      </c>
      <c r="H9" s="16">
        <v>100000</v>
      </c>
      <c r="I9" s="16">
        <f>H9*G9</f>
        <v>103.41261633919336</v>
      </c>
      <c r="J9" s="16">
        <f t="shared" ref="J9:J72" si="2">H10+I9*E9</f>
        <v>99948.293691830404</v>
      </c>
      <c r="K9" s="16">
        <f t="shared" ref="K9:K72" si="3">K10+J9</f>
        <v>8138205.6178108184</v>
      </c>
      <c r="L9" s="22">
        <f>K9/H9</f>
        <v>81.382056178108186</v>
      </c>
    </row>
    <row r="10" spans="1:13" ht="13" x14ac:dyDescent="0.3">
      <c r="A10" s="19">
        <v>1</v>
      </c>
      <c r="B10" s="62">
        <v>0</v>
      </c>
      <c r="C10" s="39">
        <v>1067</v>
      </c>
      <c r="D10" s="11">
        <v>1052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99896.587383660808</v>
      </c>
      <c r="I10" s="16">
        <f t="shared" ref="I10:I73" si="4">H10*G10</f>
        <v>0</v>
      </c>
      <c r="J10" s="16">
        <f t="shared" si="2"/>
        <v>99896.587383660808</v>
      </c>
      <c r="K10" s="16">
        <f t="shared" si="3"/>
        <v>8038257.3241189877</v>
      </c>
      <c r="L10" s="23">
        <f t="shared" ref="L10:L73" si="5">K10/H10</f>
        <v>80.46578501473148</v>
      </c>
    </row>
    <row r="11" spans="1:13" ht="13" x14ac:dyDescent="0.3">
      <c r="A11" s="19">
        <v>2</v>
      </c>
      <c r="B11" s="62">
        <v>0</v>
      </c>
      <c r="C11" s="39">
        <v>914</v>
      </c>
      <c r="D11" s="11">
        <v>1057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99896.587383660808</v>
      </c>
      <c r="I11" s="16">
        <f t="shared" si="4"/>
        <v>0</v>
      </c>
      <c r="J11" s="16">
        <f t="shared" si="2"/>
        <v>99896.587383660808</v>
      </c>
      <c r="K11" s="16">
        <f t="shared" si="3"/>
        <v>7938360.7367353272</v>
      </c>
      <c r="L11" s="23">
        <f t="shared" si="5"/>
        <v>79.46578501473148</v>
      </c>
    </row>
    <row r="12" spans="1:13" ht="13" x14ac:dyDescent="0.3">
      <c r="A12" s="19">
        <v>3</v>
      </c>
      <c r="B12" s="62">
        <v>0</v>
      </c>
      <c r="C12" s="39">
        <v>962</v>
      </c>
      <c r="D12" s="11">
        <v>930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99896.587383660808</v>
      </c>
      <c r="I12" s="16">
        <f t="shared" si="4"/>
        <v>0</v>
      </c>
      <c r="J12" s="16">
        <f t="shared" si="2"/>
        <v>99896.587383660808</v>
      </c>
      <c r="K12" s="16">
        <f t="shared" si="3"/>
        <v>7838464.1493516667</v>
      </c>
      <c r="L12" s="23">
        <f t="shared" si="5"/>
        <v>78.46578501473148</v>
      </c>
    </row>
    <row r="13" spans="1:13" ht="13" x14ac:dyDescent="0.3">
      <c r="A13" s="19">
        <v>4</v>
      </c>
      <c r="B13" s="62">
        <v>0</v>
      </c>
      <c r="C13" s="39">
        <v>902</v>
      </c>
      <c r="D13" s="11">
        <v>972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99896.587383660808</v>
      </c>
      <c r="I13" s="16">
        <f t="shared" si="4"/>
        <v>0</v>
      </c>
      <c r="J13" s="16">
        <f t="shared" si="2"/>
        <v>99896.587383660808</v>
      </c>
      <c r="K13" s="16">
        <f t="shared" si="3"/>
        <v>7738567.5619680062</v>
      </c>
      <c r="L13" s="23">
        <f t="shared" si="5"/>
        <v>77.465785014731495</v>
      </c>
    </row>
    <row r="14" spans="1:13" ht="13" x14ac:dyDescent="0.3">
      <c r="A14" s="19">
        <v>5</v>
      </c>
      <c r="B14" s="62">
        <v>0</v>
      </c>
      <c r="C14" s="39">
        <v>946</v>
      </c>
      <c r="D14" s="11">
        <v>904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99896.587383660808</v>
      </c>
      <c r="I14" s="16">
        <f t="shared" si="4"/>
        <v>0</v>
      </c>
      <c r="J14" s="16">
        <f t="shared" si="2"/>
        <v>99896.587383660808</v>
      </c>
      <c r="K14" s="16">
        <f t="shared" si="3"/>
        <v>7638670.9745843457</v>
      </c>
      <c r="L14" s="23">
        <f t="shared" si="5"/>
        <v>76.465785014731495</v>
      </c>
    </row>
    <row r="15" spans="1:13" ht="13" x14ac:dyDescent="0.3">
      <c r="A15" s="19">
        <v>6</v>
      </c>
      <c r="B15" s="62">
        <v>0</v>
      </c>
      <c r="C15" s="39">
        <v>886</v>
      </c>
      <c r="D15" s="11">
        <v>929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99896.587383660808</v>
      </c>
      <c r="I15" s="16">
        <f t="shared" si="4"/>
        <v>0</v>
      </c>
      <c r="J15" s="16">
        <f t="shared" si="2"/>
        <v>99896.587383660808</v>
      </c>
      <c r="K15" s="16">
        <f t="shared" si="3"/>
        <v>7538774.3872006852</v>
      </c>
      <c r="L15" s="23">
        <f t="shared" si="5"/>
        <v>75.465785014731495</v>
      </c>
    </row>
    <row r="16" spans="1:13" ht="13" x14ac:dyDescent="0.3">
      <c r="A16" s="19">
        <v>7</v>
      </c>
      <c r="B16" s="62">
        <v>0</v>
      </c>
      <c r="C16" s="39">
        <v>870</v>
      </c>
      <c r="D16" s="11">
        <v>890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99896.587383660808</v>
      </c>
      <c r="I16" s="16">
        <f t="shared" si="4"/>
        <v>0</v>
      </c>
      <c r="J16" s="16">
        <f t="shared" si="2"/>
        <v>99896.587383660808</v>
      </c>
      <c r="K16" s="16">
        <f t="shared" si="3"/>
        <v>7438877.7998170247</v>
      </c>
      <c r="L16" s="23">
        <f t="shared" si="5"/>
        <v>74.465785014731495</v>
      </c>
    </row>
    <row r="17" spans="1:12" ht="13" x14ac:dyDescent="0.3">
      <c r="A17" s="19">
        <v>8</v>
      </c>
      <c r="B17" s="62">
        <v>0</v>
      </c>
      <c r="C17" s="39">
        <v>823</v>
      </c>
      <c r="D17" s="11">
        <v>877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99896.587383660808</v>
      </c>
      <c r="I17" s="16">
        <f t="shared" si="4"/>
        <v>0</v>
      </c>
      <c r="J17" s="16">
        <f t="shared" si="2"/>
        <v>99896.587383660808</v>
      </c>
      <c r="K17" s="16">
        <f t="shared" si="3"/>
        <v>7338981.2124333642</v>
      </c>
      <c r="L17" s="23">
        <f t="shared" si="5"/>
        <v>73.465785014731509</v>
      </c>
    </row>
    <row r="18" spans="1:12" ht="13" x14ac:dyDescent="0.3">
      <c r="A18" s="19">
        <v>9</v>
      </c>
      <c r="B18" s="62">
        <v>0</v>
      </c>
      <c r="C18" s="39">
        <v>803</v>
      </c>
      <c r="D18" s="11">
        <v>832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99896.587383660808</v>
      </c>
      <c r="I18" s="16">
        <f t="shared" si="4"/>
        <v>0</v>
      </c>
      <c r="J18" s="16">
        <f t="shared" si="2"/>
        <v>99896.587383660808</v>
      </c>
      <c r="K18" s="16">
        <f t="shared" si="3"/>
        <v>7239084.6250497038</v>
      </c>
      <c r="L18" s="23">
        <f t="shared" si="5"/>
        <v>72.465785014731509</v>
      </c>
    </row>
    <row r="19" spans="1:12" ht="13" x14ac:dyDescent="0.3">
      <c r="A19" s="19">
        <v>10</v>
      </c>
      <c r="B19" s="62">
        <v>0</v>
      </c>
      <c r="C19" s="39">
        <v>677</v>
      </c>
      <c r="D19" s="11">
        <v>821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99896.587383660808</v>
      </c>
      <c r="I19" s="16">
        <f t="shared" si="4"/>
        <v>0</v>
      </c>
      <c r="J19" s="16">
        <f t="shared" si="2"/>
        <v>99896.587383660808</v>
      </c>
      <c r="K19" s="16">
        <f t="shared" si="3"/>
        <v>7139188.0376660433</v>
      </c>
      <c r="L19" s="23">
        <f t="shared" si="5"/>
        <v>71.465785014731509</v>
      </c>
    </row>
    <row r="20" spans="1:12" ht="13" x14ac:dyDescent="0.3">
      <c r="A20" s="19">
        <v>11</v>
      </c>
      <c r="B20" s="62">
        <v>0</v>
      </c>
      <c r="C20" s="39">
        <v>703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99896.587383660808</v>
      </c>
      <c r="I20" s="16">
        <f t="shared" si="4"/>
        <v>0</v>
      </c>
      <c r="J20" s="16">
        <f t="shared" si="2"/>
        <v>99896.587383660808</v>
      </c>
      <c r="K20" s="16">
        <f t="shared" si="3"/>
        <v>7039291.4502823828</v>
      </c>
      <c r="L20" s="23">
        <f t="shared" si="5"/>
        <v>70.465785014731509</v>
      </c>
    </row>
    <row r="21" spans="1:12" ht="13" x14ac:dyDescent="0.3">
      <c r="A21" s="19">
        <v>12</v>
      </c>
      <c r="B21" s="62">
        <v>0</v>
      </c>
      <c r="C21" s="39">
        <v>738</v>
      </c>
      <c r="D21" s="11">
        <v>700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99896.587383660808</v>
      </c>
      <c r="I21" s="16">
        <f t="shared" si="4"/>
        <v>0</v>
      </c>
      <c r="J21" s="16">
        <f t="shared" si="2"/>
        <v>99896.587383660808</v>
      </c>
      <c r="K21" s="16">
        <f t="shared" si="3"/>
        <v>6939394.8628987223</v>
      </c>
      <c r="L21" s="23">
        <f t="shared" si="5"/>
        <v>69.465785014731509</v>
      </c>
    </row>
    <row r="22" spans="1:12" ht="13" x14ac:dyDescent="0.3">
      <c r="A22" s="19">
        <v>13</v>
      </c>
      <c r="B22" s="62">
        <v>0</v>
      </c>
      <c r="C22" s="39">
        <v>673</v>
      </c>
      <c r="D22" s="11">
        <v>728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99896.587383660808</v>
      </c>
      <c r="I22" s="16">
        <f t="shared" si="4"/>
        <v>0</v>
      </c>
      <c r="J22" s="16">
        <f t="shared" si="2"/>
        <v>99896.587383660808</v>
      </c>
      <c r="K22" s="16">
        <f t="shared" si="3"/>
        <v>6839498.2755150618</v>
      </c>
      <c r="L22" s="23">
        <f t="shared" si="5"/>
        <v>68.465785014731523</v>
      </c>
    </row>
    <row r="23" spans="1:12" ht="13" x14ac:dyDescent="0.3">
      <c r="A23" s="19">
        <v>14</v>
      </c>
      <c r="B23" s="62">
        <v>0</v>
      </c>
      <c r="C23" s="39">
        <v>702</v>
      </c>
      <c r="D23" s="11">
        <v>678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99896.587383660808</v>
      </c>
      <c r="I23" s="16">
        <f t="shared" si="4"/>
        <v>0</v>
      </c>
      <c r="J23" s="16">
        <f t="shared" si="2"/>
        <v>99896.587383660808</v>
      </c>
      <c r="K23" s="16">
        <f t="shared" si="3"/>
        <v>6739601.6881314013</v>
      </c>
      <c r="L23" s="23">
        <f t="shared" si="5"/>
        <v>67.465785014731523</v>
      </c>
    </row>
    <row r="24" spans="1:12" ht="13" x14ac:dyDescent="0.3">
      <c r="A24" s="19">
        <v>15</v>
      </c>
      <c r="B24" s="62">
        <v>0</v>
      </c>
      <c r="C24" s="39">
        <v>711</v>
      </c>
      <c r="D24" s="11">
        <v>711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99896.587383660808</v>
      </c>
      <c r="I24" s="16">
        <f t="shared" si="4"/>
        <v>0</v>
      </c>
      <c r="J24" s="16">
        <f t="shared" si="2"/>
        <v>99896.587383660808</v>
      </c>
      <c r="K24" s="16">
        <f t="shared" si="3"/>
        <v>6639705.1007477408</v>
      </c>
      <c r="L24" s="23">
        <f t="shared" si="5"/>
        <v>66.465785014731523</v>
      </c>
    </row>
    <row r="25" spans="1:12" ht="13" x14ac:dyDescent="0.3">
      <c r="A25" s="19">
        <v>16</v>
      </c>
      <c r="B25" s="62">
        <v>0</v>
      </c>
      <c r="C25" s="39">
        <v>776</v>
      </c>
      <c r="D25" s="11">
        <v>727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99896.587383660808</v>
      </c>
      <c r="I25" s="16">
        <f t="shared" si="4"/>
        <v>0</v>
      </c>
      <c r="J25" s="16">
        <f t="shared" si="2"/>
        <v>99896.587383660808</v>
      </c>
      <c r="K25" s="16">
        <f t="shared" si="3"/>
        <v>6539808.5133640803</v>
      </c>
      <c r="L25" s="23">
        <f t="shared" si="5"/>
        <v>65.465785014731523</v>
      </c>
    </row>
    <row r="26" spans="1:12" ht="13" x14ac:dyDescent="0.3">
      <c r="A26" s="19">
        <v>17</v>
      </c>
      <c r="B26" s="62">
        <v>0</v>
      </c>
      <c r="C26" s="39">
        <v>803</v>
      </c>
      <c r="D26" s="11">
        <v>774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99896.587383660808</v>
      </c>
      <c r="I26" s="16">
        <f t="shared" si="4"/>
        <v>0</v>
      </c>
      <c r="J26" s="16">
        <f t="shared" si="2"/>
        <v>99896.587383660808</v>
      </c>
      <c r="K26" s="16">
        <f t="shared" si="3"/>
        <v>6439911.9259804199</v>
      </c>
      <c r="L26" s="23">
        <f t="shared" si="5"/>
        <v>64.465785014731537</v>
      </c>
    </row>
    <row r="27" spans="1:12" ht="13" x14ac:dyDescent="0.3">
      <c r="A27" s="19">
        <v>18</v>
      </c>
      <c r="B27" s="62">
        <v>0</v>
      </c>
      <c r="C27" s="39">
        <v>808</v>
      </c>
      <c r="D27" s="11">
        <v>789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99896.587383660808</v>
      </c>
      <c r="I27" s="16">
        <f t="shared" si="4"/>
        <v>0</v>
      </c>
      <c r="J27" s="16">
        <f t="shared" si="2"/>
        <v>99896.587383660808</v>
      </c>
      <c r="K27" s="16">
        <f t="shared" si="3"/>
        <v>6340015.3385967594</v>
      </c>
      <c r="L27" s="23">
        <f t="shared" si="5"/>
        <v>63.465785014731537</v>
      </c>
    </row>
    <row r="28" spans="1:12" ht="13" x14ac:dyDescent="0.3">
      <c r="A28" s="19">
        <v>19</v>
      </c>
      <c r="B28" s="62">
        <v>0</v>
      </c>
      <c r="C28" s="39">
        <v>787</v>
      </c>
      <c r="D28" s="11">
        <v>820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99896.587383660808</v>
      </c>
      <c r="I28" s="16">
        <f t="shared" si="4"/>
        <v>0</v>
      </c>
      <c r="J28" s="16">
        <f t="shared" si="2"/>
        <v>99896.587383660808</v>
      </c>
      <c r="K28" s="16">
        <f t="shared" si="3"/>
        <v>6240118.7512130989</v>
      </c>
      <c r="L28" s="23">
        <f t="shared" si="5"/>
        <v>62.465785014731537</v>
      </c>
    </row>
    <row r="29" spans="1:12" x14ac:dyDescent="0.25">
      <c r="A29" s="19">
        <v>20</v>
      </c>
      <c r="B29" s="11">
        <v>2</v>
      </c>
      <c r="C29" s="39">
        <v>839</v>
      </c>
      <c r="D29" s="11">
        <v>810</v>
      </c>
      <c r="E29" s="20">
        <v>0.5</v>
      </c>
      <c r="F29" s="21">
        <f t="shared" si="0"/>
        <v>2.4257125530624622E-3</v>
      </c>
      <c r="G29" s="21">
        <f t="shared" si="1"/>
        <v>2.4227740763173833E-3</v>
      </c>
      <c r="H29" s="16">
        <f t="shared" si="6"/>
        <v>99896.587383660808</v>
      </c>
      <c r="I29" s="16">
        <f t="shared" si="4"/>
        <v>242.02686222570759</v>
      </c>
      <c r="J29" s="16">
        <f t="shared" si="2"/>
        <v>99775.573952547944</v>
      </c>
      <c r="K29" s="16">
        <f t="shared" si="3"/>
        <v>6140222.1638294384</v>
      </c>
      <c r="L29" s="23">
        <f t="shared" si="5"/>
        <v>61.465785014731544</v>
      </c>
    </row>
    <row r="30" spans="1:12" ht="13" x14ac:dyDescent="0.3">
      <c r="A30" s="19">
        <v>21</v>
      </c>
      <c r="B30" s="62">
        <v>0</v>
      </c>
      <c r="C30" s="39">
        <v>909</v>
      </c>
      <c r="D30" s="11">
        <v>856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99654.560521435094</v>
      </c>
      <c r="I30" s="16">
        <f t="shared" si="4"/>
        <v>0</v>
      </c>
      <c r="J30" s="16">
        <f t="shared" si="2"/>
        <v>99654.560521435094</v>
      </c>
      <c r="K30" s="16">
        <f t="shared" si="3"/>
        <v>6040446.5898768902</v>
      </c>
      <c r="L30" s="23">
        <f t="shared" si="5"/>
        <v>60.613850066376308</v>
      </c>
    </row>
    <row r="31" spans="1:12" ht="13" x14ac:dyDescent="0.3">
      <c r="A31" s="19">
        <v>22</v>
      </c>
      <c r="B31" s="62">
        <v>0</v>
      </c>
      <c r="C31" s="39">
        <v>970</v>
      </c>
      <c r="D31" s="11">
        <v>926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99654.560521435094</v>
      </c>
      <c r="I31" s="16">
        <f t="shared" si="4"/>
        <v>0</v>
      </c>
      <c r="J31" s="16">
        <f t="shared" si="2"/>
        <v>99654.560521435094</v>
      </c>
      <c r="K31" s="16">
        <f t="shared" si="3"/>
        <v>5940792.0293554552</v>
      </c>
      <c r="L31" s="23">
        <f t="shared" si="5"/>
        <v>59.613850066376308</v>
      </c>
    </row>
    <row r="32" spans="1:12" x14ac:dyDescent="0.25">
      <c r="A32" s="19">
        <v>23</v>
      </c>
      <c r="B32" s="11">
        <v>1</v>
      </c>
      <c r="C32" s="39">
        <v>1002</v>
      </c>
      <c r="D32" s="11">
        <v>990</v>
      </c>
      <c r="E32" s="20">
        <v>0.5</v>
      </c>
      <c r="F32" s="21">
        <f t="shared" si="0"/>
        <v>1.004016064257028E-3</v>
      </c>
      <c r="G32" s="21">
        <f t="shared" si="1"/>
        <v>1.0035122930255895E-3</v>
      </c>
      <c r="H32" s="16">
        <f t="shared" si="6"/>
        <v>99654.560521435094</v>
      </c>
      <c r="I32" s="16">
        <f t="shared" si="4"/>
        <v>100.00457653932271</v>
      </c>
      <c r="J32" s="16">
        <f t="shared" si="2"/>
        <v>99604.55823316543</v>
      </c>
      <c r="K32" s="16">
        <f t="shared" si="3"/>
        <v>5841137.4688340202</v>
      </c>
      <c r="L32" s="23">
        <f t="shared" si="5"/>
        <v>58.613850066376308</v>
      </c>
    </row>
    <row r="33" spans="1:12" ht="13" x14ac:dyDescent="0.3">
      <c r="A33" s="19">
        <v>24</v>
      </c>
      <c r="B33" s="62">
        <v>0</v>
      </c>
      <c r="C33" s="39">
        <v>1145</v>
      </c>
      <c r="D33" s="11">
        <v>1002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99554.555944895765</v>
      </c>
      <c r="I33" s="16">
        <f t="shared" si="4"/>
        <v>0</v>
      </c>
      <c r="J33" s="16">
        <f t="shared" si="2"/>
        <v>99554.555944895765</v>
      </c>
      <c r="K33" s="16">
        <f t="shared" si="3"/>
        <v>5741532.910600855</v>
      </c>
      <c r="L33" s="23">
        <f t="shared" si="5"/>
        <v>57.672226610893013</v>
      </c>
    </row>
    <row r="34" spans="1:12" ht="13" x14ac:dyDescent="0.3">
      <c r="A34" s="19">
        <v>25</v>
      </c>
      <c r="B34" s="62">
        <v>0</v>
      </c>
      <c r="C34" s="39">
        <v>1166</v>
      </c>
      <c r="D34" s="11">
        <v>1134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99554.555944895765</v>
      </c>
      <c r="I34" s="16">
        <f t="shared" si="4"/>
        <v>0</v>
      </c>
      <c r="J34" s="16">
        <f t="shared" si="2"/>
        <v>99554.555944895765</v>
      </c>
      <c r="K34" s="16">
        <f t="shared" si="3"/>
        <v>5641978.3546559596</v>
      </c>
      <c r="L34" s="23">
        <f t="shared" si="5"/>
        <v>56.67222661089302</v>
      </c>
    </row>
    <row r="35" spans="1:12" ht="13" x14ac:dyDescent="0.3">
      <c r="A35" s="19">
        <v>26</v>
      </c>
      <c r="B35" s="62">
        <v>0</v>
      </c>
      <c r="C35" s="39">
        <v>1224</v>
      </c>
      <c r="D35" s="11">
        <v>1173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99554.555944895765</v>
      </c>
      <c r="I35" s="16">
        <f t="shared" si="4"/>
        <v>0</v>
      </c>
      <c r="J35" s="16">
        <f t="shared" si="2"/>
        <v>99554.555944895765</v>
      </c>
      <c r="K35" s="16">
        <f t="shared" si="3"/>
        <v>5542423.7987110643</v>
      </c>
      <c r="L35" s="23">
        <f t="shared" si="5"/>
        <v>55.672226610893027</v>
      </c>
    </row>
    <row r="36" spans="1:12" ht="13" x14ac:dyDescent="0.3">
      <c r="A36" s="19">
        <v>27</v>
      </c>
      <c r="B36" s="62">
        <v>0</v>
      </c>
      <c r="C36" s="39">
        <v>1368</v>
      </c>
      <c r="D36" s="11">
        <v>1221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99554.555944895765</v>
      </c>
      <c r="I36" s="16">
        <f t="shared" si="4"/>
        <v>0</v>
      </c>
      <c r="J36" s="16">
        <f t="shared" si="2"/>
        <v>99554.555944895765</v>
      </c>
      <c r="K36" s="16">
        <f t="shared" si="3"/>
        <v>5442869.2427661689</v>
      </c>
      <c r="L36" s="23">
        <f t="shared" si="5"/>
        <v>54.672226610893027</v>
      </c>
    </row>
    <row r="37" spans="1:12" ht="13" x14ac:dyDescent="0.3">
      <c r="A37" s="19">
        <v>28</v>
      </c>
      <c r="B37" s="62">
        <v>0</v>
      </c>
      <c r="C37" s="39">
        <v>1406</v>
      </c>
      <c r="D37" s="11">
        <v>1371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99554.555944895765</v>
      </c>
      <c r="I37" s="16">
        <f t="shared" si="4"/>
        <v>0</v>
      </c>
      <c r="J37" s="16">
        <f t="shared" si="2"/>
        <v>99554.555944895765</v>
      </c>
      <c r="K37" s="16">
        <f t="shared" si="3"/>
        <v>5343314.6868212735</v>
      </c>
      <c r="L37" s="23">
        <f t="shared" si="5"/>
        <v>53.672226610893034</v>
      </c>
    </row>
    <row r="38" spans="1:12" ht="13" x14ac:dyDescent="0.3">
      <c r="A38" s="19">
        <v>29</v>
      </c>
      <c r="B38" s="62">
        <v>0</v>
      </c>
      <c r="C38" s="39">
        <v>1517</v>
      </c>
      <c r="D38" s="11">
        <v>1378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99554.555944895765</v>
      </c>
      <c r="I38" s="16">
        <f t="shared" si="4"/>
        <v>0</v>
      </c>
      <c r="J38" s="16">
        <f t="shared" si="2"/>
        <v>99554.555944895765</v>
      </c>
      <c r="K38" s="16">
        <f t="shared" si="3"/>
        <v>5243760.1308763782</v>
      </c>
      <c r="L38" s="23">
        <f t="shared" si="5"/>
        <v>52.672226610893034</v>
      </c>
    </row>
    <row r="39" spans="1:12" ht="13" x14ac:dyDescent="0.3">
      <c r="A39" s="19">
        <v>30</v>
      </c>
      <c r="B39" s="62">
        <v>0</v>
      </c>
      <c r="C39" s="39">
        <v>1639</v>
      </c>
      <c r="D39" s="11">
        <v>1464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99554.555944895765</v>
      </c>
      <c r="I39" s="16">
        <f t="shared" si="4"/>
        <v>0</v>
      </c>
      <c r="J39" s="16">
        <f t="shared" si="2"/>
        <v>99554.555944895765</v>
      </c>
      <c r="K39" s="16">
        <f t="shared" si="3"/>
        <v>5144205.5749314828</v>
      </c>
      <c r="L39" s="23">
        <f t="shared" si="5"/>
        <v>51.672226610893041</v>
      </c>
    </row>
    <row r="40" spans="1:12" x14ac:dyDescent="0.25">
      <c r="A40" s="19">
        <v>31</v>
      </c>
      <c r="B40" s="11">
        <v>1</v>
      </c>
      <c r="C40" s="39">
        <v>1756</v>
      </c>
      <c r="D40" s="11">
        <v>1637</v>
      </c>
      <c r="E40" s="20">
        <v>0.5</v>
      </c>
      <c r="F40" s="21">
        <f t="shared" si="0"/>
        <v>5.8944886531093425E-4</v>
      </c>
      <c r="G40" s="21">
        <f t="shared" si="1"/>
        <v>5.8927519151443723E-4</v>
      </c>
      <c r="H40" s="16">
        <f t="shared" si="6"/>
        <v>99554.555944895765</v>
      </c>
      <c r="I40" s="16">
        <f t="shared" si="4"/>
        <v>58.665030020563208</v>
      </c>
      <c r="J40" s="16">
        <f t="shared" si="2"/>
        <v>99525.223429885475</v>
      </c>
      <c r="K40" s="16">
        <f t="shared" si="3"/>
        <v>5044651.0189865874</v>
      </c>
      <c r="L40" s="23">
        <f t="shared" si="5"/>
        <v>50.672226610893041</v>
      </c>
    </row>
    <row r="41" spans="1:12" ht="13" x14ac:dyDescent="0.3">
      <c r="A41" s="19">
        <v>32</v>
      </c>
      <c r="B41" s="62">
        <v>0</v>
      </c>
      <c r="C41" s="39">
        <v>1738</v>
      </c>
      <c r="D41" s="11">
        <v>1716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99495.890914875199</v>
      </c>
      <c r="I41" s="16">
        <f t="shared" si="4"/>
        <v>0</v>
      </c>
      <c r="J41" s="16">
        <f t="shared" si="2"/>
        <v>99495.890914875199</v>
      </c>
      <c r="K41" s="16">
        <f t="shared" si="3"/>
        <v>4945125.7955567017</v>
      </c>
      <c r="L41" s="23">
        <f t="shared" si="5"/>
        <v>49.701809291677769</v>
      </c>
    </row>
    <row r="42" spans="1:12" x14ac:dyDescent="0.25">
      <c r="A42" s="19">
        <v>33</v>
      </c>
      <c r="B42" s="11">
        <v>1</v>
      </c>
      <c r="C42" s="39">
        <v>1729</v>
      </c>
      <c r="D42" s="11">
        <v>1714</v>
      </c>
      <c r="E42" s="20">
        <v>0.5</v>
      </c>
      <c r="F42" s="21">
        <f t="shared" si="0"/>
        <v>5.8088875980249783E-4</v>
      </c>
      <c r="G42" s="21">
        <f t="shared" si="1"/>
        <v>5.8072009291521487E-4</v>
      </c>
      <c r="H42" s="16">
        <f t="shared" si="6"/>
        <v>99495.890914875199</v>
      </c>
      <c r="I42" s="16">
        <f t="shared" si="4"/>
        <v>57.779263016768411</v>
      </c>
      <c r="J42" s="16">
        <f t="shared" si="2"/>
        <v>99467.001283366815</v>
      </c>
      <c r="K42" s="16">
        <f t="shared" si="3"/>
        <v>4845629.9046418266</v>
      </c>
      <c r="L42" s="23">
        <f t="shared" si="5"/>
        <v>48.701809291677769</v>
      </c>
    </row>
    <row r="43" spans="1:12" x14ac:dyDescent="0.25">
      <c r="A43" s="19">
        <v>34</v>
      </c>
      <c r="B43" s="11">
        <v>1</v>
      </c>
      <c r="C43" s="39">
        <v>1966</v>
      </c>
      <c r="D43" s="11">
        <v>1702</v>
      </c>
      <c r="E43" s="20">
        <v>0.5</v>
      </c>
      <c r="F43" s="21">
        <f t="shared" si="0"/>
        <v>5.4525627044711017E-4</v>
      </c>
      <c r="G43" s="21">
        <f t="shared" si="1"/>
        <v>5.4510765876260563E-4</v>
      </c>
      <c r="H43" s="16">
        <f t="shared" si="6"/>
        <v>99438.111651858431</v>
      </c>
      <c r="I43" s="16">
        <f t="shared" si="4"/>
        <v>54.204476234319124</v>
      </c>
      <c r="J43" s="16">
        <f t="shared" si="2"/>
        <v>99411.009413741282</v>
      </c>
      <c r="K43" s="16">
        <f t="shared" si="3"/>
        <v>4746162.9033584595</v>
      </c>
      <c r="L43" s="23">
        <f t="shared" si="5"/>
        <v>47.729817315670601</v>
      </c>
    </row>
    <row r="44" spans="1:12" ht="13" x14ac:dyDescent="0.3">
      <c r="A44" s="19">
        <v>35</v>
      </c>
      <c r="B44" s="62">
        <v>0</v>
      </c>
      <c r="C44" s="39">
        <v>1847</v>
      </c>
      <c r="D44" s="11">
        <v>1929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99383.907175624117</v>
      </c>
      <c r="I44" s="16">
        <f t="shared" si="4"/>
        <v>0</v>
      </c>
      <c r="J44" s="16">
        <f t="shared" si="2"/>
        <v>99383.907175624117</v>
      </c>
      <c r="K44" s="16">
        <f t="shared" si="3"/>
        <v>4646751.8939447179</v>
      </c>
      <c r="L44" s="23">
        <f t="shared" si="5"/>
        <v>46.755576692444897</v>
      </c>
    </row>
    <row r="45" spans="1:12" x14ac:dyDescent="0.25">
      <c r="A45" s="19">
        <v>36</v>
      </c>
      <c r="B45" s="11">
        <v>1</v>
      </c>
      <c r="C45" s="39">
        <v>1810</v>
      </c>
      <c r="D45" s="11">
        <v>1841</v>
      </c>
      <c r="E45" s="20">
        <v>0.5</v>
      </c>
      <c r="F45" s="21">
        <f t="shared" si="0"/>
        <v>5.4779512462339083E-4</v>
      </c>
      <c r="G45" s="21">
        <f t="shared" si="1"/>
        <v>5.4764512595837885E-4</v>
      </c>
      <c r="H45" s="16">
        <f t="shared" si="6"/>
        <v>99383.907175624117</v>
      </c>
      <c r="I45" s="16">
        <f t="shared" si="4"/>
        <v>54.427112363430503</v>
      </c>
      <c r="J45" s="16">
        <f t="shared" si="2"/>
        <v>99356.693619442405</v>
      </c>
      <c r="K45" s="16">
        <f t="shared" si="3"/>
        <v>4547367.9867690941</v>
      </c>
      <c r="L45" s="23">
        <f t="shared" si="5"/>
        <v>45.755576692444897</v>
      </c>
    </row>
    <row r="46" spans="1:12" ht="13" x14ac:dyDescent="0.3">
      <c r="A46" s="19">
        <v>37</v>
      </c>
      <c r="B46" s="62">
        <v>0</v>
      </c>
      <c r="C46" s="39">
        <v>1677</v>
      </c>
      <c r="D46" s="11">
        <v>1821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99329.480063260693</v>
      </c>
      <c r="I46" s="16">
        <f t="shared" si="4"/>
        <v>0</v>
      </c>
      <c r="J46" s="16">
        <f t="shared" si="2"/>
        <v>99329.480063260693</v>
      </c>
      <c r="K46" s="16">
        <f t="shared" si="3"/>
        <v>4448011.293149652</v>
      </c>
      <c r="L46" s="23">
        <f t="shared" si="5"/>
        <v>44.780374268714731</v>
      </c>
    </row>
    <row r="47" spans="1:12" x14ac:dyDescent="0.25">
      <c r="A47" s="19">
        <v>38</v>
      </c>
      <c r="B47" s="11">
        <v>2</v>
      </c>
      <c r="C47" s="39">
        <v>1771</v>
      </c>
      <c r="D47" s="11">
        <v>1673</v>
      </c>
      <c r="E47" s="20">
        <v>0.5</v>
      </c>
      <c r="F47" s="21">
        <f t="shared" si="0"/>
        <v>1.1614401858304297E-3</v>
      </c>
      <c r="G47" s="21">
        <f t="shared" si="1"/>
        <v>1.1607661056297154E-3</v>
      </c>
      <c r="H47" s="16">
        <f t="shared" si="6"/>
        <v>99329.480063260693</v>
      </c>
      <c r="I47" s="16">
        <f t="shared" si="4"/>
        <v>115.29829374725557</v>
      </c>
      <c r="J47" s="16">
        <f t="shared" si="2"/>
        <v>99271.830916387073</v>
      </c>
      <c r="K47" s="16">
        <f t="shared" si="3"/>
        <v>4348681.8130863914</v>
      </c>
      <c r="L47" s="23">
        <f t="shared" si="5"/>
        <v>43.780374268714731</v>
      </c>
    </row>
    <row r="48" spans="1:12" ht="13" x14ac:dyDescent="0.3">
      <c r="A48" s="19">
        <v>39</v>
      </c>
      <c r="B48" s="62">
        <v>0</v>
      </c>
      <c r="C48" s="39">
        <v>1614</v>
      </c>
      <c r="D48" s="11">
        <v>1773</v>
      </c>
      <c r="E48" s="20">
        <v>0.5</v>
      </c>
      <c r="F48" s="21">
        <f t="shared" si="0"/>
        <v>0</v>
      </c>
      <c r="G48" s="21">
        <f t="shared" si="1"/>
        <v>0</v>
      </c>
      <c r="H48" s="16">
        <f t="shared" si="6"/>
        <v>99214.181769513438</v>
      </c>
      <c r="I48" s="16">
        <f t="shared" si="4"/>
        <v>0</v>
      </c>
      <c r="J48" s="16">
        <f t="shared" si="2"/>
        <v>99214.181769513438</v>
      </c>
      <c r="K48" s="16">
        <f t="shared" si="3"/>
        <v>4249409.9821700044</v>
      </c>
      <c r="L48" s="23">
        <f t="shared" si="5"/>
        <v>42.830671042995633</v>
      </c>
    </row>
    <row r="49" spans="1:12" x14ac:dyDescent="0.25">
      <c r="A49" s="19">
        <v>40</v>
      </c>
      <c r="B49" s="11">
        <v>1</v>
      </c>
      <c r="C49" s="39">
        <v>1562</v>
      </c>
      <c r="D49" s="11">
        <v>1608</v>
      </c>
      <c r="E49" s="20">
        <v>0.5</v>
      </c>
      <c r="F49" s="21">
        <f t="shared" si="0"/>
        <v>6.3091482649842276E-4</v>
      </c>
      <c r="G49" s="21">
        <f t="shared" si="1"/>
        <v>6.3071586250394208E-4</v>
      </c>
      <c r="H49" s="16">
        <f t="shared" si="6"/>
        <v>99214.181769513438</v>
      </c>
      <c r="I49" s="16">
        <f t="shared" si="4"/>
        <v>62.575958227381555</v>
      </c>
      <c r="J49" s="16">
        <f t="shared" si="2"/>
        <v>99182.893790399758</v>
      </c>
      <c r="K49" s="16">
        <f t="shared" si="3"/>
        <v>4150195.8004004913</v>
      </c>
      <c r="L49" s="23">
        <f t="shared" si="5"/>
        <v>41.83067104299564</v>
      </c>
    </row>
    <row r="50" spans="1:12" ht="13" x14ac:dyDescent="0.3">
      <c r="A50" s="19">
        <v>41</v>
      </c>
      <c r="B50" s="62">
        <v>0</v>
      </c>
      <c r="C50" s="39">
        <v>1450</v>
      </c>
      <c r="D50" s="11">
        <v>1545</v>
      </c>
      <c r="E50" s="20">
        <v>0.5</v>
      </c>
      <c r="F50" s="21">
        <f t="shared" si="0"/>
        <v>0</v>
      </c>
      <c r="G50" s="21">
        <f t="shared" si="1"/>
        <v>0</v>
      </c>
      <c r="H50" s="16">
        <f t="shared" si="6"/>
        <v>99151.605811286063</v>
      </c>
      <c r="I50" s="16">
        <f t="shared" si="4"/>
        <v>0</v>
      </c>
      <c r="J50" s="16">
        <f t="shared" si="2"/>
        <v>99151.605811286063</v>
      </c>
      <c r="K50" s="16">
        <f t="shared" si="3"/>
        <v>4051012.9066100917</v>
      </c>
      <c r="L50" s="23">
        <f t="shared" si="5"/>
        <v>40.856755404651047</v>
      </c>
    </row>
    <row r="51" spans="1:12" x14ac:dyDescent="0.25">
      <c r="A51" s="19">
        <v>42</v>
      </c>
      <c r="B51" s="11">
        <v>4</v>
      </c>
      <c r="C51" s="39">
        <v>1396</v>
      </c>
      <c r="D51" s="11">
        <v>1445</v>
      </c>
      <c r="E51" s="20">
        <v>0.5</v>
      </c>
      <c r="F51" s="21">
        <f t="shared" si="0"/>
        <v>2.8159098908834917E-3</v>
      </c>
      <c r="G51" s="21">
        <f t="shared" si="1"/>
        <v>2.8119507908611597E-3</v>
      </c>
      <c r="H51" s="16">
        <f t="shared" si="6"/>
        <v>99151.605811286063</v>
      </c>
      <c r="I51" s="16">
        <f t="shared" si="4"/>
        <v>278.80943637619981</v>
      </c>
      <c r="J51" s="16">
        <f t="shared" si="2"/>
        <v>99012.20109309796</v>
      </c>
      <c r="K51" s="16">
        <f t="shared" si="3"/>
        <v>3951861.3007988054</v>
      </c>
      <c r="L51" s="23">
        <f t="shared" si="5"/>
        <v>39.856755404651039</v>
      </c>
    </row>
    <row r="52" spans="1:12" x14ac:dyDescent="0.25">
      <c r="A52" s="19">
        <v>43</v>
      </c>
      <c r="B52" s="11">
        <v>1</v>
      </c>
      <c r="C52" s="39">
        <v>1301</v>
      </c>
      <c r="D52" s="11">
        <v>1388</v>
      </c>
      <c r="E52" s="20">
        <v>0.5</v>
      </c>
      <c r="F52" s="21">
        <f t="shared" si="0"/>
        <v>7.4377091855708439E-4</v>
      </c>
      <c r="G52" s="21">
        <f t="shared" si="1"/>
        <v>7.4349442379182155E-4</v>
      </c>
      <c r="H52" s="16">
        <f t="shared" si="6"/>
        <v>98872.796374909856</v>
      </c>
      <c r="I52" s="16">
        <f t="shared" si="4"/>
        <v>73.511372769449707</v>
      </c>
      <c r="J52" s="16">
        <f t="shared" si="2"/>
        <v>98836.040688525129</v>
      </c>
      <c r="K52" s="16">
        <f t="shared" si="3"/>
        <v>3852849.0997057073</v>
      </c>
      <c r="L52" s="23">
        <f t="shared" si="5"/>
        <v>38.967736738185486</v>
      </c>
    </row>
    <row r="53" spans="1:12" x14ac:dyDescent="0.25">
      <c r="A53" s="19">
        <v>44</v>
      </c>
      <c r="B53" s="11">
        <v>2</v>
      </c>
      <c r="C53" s="39">
        <v>1197</v>
      </c>
      <c r="D53" s="11">
        <v>1290</v>
      </c>
      <c r="E53" s="20">
        <v>0.5</v>
      </c>
      <c r="F53" s="21">
        <f t="shared" si="0"/>
        <v>1.6083634901487736E-3</v>
      </c>
      <c r="G53" s="21">
        <f t="shared" si="1"/>
        <v>1.6070711128967456E-3</v>
      </c>
      <c r="H53" s="16">
        <f t="shared" si="6"/>
        <v>98799.285002140401</v>
      </c>
      <c r="I53" s="16">
        <f t="shared" si="4"/>
        <v>158.77747690179251</v>
      </c>
      <c r="J53" s="16">
        <f t="shared" si="2"/>
        <v>98719.896263689501</v>
      </c>
      <c r="K53" s="16">
        <f t="shared" si="3"/>
        <v>3754013.0590171823</v>
      </c>
      <c r="L53" s="23">
        <f t="shared" si="5"/>
        <v>37.996358566115681</v>
      </c>
    </row>
    <row r="54" spans="1:12" x14ac:dyDescent="0.25">
      <c r="A54" s="19">
        <v>45</v>
      </c>
      <c r="B54" s="11">
        <v>2</v>
      </c>
      <c r="C54" s="39">
        <v>1196</v>
      </c>
      <c r="D54" s="11">
        <v>1186</v>
      </c>
      <c r="E54" s="20">
        <v>0.5</v>
      </c>
      <c r="F54" s="21">
        <f t="shared" si="0"/>
        <v>1.6792611251049538E-3</v>
      </c>
      <c r="G54" s="21">
        <f t="shared" si="1"/>
        <v>1.6778523489932886E-3</v>
      </c>
      <c r="H54" s="16">
        <f t="shared" si="6"/>
        <v>98640.507525238601</v>
      </c>
      <c r="I54" s="16">
        <f t="shared" si="4"/>
        <v>165.50420725711174</v>
      </c>
      <c r="J54" s="16">
        <f t="shared" si="2"/>
        <v>98557.755421610054</v>
      </c>
      <c r="K54" s="16">
        <f t="shared" si="3"/>
        <v>3655293.1627534926</v>
      </c>
      <c r="L54" s="23">
        <f t="shared" si="5"/>
        <v>37.056714877690922</v>
      </c>
    </row>
    <row r="55" spans="1:12" x14ac:dyDescent="0.25">
      <c r="A55" s="19">
        <v>46</v>
      </c>
      <c r="B55" s="11">
        <v>2</v>
      </c>
      <c r="C55" s="39">
        <v>1183</v>
      </c>
      <c r="D55" s="11">
        <v>1183</v>
      </c>
      <c r="E55" s="20">
        <v>0.5</v>
      </c>
      <c r="F55" s="21">
        <f t="shared" si="0"/>
        <v>1.6906170752324597E-3</v>
      </c>
      <c r="G55" s="21">
        <f t="shared" si="1"/>
        <v>1.6891891891891888E-3</v>
      </c>
      <c r="H55" s="16">
        <f t="shared" si="6"/>
        <v>98475.003317981493</v>
      </c>
      <c r="I55" s="16">
        <f t="shared" si="4"/>
        <v>166.34291101010385</v>
      </c>
      <c r="J55" s="16">
        <f t="shared" si="2"/>
        <v>98391.831862476451</v>
      </c>
      <c r="K55" s="16">
        <f t="shared" si="3"/>
        <v>3556735.4073318825</v>
      </c>
      <c r="L55" s="23">
        <f t="shared" si="5"/>
        <v>36.118154734628213</v>
      </c>
    </row>
    <row r="56" spans="1:12" x14ac:dyDescent="0.25">
      <c r="A56" s="19">
        <v>47</v>
      </c>
      <c r="B56" s="11">
        <v>2</v>
      </c>
      <c r="C56" s="39">
        <v>1109</v>
      </c>
      <c r="D56" s="11">
        <v>1172</v>
      </c>
      <c r="E56" s="20">
        <v>0.5</v>
      </c>
      <c r="F56" s="21">
        <f t="shared" si="0"/>
        <v>1.7536168347216134E-3</v>
      </c>
      <c r="G56" s="21">
        <f t="shared" si="1"/>
        <v>1.7520805957074027E-3</v>
      </c>
      <c r="H56" s="16">
        <f t="shared" si="6"/>
        <v>98308.660406971394</v>
      </c>
      <c r="I56" s="16">
        <f t="shared" si="4"/>
        <v>172.24469628904319</v>
      </c>
      <c r="J56" s="16">
        <f t="shared" si="2"/>
        <v>98222.538058826874</v>
      </c>
      <c r="K56" s="16">
        <f t="shared" si="3"/>
        <v>3458343.5754694059</v>
      </c>
      <c r="L56" s="23">
        <f t="shared" si="5"/>
        <v>35.178422339932155</v>
      </c>
    </row>
    <row r="57" spans="1:12" x14ac:dyDescent="0.25">
      <c r="A57" s="19">
        <v>48</v>
      </c>
      <c r="B57" s="11">
        <v>3</v>
      </c>
      <c r="C57" s="39">
        <v>1098</v>
      </c>
      <c r="D57" s="11">
        <v>1119</v>
      </c>
      <c r="E57" s="20">
        <v>0.5</v>
      </c>
      <c r="F57" s="21">
        <f t="shared" si="0"/>
        <v>2.7063599458728013E-3</v>
      </c>
      <c r="G57" s="21">
        <f t="shared" si="1"/>
        <v>2.7027027027027029E-3</v>
      </c>
      <c r="H57" s="16">
        <f t="shared" si="6"/>
        <v>98136.415710682355</v>
      </c>
      <c r="I57" s="16">
        <f t="shared" si="4"/>
        <v>265.23355597481719</v>
      </c>
      <c r="J57" s="16">
        <f t="shared" si="2"/>
        <v>98003.798932694946</v>
      </c>
      <c r="K57" s="16">
        <f t="shared" si="3"/>
        <v>3360121.0374105792</v>
      </c>
      <c r="L57" s="23">
        <f t="shared" si="5"/>
        <v>34.239288372999169</v>
      </c>
    </row>
    <row r="58" spans="1:12" x14ac:dyDescent="0.25">
      <c r="A58" s="19">
        <v>49</v>
      </c>
      <c r="B58" s="11">
        <v>1</v>
      </c>
      <c r="C58" s="39">
        <v>1061</v>
      </c>
      <c r="D58" s="11">
        <v>1109</v>
      </c>
      <c r="E58" s="20">
        <v>0.5</v>
      </c>
      <c r="F58" s="21">
        <f t="shared" si="0"/>
        <v>9.2165898617511521E-4</v>
      </c>
      <c r="G58" s="21">
        <f t="shared" si="1"/>
        <v>9.2123445416858604E-4</v>
      </c>
      <c r="H58" s="16">
        <f t="shared" si="6"/>
        <v>97871.182154707538</v>
      </c>
      <c r="I58" s="16">
        <f t="shared" si="4"/>
        <v>90.162305071126255</v>
      </c>
      <c r="J58" s="16">
        <f t="shared" si="2"/>
        <v>97826.101002171985</v>
      </c>
      <c r="K58" s="16">
        <f t="shared" si="3"/>
        <v>3262117.2384778843</v>
      </c>
      <c r="L58" s="23">
        <f t="shared" si="5"/>
        <v>33.330722758833858</v>
      </c>
    </row>
    <row r="59" spans="1:12" x14ac:dyDescent="0.25">
      <c r="A59" s="19">
        <v>50</v>
      </c>
      <c r="B59" s="11">
        <v>4</v>
      </c>
      <c r="C59" s="39">
        <v>1033</v>
      </c>
      <c r="D59" s="11">
        <v>1058</v>
      </c>
      <c r="E59" s="20">
        <v>0.5</v>
      </c>
      <c r="F59" s="21">
        <f t="shared" si="0"/>
        <v>3.8259206121472981E-3</v>
      </c>
      <c r="G59" s="21">
        <f t="shared" si="1"/>
        <v>3.8186157517899762E-3</v>
      </c>
      <c r="H59" s="16">
        <f t="shared" si="6"/>
        <v>97781.019849636417</v>
      </c>
      <c r="I59" s="16">
        <f t="shared" si="4"/>
        <v>373.38814262390997</v>
      </c>
      <c r="J59" s="16">
        <f t="shared" si="2"/>
        <v>97594.325778324463</v>
      </c>
      <c r="K59" s="16">
        <f t="shared" si="3"/>
        <v>3164291.1374757122</v>
      </c>
      <c r="L59" s="23">
        <f t="shared" si="5"/>
        <v>32.360995440031488</v>
      </c>
    </row>
    <row r="60" spans="1:12" x14ac:dyDescent="0.25">
      <c r="A60" s="19">
        <v>51</v>
      </c>
      <c r="B60" s="11">
        <v>2</v>
      </c>
      <c r="C60" s="39">
        <v>960</v>
      </c>
      <c r="D60" s="11">
        <v>1037</v>
      </c>
      <c r="E60" s="20">
        <v>0.5</v>
      </c>
      <c r="F60" s="21">
        <f t="shared" si="0"/>
        <v>2.00300450676014E-3</v>
      </c>
      <c r="G60" s="21">
        <f t="shared" si="1"/>
        <v>2.0010005002501249E-3</v>
      </c>
      <c r="H60" s="16">
        <f t="shared" si="6"/>
        <v>97407.631707012508</v>
      </c>
      <c r="I60" s="16">
        <f t="shared" si="4"/>
        <v>194.91271977391196</v>
      </c>
      <c r="J60" s="16">
        <f t="shared" si="2"/>
        <v>97310.175347125551</v>
      </c>
      <c r="K60" s="16">
        <f t="shared" si="3"/>
        <v>3066696.8116973876</v>
      </c>
      <c r="L60" s="23">
        <f t="shared" si="5"/>
        <v>31.48312671148345</v>
      </c>
    </row>
    <row r="61" spans="1:12" x14ac:dyDescent="0.25">
      <c r="A61" s="19">
        <v>52</v>
      </c>
      <c r="B61" s="11">
        <v>3</v>
      </c>
      <c r="C61" s="39">
        <v>981</v>
      </c>
      <c r="D61" s="11">
        <v>937</v>
      </c>
      <c r="E61" s="20">
        <v>0.5</v>
      </c>
      <c r="F61" s="21">
        <f t="shared" si="0"/>
        <v>3.1282586027111575E-3</v>
      </c>
      <c r="G61" s="21">
        <f t="shared" si="1"/>
        <v>3.1233732431025511E-3</v>
      </c>
      <c r="H61" s="16">
        <f t="shared" si="6"/>
        <v>97212.718987238593</v>
      </c>
      <c r="I61" s="16">
        <f t="shared" si="4"/>
        <v>303.63160537398835</v>
      </c>
      <c r="J61" s="16">
        <f t="shared" si="2"/>
        <v>97060.9031845516</v>
      </c>
      <c r="K61" s="16">
        <f t="shared" si="3"/>
        <v>2969386.636350262</v>
      </c>
      <c r="L61" s="23">
        <f t="shared" si="5"/>
        <v>30.545248268799707</v>
      </c>
    </row>
    <row r="62" spans="1:12" x14ac:dyDescent="0.25">
      <c r="A62" s="19">
        <v>53</v>
      </c>
      <c r="B62" s="11">
        <v>1</v>
      </c>
      <c r="C62" s="39">
        <v>908</v>
      </c>
      <c r="D62" s="11">
        <v>981</v>
      </c>
      <c r="E62" s="20">
        <v>0.5</v>
      </c>
      <c r="F62" s="21">
        <f t="shared" si="0"/>
        <v>1.0587612493382743E-3</v>
      </c>
      <c r="G62" s="21">
        <f t="shared" si="1"/>
        <v>1.0582010582010583E-3</v>
      </c>
      <c r="H62" s="16">
        <f t="shared" si="6"/>
        <v>96909.087381864607</v>
      </c>
      <c r="I62" s="16">
        <f t="shared" si="4"/>
        <v>102.54929881678795</v>
      </c>
      <c r="J62" s="16">
        <f t="shared" si="2"/>
        <v>96857.812732456223</v>
      </c>
      <c r="K62" s="16">
        <f t="shared" si="3"/>
        <v>2872325.7331657102</v>
      </c>
      <c r="L62" s="23">
        <f t="shared" si="5"/>
        <v>29.639384816900382</v>
      </c>
    </row>
    <row r="63" spans="1:12" x14ac:dyDescent="0.25">
      <c r="A63" s="19">
        <v>54</v>
      </c>
      <c r="B63" s="11">
        <v>6</v>
      </c>
      <c r="C63" s="39">
        <v>869</v>
      </c>
      <c r="D63" s="11">
        <v>908</v>
      </c>
      <c r="E63" s="20">
        <v>0.5</v>
      </c>
      <c r="F63" s="21">
        <f t="shared" si="0"/>
        <v>6.7529544175576814E-3</v>
      </c>
      <c r="G63" s="21">
        <f t="shared" si="1"/>
        <v>6.7302299495232759E-3</v>
      </c>
      <c r="H63" s="16">
        <f t="shared" si="6"/>
        <v>96806.538083047824</v>
      </c>
      <c r="I63" s="16">
        <f t="shared" si="4"/>
        <v>651.53026191619404</v>
      </c>
      <c r="J63" s="16">
        <f t="shared" si="2"/>
        <v>96480.772952089726</v>
      </c>
      <c r="K63" s="16">
        <f t="shared" si="3"/>
        <v>2775467.920433254</v>
      </c>
      <c r="L63" s="23">
        <f t="shared" si="5"/>
        <v>28.670252809291163</v>
      </c>
    </row>
    <row r="64" spans="1:12" x14ac:dyDescent="0.25">
      <c r="A64" s="19">
        <v>55</v>
      </c>
      <c r="B64" s="11">
        <v>3</v>
      </c>
      <c r="C64" s="39">
        <v>785</v>
      </c>
      <c r="D64" s="11">
        <v>863</v>
      </c>
      <c r="E64" s="20">
        <v>0.5</v>
      </c>
      <c r="F64" s="21">
        <f t="shared" si="0"/>
        <v>3.6407766990291263E-3</v>
      </c>
      <c r="G64" s="21">
        <f t="shared" si="1"/>
        <v>3.6341611144760757E-3</v>
      </c>
      <c r="H64" s="16">
        <f t="shared" si="6"/>
        <v>96155.007821131629</v>
      </c>
      <c r="I64" s="16">
        <f t="shared" si="4"/>
        <v>349.44279038569948</v>
      </c>
      <c r="J64" s="16">
        <f t="shared" si="2"/>
        <v>95980.286425938772</v>
      </c>
      <c r="K64" s="16">
        <f t="shared" si="3"/>
        <v>2678987.1474811644</v>
      </c>
      <c r="L64" s="23">
        <f t="shared" si="5"/>
        <v>27.861129734029447</v>
      </c>
    </row>
    <row r="65" spans="1:12" x14ac:dyDescent="0.25">
      <c r="A65" s="19">
        <v>56</v>
      </c>
      <c r="B65" s="11">
        <v>4</v>
      </c>
      <c r="C65" s="39">
        <v>898</v>
      </c>
      <c r="D65" s="11">
        <v>784</v>
      </c>
      <c r="E65" s="20">
        <v>0.5</v>
      </c>
      <c r="F65" s="21">
        <f t="shared" si="0"/>
        <v>4.7562425683709865E-3</v>
      </c>
      <c r="G65" s="21">
        <f t="shared" si="1"/>
        <v>4.7449584816132854E-3</v>
      </c>
      <c r="H65" s="16">
        <f t="shared" si="6"/>
        <v>95805.565030745929</v>
      </c>
      <c r="I65" s="16">
        <f t="shared" si="4"/>
        <v>454.59342837839108</v>
      </c>
      <c r="J65" s="16">
        <f t="shared" si="2"/>
        <v>95578.268316556743</v>
      </c>
      <c r="K65" s="16">
        <f t="shared" si="3"/>
        <v>2583006.8610552256</v>
      </c>
      <c r="L65" s="23">
        <f t="shared" si="5"/>
        <v>26.960927167709798</v>
      </c>
    </row>
    <row r="66" spans="1:12" x14ac:dyDescent="0.25">
      <c r="A66" s="19">
        <v>57</v>
      </c>
      <c r="B66" s="11">
        <v>7</v>
      </c>
      <c r="C66" s="39">
        <v>868</v>
      </c>
      <c r="D66" s="11">
        <v>884</v>
      </c>
      <c r="E66" s="20">
        <v>0.5</v>
      </c>
      <c r="F66" s="21">
        <f t="shared" si="0"/>
        <v>7.9908675799086754E-3</v>
      </c>
      <c r="G66" s="21">
        <f t="shared" si="1"/>
        <v>7.9590676520750418E-3</v>
      </c>
      <c r="H66" s="16">
        <f t="shared" si="6"/>
        <v>95350.971602367543</v>
      </c>
      <c r="I66" s="16">
        <f t="shared" si="4"/>
        <v>758.90483367432944</v>
      </c>
      <c r="J66" s="16">
        <f t="shared" si="2"/>
        <v>94971.519185530386</v>
      </c>
      <c r="K66" s="16">
        <f t="shared" si="3"/>
        <v>2487428.5927386689</v>
      </c>
      <c r="L66" s="23">
        <f t="shared" si="5"/>
        <v>26.087081766840711</v>
      </c>
    </row>
    <row r="67" spans="1:12" x14ac:dyDescent="0.25">
      <c r="A67" s="19">
        <v>58</v>
      </c>
      <c r="B67" s="11">
        <v>4</v>
      </c>
      <c r="C67" s="39">
        <v>871</v>
      </c>
      <c r="D67" s="11">
        <v>860</v>
      </c>
      <c r="E67" s="20">
        <v>0.5</v>
      </c>
      <c r="F67" s="21">
        <f t="shared" si="0"/>
        <v>4.6216060080878103E-3</v>
      </c>
      <c r="G67" s="21">
        <f t="shared" si="1"/>
        <v>4.6109510086455325E-3</v>
      </c>
      <c r="H67" s="16">
        <f t="shared" si="6"/>
        <v>94592.066768693214</v>
      </c>
      <c r="I67" s="16">
        <f t="shared" si="4"/>
        <v>436.15938567697151</v>
      </c>
      <c r="J67" s="16">
        <f t="shared" si="2"/>
        <v>94373.987075854719</v>
      </c>
      <c r="K67" s="16">
        <f t="shared" si="3"/>
        <v>2392457.0735531384</v>
      </c>
      <c r="L67" s="23">
        <f t="shared" si="5"/>
        <v>25.29236494433972</v>
      </c>
    </row>
    <row r="68" spans="1:12" x14ac:dyDescent="0.25">
      <c r="A68" s="19">
        <v>59</v>
      </c>
      <c r="B68" s="11">
        <v>4</v>
      </c>
      <c r="C68" s="39">
        <v>899</v>
      </c>
      <c r="D68" s="11">
        <v>858</v>
      </c>
      <c r="E68" s="20">
        <v>0.5</v>
      </c>
      <c r="F68" s="21">
        <f t="shared" si="0"/>
        <v>4.5532157085941948E-3</v>
      </c>
      <c r="G68" s="21">
        <f t="shared" si="1"/>
        <v>4.5428733674048836E-3</v>
      </c>
      <c r="H68" s="16">
        <f t="shared" si="6"/>
        <v>94155.907383016238</v>
      </c>
      <c r="I68" s="16">
        <f t="shared" si="4"/>
        <v>427.73836403414532</v>
      </c>
      <c r="J68" s="16">
        <f t="shared" si="2"/>
        <v>93942.038200999174</v>
      </c>
      <c r="K68" s="16">
        <f t="shared" si="3"/>
        <v>2298083.0864772839</v>
      </c>
      <c r="L68" s="23">
        <f t="shared" si="5"/>
        <v>24.407210873439155</v>
      </c>
    </row>
    <row r="69" spans="1:12" x14ac:dyDescent="0.25">
      <c r="A69" s="19">
        <v>60</v>
      </c>
      <c r="B69" s="11">
        <v>11</v>
      </c>
      <c r="C69" s="39">
        <v>1036</v>
      </c>
      <c r="D69" s="11">
        <v>883</v>
      </c>
      <c r="E69" s="20">
        <v>0.5</v>
      </c>
      <c r="F69" s="21">
        <f t="shared" si="0"/>
        <v>1.1464304325169358E-2</v>
      </c>
      <c r="G69" s="21">
        <f t="shared" si="1"/>
        <v>1.1398963730569948E-2</v>
      </c>
      <c r="H69" s="16">
        <f t="shared" si="6"/>
        <v>93728.169018982095</v>
      </c>
      <c r="I69" s="16">
        <f t="shared" si="4"/>
        <v>1068.4039991801067</v>
      </c>
      <c r="J69" s="16">
        <f t="shared" si="2"/>
        <v>93193.967019392032</v>
      </c>
      <c r="K69" s="16">
        <f t="shared" si="3"/>
        <v>2204141.0482762847</v>
      </c>
      <c r="L69" s="23">
        <f t="shared" si="5"/>
        <v>23.516313946449714</v>
      </c>
    </row>
    <row r="70" spans="1:12" x14ac:dyDescent="0.25">
      <c r="A70" s="19">
        <v>61</v>
      </c>
      <c r="B70" s="11">
        <v>6</v>
      </c>
      <c r="C70" s="39">
        <v>1178</v>
      </c>
      <c r="D70" s="11">
        <v>1009</v>
      </c>
      <c r="E70" s="20">
        <v>0.5</v>
      </c>
      <c r="F70" s="21">
        <f t="shared" si="0"/>
        <v>5.4869684499314125E-3</v>
      </c>
      <c r="G70" s="21">
        <f t="shared" si="1"/>
        <v>5.4719562243502051E-3</v>
      </c>
      <c r="H70" s="16">
        <f t="shared" si="6"/>
        <v>92659.765019801984</v>
      </c>
      <c r="I70" s="16">
        <f t="shared" si="4"/>
        <v>507.03017794693289</v>
      </c>
      <c r="J70" s="16">
        <f t="shared" si="2"/>
        <v>92406.249930828519</v>
      </c>
      <c r="K70" s="16">
        <f t="shared" si="3"/>
        <v>2110947.0812568925</v>
      </c>
      <c r="L70" s="23">
        <f t="shared" si="5"/>
        <v>22.781701214176074</v>
      </c>
    </row>
    <row r="71" spans="1:12" x14ac:dyDescent="0.25">
      <c r="A71" s="19">
        <v>62</v>
      </c>
      <c r="B71" s="11">
        <v>14</v>
      </c>
      <c r="C71" s="39">
        <v>1110</v>
      </c>
      <c r="D71" s="11">
        <v>1178</v>
      </c>
      <c r="E71" s="20">
        <v>0.5</v>
      </c>
      <c r="F71" s="21">
        <f t="shared" si="0"/>
        <v>1.2237762237762238E-2</v>
      </c>
      <c r="G71" s="21">
        <f t="shared" si="1"/>
        <v>1.216333622936577E-2</v>
      </c>
      <c r="H71" s="16">
        <f t="shared" si="6"/>
        <v>92152.734841855054</v>
      </c>
      <c r="I71" s="16">
        <f t="shared" si="4"/>
        <v>1120.8846983370729</v>
      </c>
      <c r="J71" s="16">
        <f t="shared" si="2"/>
        <v>91592.292492686509</v>
      </c>
      <c r="K71" s="16">
        <f t="shared" si="3"/>
        <v>2018540.831326064</v>
      </c>
      <c r="L71" s="23">
        <f t="shared" si="5"/>
        <v>21.904296544102763</v>
      </c>
    </row>
    <row r="72" spans="1:12" x14ac:dyDescent="0.25">
      <c r="A72" s="19">
        <v>63</v>
      </c>
      <c r="B72" s="11">
        <v>6</v>
      </c>
      <c r="C72" s="39">
        <v>1093</v>
      </c>
      <c r="D72" s="11">
        <v>1088</v>
      </c>
      <c r="E72" s="20">
        <v>0.5</v>
      </c>
      <c r="F72" s="21">
        <f t="shared" si="0"/>
        <v>5.5020632737276479E-3</v>
      </c>
      <c r="G72" s="21">
        <f t="shared" si="1"/>
        <v>5.4869684499314134E-3</v>
      </c>
      <c r="H72" s="16">
        <f t="shared" si="6"/>
        <v>91031.850143517979</v>
      </c>
      <c r="I72" s="16">
        <f t="shared" si="4"/>
        <v>499.48888967636753</v>
      </c>
      <c r="J72" s="16">
        <f t="shared" si="2"/>
        <v>90782.105698679792</v>
      </c>
      <c r="K72" s="16">
        <f t="shared" si="3"/>
        <v>1926948.5388333774</v>
      </c>
      <c r="L72" s="23">
        <f t="shared" si="5"/>
        <v>21.16784988765372</v>
      </c>
    </row>
    <row r="73" spans="1:12" x14ac:dyDescent="0.25">
      <c r="A73" s="19">
        <v>64</v>
      </c>
      <c r="B73" s="11">
        <v>8</v>
      </c>
      <c r="C73" s="39">
        <v>1199</v>
      </c>
      <c r="D73" s="11">
        <v>1078</v>
      </c>
      <c r="E73" s="20">
        <v>0.5</v>
      </c>
      <c r="F73" s="21">
        <f t="shared" ref="F73:F109" si="7">B73/((C73+D73)/2)</f>
        <v>7.026789635485288E-3</v>
      </c>
      <c r="G73" s="21">
        <f t="shared" ref="G73:G108" si="8">F73/((1+(1-E73)*F73))</f>
        <v>7.0021881838074401E-3</v>
      </c>
      <c r="H73" s="16">
        <f t="shared" si="6"/>
        <v>90532.361253841606</v>
      </c>
      <c r="I73" s="16">
        <f t="shared" si="4"/>
        <v>633.92463022383617</v>
      </c>
      <c r="J73" s="16">
        <f t="shared" ref="J73:J108" si="9">H74+I73*E73</f>
        <v>90215.39893872969</v>
      </c>
      <c r="K73" s="16">
        <f t="shared" ref="K73:K97" si="10">K74+J73</f>
        <v>1836166.4331346976</v>
      </c>
      <c r="L73" s="23">
        <f t="shared" si="5"/>
        <v>20.281879404275259</v>
      </c>
    </row>
    <row r="74" spans="1:12" x14ac:dyDescent="0.25">
      <c r="A74" s="19">
        <v>65</v>
      </c>
      <c r="B74" s="11">
        <v>13</v>
      </c>
      <c r="C74" s="39">
        <v>1107</v>
      </c>
      <c r="D74" s="11">
        <v>1182</v>
      </c>
      <c r="E74" s="20">
        <v>0.5</v>
      </c>
      <c r="F74" s="21">
        <f t="shared" si="7"/>
        <v>1.1358671909130624E-2</v>
      </c>
      <c r="G74" s="21">
        <f t="shared" si="8"/>
        <v>1.1294526498696784E-2</v>
      </c>
      <c r="H74" s="16">
        <f t="shared" si="6"/>
        <v>89898.436623617774</v>
      </c>
      <c r="I74" s="16">
        <f t="shared" ref="I74:I108" si="11">H74*G74</f>
        <v>1015.3602746368645</v>
      </c>
      <c r="J74" s="16">
        <f t="shared" si="9"/>
        <v>89390.756486299331</v>
      </c>
      <c r="K74" s="16">
        <f t="shared" si="10"/>
        <v>1745951.0341959679</v>
      </c>
      <c r="L74" s="23">
        <f t="shared" ref="L74:L108" si="12">K74/H74</f>
        <v>19.421372604129118</v>
      </c>
    </row>
    <row r="75" spans="1:12" x14ac:dyDescent="0.25">
      <c r="A75" s="19">
        <v>66</v>
      </c>
      <c r="B75" s="11">
        <v>20</v>
      </c>
      <c r="C75" s="39">
        <v>1125</v>
      </c>
      <c r="D75" s="11">
        <v>1064</v>
      </c>
      <c r="E75" s="20">
        <v>0.5</v>
      </c>
      <c r="F75" s="21">
        <f t="shared" si="7"/>
        <v>1.827318410232983E-2</v>
      </c>
      <c r="G75" s="21">
        <f t="shared" si="8"/>
        <v>1.8107741059302847E-2</v>
      </c>
      <c r="H75" s="16">
        <f t="shared" ref="H75:H108" si="13">H74-I74</f>
        <v>88883.076348980903</v>
      </c>
      <c r="I75" s="16">
        <f t="shared" si="11"/>
        <v>1609.4717310815913</v>
      </c>
      <c r="J75" s="16">
        <f t="shared" si="9"/>
        <v>88078.340483440115</v>
      </c>
      <c r="K75" s="16">
        <f t="shared" si="10"/>
        <v>1656560.2777096685</v>
      </c>
      <c r="L75" s="23">
        <f t="shared" si="12"/>
        <v>18.637521851803704</v>
      </c>
    </row>
    <row r="76" spans="1:12" x14ac:dyDescent="0.25">
      <c r="A76" s="19">
        <v>67</v>
      </c>
      <c r="B76" s="11">
        <v>14</v>
      </c>
      <c r="C76" s="39">
        <v>896</v>
      </c>
      <c r="D76" s="11">
        <v>1109</v>
      </c>
      <c r="E76" s="20">
        <v>0.5</v>
      </c>
      <c r="F76" s="21">
        <f t="shared" si="7"/>
        <v>1.3965087281795512E-2</v>
      </c>
      <c r="G76" s="21">
        <f t="shared" si="8"/>
        <v>1.3868251609707777E-2</v>
      </c>
      <c r="H76" s="16">
        <f t="shared" si="13"/>
        <v>87273.604617899313</v>
      </c>
      <c r="I76" s="16">
        <f t="shared" si="11"/>
        <v>1210.3323077271823</v>
      </c>
      <c r="J76" s="16">
        <f t="shared" si="9"/>
        <v>86668.438464035731</v>
      </c>
      <c r="K76" s="16">
        <f t="shared" si="10"/>
        <v>1568481.9372262284</v>
      </c>
      <c r="L76" s="23">
        <f t="shared" si="12"/>
        <v>17.972008193008012</v>
      </c>
    </row>
    <row r="77" spans="1:12" x14ac:dyDescent="0.25">
      <c r="A77" s="19">
        <v>68</v>
      </c>
      <c r="B77" s="11">
        <v>11</v>
      </c>
      <c r="C77" s="39">
        <v>712</v>
      </c>
      <c r="D77" s="11">
        <v>880</v>
      </c>
      <c r="E77" s="20">
        <v>0.5</v>
      </c>
      <c r="F77" s="21">
        <f t="shared" si="7"/>
        <v>1.3819095477386936E-2</v>
      </c>
      <c r="G77" s="21">
        <f t="shared" si="8"/>
        <v>1.3724266999376169E-2</v>
      </c>
      <c r="H77" s="16">
        <f t="shared" si="13"/>
        <v>86063.272310172135</v>
      </c>
      <c r="I77" s="16">
        <f t="shared" si="11"/>
        <v>1181.1553280248202</v>
      </c>
      <c r="J77" s="16">
        <f t="shared" si="9"/>
        <v>85472.694646159725</v>
      </c>
      <c r="K77" s="16">
        <f t="shared" si="10"/>
        <v>1481813.4987621927</v>
      </c>
      <c r="L77" s="23">
        <f t="shared" si="12"/>
        <v>17.21772201993128</v>
      </c>
    </row>
    <row r="78" spans="1:12" x14ac:dyDescent="0.25">
      <c r="A78" s="19">
        <v>69</v>
      </c>
      <c r="B78" s="11">
        <v>13</v>
      </c>
      <c r="C78" s="39">
        <v>882</v>
      </c>
      <c r="D78" s="11">
        <v>701</v>
      </c>
      <c r="E78" s="20">
        <v>0.5</v>
      </c>
      <c r="F78" s="21">
        <f t="shared" si="7"/>
        <v>1.6424510423247E-2</v>
      </c>
      <c r="G78" s="21">
        <f t="shared" si="8"/>
        <v>1.6290726817042606E-2</v>
      </c>
      <c r="H78" s="16">
        <f t="shared" si="13"/>
        <v>84882.116982147316</v>
      </c>
      <c r="I78" s="16">
        <f t="shared" si="11"/>
        <v>1382.7913794084147</v>
      </c>
      <c r="J78" s="16">
        <f t="shared" si="9"/>
        <v>84190.721292443108</v>
      </c>
      <c r="K78" s="16">
        <f t="shared" si="10"/>
        <v>1396340.804116033</v>
      </c>
      <c r="L78" s="23">
        <f t="shared" si="12"/>
        <v>16.450353192884151</v>
      </c>
    </row>
    <row r="79" spans="1:12" x14ac:dyDescent="0.25">
      <c r="A79" s="19">
        <v>70</v>
      </c>
      <c r="B79" s="11">
        <v>12</v>
      </c>
      <c r="C79" s="39">
        <v>509</v>
      </c>
      <c r="D79" s="11">
        <v>856</v>
      </c>
      <c r="E79" s="20">
        <v>0.5</v>
      </c>
      <c r="F79" s="21">
        <f t="shared" si="7"/>
        <v>1.7582417582417582E-2</v>
      </c>
      <c r="G79" s="21">
        <f t="shared" si="8"/>
        <v>1.7429193899782137E-2</v>
      </c>
      <c r="H79" s="16">
        <f t="shared" si="13"/>
        <v>83499.3256027389</v>
      </c>
      <c r="I79" s="16">
        <f t="shared" si="11"/>
        <v>1455.3259364311791</v>
      </c>
      <c r="J79" s="16">
        <f t="shared" si="9"/>
        <v>82771.662634523309</v>
      </c>
      <c r="K79" s="16">
        <f t="shared" si="10"/>
        <v>1312150.0828235899</v>
      </c>
      <c r="L79" s="23">
        <f t="shared" si="12"/>
        <v>15.714499169326817</v>
      </c>
    </row>
    <row r="80" spans="1:12" x14ac:dyDescent="0.25">
      <c r="A80" s="19">
        <v>71</v>
      </c>
      <c r="B80" s="11">
        <v>7</v>
      </c>
      <c r="C80" s="39">
        <v>507</v>
      </c>
      <c r="D80" s="11">
        <v>498</v>
      </c>
      <c r="E80" s="20">
        <v>0.5</v>
      </c>
      <c r="F80" s="21">
        <f t="shared" si="7"/>
        <v>1.3930348258706468E-2</v>
      </c>
      <c r="G80" s="21">
        <f t="shared" si="8"/>
        <v>1.383399209486166E-2</v>
      </c>
      <c r="H80" s="16">
        <f t="shared" si="13"/>
        <v>82043.999666307718</v>
      </c>
      <c r="I80" s="16">
        <f t="shared" si="11"/>
        <v>1134.9960428145337</v>
      </c>
      <c r="J80" s="16">
        <f t="shared" si="9"/>
        <v>81476.501644900462</v>
      </c>
      <c r="K80" s="16">
        <f t="shared" si="10"/>
        <v>1229378.4201890666</v>
      </c>
      <c r="L80" s="23">
        <f t="shared" si="12"/>
        <v>14.984379420667427</v>
      </c>
    </row>
    <row r="81" spans="1:12" x14ac:dyDescent="0.25">
      <c r="A81" s="19">
        <v>72</v>
      </c>
      <c r="B81" s="11">
        <v>16</v>
      </c>
      <c r="C81" s="39">
        <v>581</v>
      </c>
      <c r="D81" s="11">
        <v>493</v>
      </c>
      <c r="E81" s="20">
        <v>0.5</v>
      </c>
      <c r="F81" s="21">
        <f t="shared" si="7"/>
        <v>2.9795158286778398E-2</v>
      </c>
      <c r="G81" s="21">
        <f t="shared" si="8"/>
        <v>2.9357798165137616E-2</v>
      </c>
      <c r="H81" s="16">
        <f t="shared" si="13"/>
        <v>80909.00362349319</v>
      </c>
      <c r="I81" s="16">
        <f t="shared" si="11"/>
        <v>2375.3101981209011</v>
      </c>
      <c r="J81" s="16">
        <f t="shared" si="9"/>
        <v>79721.348524432731</v>
      </c>
      <c r="K81" s="16">
        <f t="shared" si="10"/>
        <v>1147901.918544166</v>
      </c>
      <c r="L81" s="23">
        <f t="shared" si="12"/>
        <v>14.187567107931295</v>
      </c>
    </row>
    <row r="82" spans="1:12" x14ac:dyDescent="0.25">
      <c r="A82" s="19">
        <v>73</v>
      </c>
      <c r="B82" s="11">
        <v>11</v>
      </c>
      <c r="C82" s="39">
        <v>518</v>
      </c>
      <c r="D82" s="11">
        <v>565</v>
      </c>
      <c r="E82" s="20">
        <v>0.5</v>
      </c>
      <c r="F82" s="21">
        <f t="shared" si="7"/>
        <v>2.0313942751615882E-2</v>
      </c>
      <c r="G82" s="21">
        <f t="shared" si="8"/>
        <v>2.0109689213893969E-2</v>
      </c>
      <c r="H82" s="16">
        <f t="shared" si="13"/>
        <v>78533.693425372287</v>
      </c>
      <c r="I82" s="16">
        <f t="shared" si="11"/>
        <v>1579.2881676034647</v>
      </c>
      <c r="J82" s="16">
        <f t="shared" si="9"/>
        <v>77744.049341570557</v>
      </c>
      <c r="K82" s="16">
        <f t="shared" si="10"/>
        <v>1068180.5700197334</v>
      </c>
      <c r="L82" s="23">
        <f t="shared" si="12"/>
        <v>13.60155779550578</v>
      </c>
    </row>
    <row r="83" spans="1:12" x14ac:dyDescent="0.25">
      <c r="A83" s="19">
        <v>74</v>
      </c>
      <c r="B83" s="11">
        <v>11</v>
      </c>
      <c r="C83" s="39">
        <v>475</v>
      </c>
      <c r="D83" s="11">
        <v>504</v>
      </c>
      <c r="E83" s="20">
        <v>0.5</v>
      </c>
      <c r="F83" s="21">
        <f t="shared" si="7"/>
        <v>2.247191011235955E-2</v>
      </c>
      <c r="G83" s="21">
        <f t="shared" si="8"/>
        <v>2.222222222222222E-2</v>
      </c>
      <c r="H83" s="16">
        <f t="shared" si="13"/>
        <v>76954.405257768827</v>
      </c>
      <c r="I83" s="16">
        <f t="shared" si="11"/>
        <v>1710.0978946170849</v>
      </c>
      <c r="J83" s="16">
        <f t="shared" si="9"/>
        <v>76099.356310460294</v>
      </c>
      <c r="K83" s="16">
        <f t="shared" si="10"/>
        <v>990436.52067816292</v>
      </c>
      <c r="L83" s="23">
        <f t="shared" si="12"/>
        <v>12.870433048771757</v>
      </c>
    </row>
    <row r="84" spans="1:12" x14ac:dyDescent="0.25">
      <c r="A84" s="19">
        <v>75</v>
      </c>
      <c r="B84" s="11">
        <v>17</v>
      </c>
      <c r="C84" s="39">
        <v>441</v>
      </c>
      <c r="D84" s="11">
        <v>453</v>
      </c>
      <c r="E84" s="20">
        <v>0.5</v>
      </c>
      <c r="F84" s="21">
        <f t="shared" si="7"/>
        <v>3.803131991051454E-2</v>
      </c>
      <c r="G84" s="21">
        <f t="shared" si="8"/>
        <v>3.7321624588364431E-2</v>
      </c>
      <c r="H84" s="16">
        <f t="shared" si="13"/>
        <v>75244.307363151747</v>
      </c>
      <c r="I84" s="16">
        <f t="shared" si="11"/>
        <v>2808.239791819055</v>
      </c>
      <c r="J84" s="16">
        <f t="shared" si="9"/>
        <v>73840.187467242227</v>
      </c>
      <c r="K84" s="16">
        <f t="shared" si="10"/>
        <v>914337.16436770267</v>
      </c>
      <c r="L84" s="23">
        <f t="shared" si="12"/>
        <v>12.151579254425659</v>
      </c>
    </row>
    <row r="85" spans="1:12" x14ac:dyDescent="0.25">
      <c r="A85" s="19">
        <v>76</v>
      </c>
      <c r="B85" s="11">
        <v>13</v>
      </c>
      <c r="C85" s="39">
        <v>400</v>
      </c>
      <c r="D85" s="11">
        <v>419</v>
      </c>
      <c r="E85" s="20">
        <v>0.5</v>
      </c>
      <c r="F85" s="21">
        <f t="shared" si="7"/>
        <v>3.1746031746031744E-2</v>
      </c>
      <c r="G85" s="21">
        <f t="shared" si="8"/>
        <v>3.125E-2</v>
      </c>
      <c r="H85" s="16">
        <f t="shared" si="13"/>
        <v>72436.067571332693</v>
      </c>
      <c r="I85" s="16">
        <f t="shared" si="11"/>
        <v>2263.6271116041466</v>
      </c>
      <c r="J85" s="16">
        <f t="shared" si="9"/>
        <v>71304.25401553062</v>
      </c>
      <c r="K85" s="16">
        <f t="shared" si="10"/>
        <v>840496.97690046043</v>
      </c>
      <c r="L85" s="23">
        <f t="shared" si="12"/>
        <v>11.603293843536802</v>
      </c>
    </row>
    <row r="86" spans="1:12" x14ac:dyDescent="0.25">
      <c r="A86" s="19">
        <v>77</v>
      </c>
      <c r="B86" s="11">
        <v>9</v>
      </c>
      <c r="C86" s="39">
        <v>378</v>
      </c>
      <c r="D86" s="11">
        <v>393</v>
      </c>
      <c r="E86" s="20">
        <v>0.5</v>
      </c>
      <c r="F86" s="21">
        <f t="shared" si="7"/>
        <v>2.3346303501945526E-2</v>
      </c>
      <c r="G86" s="21">
        <f t="shared" si="8"/>
        <v>2.3076923076923078E-2</v>
      </c>
      <c r="H86" s="16">
        <f t="shared" si="13"/>
        <v>70172.440459728547</v>
      </c>
      <c r="I86" s="16">
        <f t="shared" si="11"/>
        <v>1619.3640106091204</v>
      </c>
      <c r="J86" s="16">
        <f t="shared" si="9"/>
        <v>69362.758454423994</v>
      </c>
      <c r="K86" s="16">
        <f t="shared" si="10"/>
        <v>769192.72288492986</v>
      </c>
      <c r="L86" s="23">
        <f t="shared" si="12"/>
        <v>10.961464612683152</v>
      </c>
    </row>
    <row r="87" spans="1:12" x14ac:dyDescent="0.25">
      <c r="A87" s="19">
        <v>78</v>
      </c>
      <c r="B87" s="11">
        <v>11</v>
      </c>
      <c r="C87" s="39">
        <v>322</v>
      </c>
      <c r="D87" s="11">
        <v>364</v>
      </c>
      <c r="E87" s="20">
        <v>0.5</v>
      </c>
      <c r="F87" s="21">
        <f t="shared" si="7"/>
        <v>3.2069970845481049E-2</v>
      </c>
      <c r="G87" s="21">
        <f t="shared" si="8"/>
        <v>3.1563845050215207E-2</v>
      </c>
      <c r="H87" s="16">
        <f t="shared" si="13"/>
        <v>68553.076449119428</v>
      </c>
      <c r="I87" s="16">
        <f t="shared" si="11"/>
        <v>2163.7986827555628</v>
      </c>
      <c r="J87" s="16">
        <f t="shared" si="9"/>
        <v>67471.177107741649</v>
      </c>
      <c r="K87" s="16">
        <f t="shared" si="10"/>
        <v>699829.96443050588</v>
      </c>
      <c r="L87" s="23">
        <f t="shared" si="12"/>
        <v>10.208585824006375</v>
      </c>
    </row>
    <row r="88" spans="1:12" x14ac:dyDescent="0.25">
      <c r="A88" s="19">
        <v>79</v>
      </c>
      <c r="B88" s="11">
        <v>16</v>
      </c>
      <c r="C88" s="39">
        <v>274</v>
      </c>
      <c r="D88" s="11">
        <v>308</v>
      </c>
      <c r="E88" s="20">
        <v>0.5</v>
      </c>
      <c r="F88" s="21">
        <f t="shared" si="7"/>
        <v>5.4982817869415807E-2</v>
      </c>
      <c r="G88" s="21">
        <f t="shared" si="8"/>
        <v>5.3511705685618735E-2</v>
      </c>
      <c r="H88" s="16">
        <f t="shared" si="13"/>
        <v>66389.27776636387</v>
      </c>
      <c r="I88" s="16">
        <f t="shared" si="11"/>
        <v>3552.603492514455</v>
      </c>
      <c r="J88" s="16">
        <f t="shared" si="9"/>
        <v>64612.976020106638</v>
      </c>
      <c r="K88" s="16">
        <f t="shared" si="10"/>
        <v>632358.78732276428</v>
      </c>
      <c r="L88" s="23">
        <f t="shared" si="12"/>
        <v>9.5250138064184355</v>
      </c>
    </row>
    <row r="89" spans="1:12" x14ac:dyDescent="0.25">
      <c r="A89" s="19">
        <v>80</v>
      </c>
      <c r="B89" s="11">
        <v>20</v>
      </c>
      <c r="C89" s="39">
        <v>291</v>
      </c>
      <c r="D89" s="11">
        <v>268</v>
      </c>
      <c r="E89" s="20">
        <v>0.5</v>
      </c>
      <c r="F89" s="21">
        <f t="shared" si="7"/>
        <v>7.1556350626118065E-2</v>
      </c>
      <c r="G89" s="21">
        <f t="shared" si="8"/>
        <v>6.9084628670120898E-2</v>
      </c>
      <c r="H89" s="16">
        <f t="shared" si="13"/>
        <v>62836.674273849414</v>
      </c>
      <c r="I89" s="16">
        <f t="shared" si="11"/>
        <v>4341.0483090742255</v>
      </c>
      <c r="J89" s="16">
        <f t="shared" si="9"/>
        <v>60666.150119312297</v>
      </c>
      <c r="K89" s="16">
        <f t="shared" si="10"/>
        <v>567745.8113026577</v>
      </c>
      <c r="L89" s="23">
        <f t="shared" si="12"/>
        <v>9.0352619368166511</v>
      </c>
    </row>
    <row r="90" spans="1:12" x14ac:dyDescent="0.25">
      <c r="A90" s="19">
        <v>81</v>
      </c>
      <c r="B90" s="11">
        <v>14</v>
      </c>
      <c r="C90" s="39">
        <v>235</v>
      </c>
      <c r="D90" s="11">
        <v>269</v>
      </c>
      <c r="E90" s="20">
        <v>0.5</v>
      </c>
      <c r="F90" s="21">
        <f t="shared" si="7"/>
        <v>5.5555555555555552E-2</v>
      </c>
      <c r="G90" s="21">
        <f t="shared" si="8"/>
        <v>5.4054054054054057E-2</v>
      </c>
      <c r="H90" s="16">
        <f t="shared" si="13"/>
        <v>58495.625964775187</v>
      </c>
      <c r="I90" s="16">
        <f t="shared" si="11"/>
        <v>3161.925727825686</v>
      </c>
      <c r="J90" s="16">
        <f t="shared" si="9"/>
        <v>56914.663100862344</v>
      </c>
      <c r="K90" s="16">
        <f t="shared" si="10"/>
        <v>507079.66118334542</v>
      </c>
      <c r="L90" s="23">
        <f t="shared" si="12"/>
        <v>8.6686765517937694</v>
      </c>
    </row>
    <row r="91" spans="1:12" x14ac:dyDescent="0.25">
      <c r="A91" s="19">
        <v>82</v>
      </c>
      <c r="B91" s="11">
        <v>6</v>
      </c>
      <c r="C91" s="39">
        <v>202</v>
      </c>
      <c r="D91" s="11">
        <v>223</v>
      </c>
      <c r="E91" s="20">
        <v>0.5</v>
      </c>
      <c r="F91" s="21">
        <f t="shared" si="7"/>
        <v>2.823529411764706E-2</v>
      </c>
      <c r="G91" s="21">
        <f t="shared" si="8"/>
        <v>2.7842227378190254E-2</v>
      </c>
      <c r="H91" s="16">
        <f t="shared" si="13"/>
        <v>55333.700236949502</v>
      </c>
      <c r="I91" s="16">
        <f t="shared" si="11"/>
        <v>1540.6134636737679</v>
      </c>
      <c r="J91" s="16">
        <f t="shared" si="9"/>
        <v>54563.393505112617</v>
      </c>
      <c r="K91" s="16">
        <f t="shared" si="10"/>
        <v>450164.99808248307</v>
      </c>
      <c r="L91" s="23">
        <f t="shared" si="12"/>
        <v>8.1354580690391263</v>
      </c>
    </row>
    <row r="92" spans="1:12" x14ac:dyDescent="0.25">
      <c r="A92" s="19">
        <v>83</v>
      </c>
      <c r="B92" s="11">
        <v>16</v>
      </c>
      <c r="C92" s="39">
        <v>196</v>
      </c>
      <c r="D92" s="11">
        <v>185</v>
      </c>
      <c r="E92" s="20">
        <v>0.5</v>
      </c>
      <c r="F92" s="21">
        <f t="shared" si="7"/>
        <v>8.3989501312335957E-2</v>
      </c>
      <c r="G92" s="21">
        <f t="shared" si="8"/>
        <v>8.0604534005037781E-2</v>
      </c>
      <c r="H92" s="16">
        <f t="shared" si="13"/>
        <v>53793.086773275732</v>
      </c>
      <c r="I92" s="16">
        <f t="shared" si="11"/>
        <v>4335.9666920524514</v>
      </c>
      <c r="J92" s="16">
        <f t="shared" si="9"/>
        <v>51625.103427249502</v>
      </c>
      <c r="K92" s="16">
        <f t="shared" si="10"/>
        <v>395601.60457737045</v>
      </c>
      <c r="L92" s="23">
        <f t="shared" si="12"/>
        <v>7.3541346724483621</v>
      </c>
    </row>
    <row r="93" spans="1:12" x14ac:dyDescent="0.25">
      <c r="A93" s="19">
        <v>84</v>
      </c>
      <c r="B93" s="11">
        <v>11</v>
      </c>
      <c r="C93" s="39">
        <v>160</v>
      </c>
      <c r="D93" s="11">
        <v>175</v>
      </c>
      <c r="E93" s="20">
        <v>0.5</v>
      </c>
      <c r="F93" s="21">
        <f t="shared" si="7"/>
        <v>6.5671641791044774E-2</v>
      </c>
      <c r="G93" s="21">
        <f t="shared" si="8"/>
        <v>6.358381502890173E-2</v>
      </c>
      <c r="H93" s="16">
        <f t="shared" si="13"/>
        <v>49457.120081223278</v>
      </c>
      <c r="I93" s="16">
        <f t="shared" si="11"/>
        <v>3144.672375106682</v>
      </c>
      <c r="J93" s="16">
        <f t="shared" si="9"/>
        <v>47884.783893669941</v>
      </c>
      <c r="K93" s="16">
        <f t="shared" si="10"/>
        <v>343976.50115012092</v>
      </c>
      <c r="L93" s="23">
        <f t="shared" si="12"/>
        <v>6.9550451094849306</v>
      </c>
    </row>
    <row r="94" spans="1:12" x14ac:dyDescent="0.25">
      <c r="A94" s="19">
        <v>85</v>
      </c>
      <c r="B94" s="11">
        <v>17</v>
      </c>
      <c r="C94" s="39">
        <v>138</v>
      </c>
      <c r="D94" s="11">
        <v>144</v>
      </c>
      <c r="E94" s="20">
        <v>0.5</v>
      </c>
      <c r="F94" s="21">
        <f t="shared" si="7"/>
        <v>0.12056737588652482</v>
      </c>
      <c r="G94" s="21">
        <f t="shared" si="8"/>
        <v>0.11371237458193979</v>
      </c>
      <c r="H94" s="16">
        <f t="shared" si="13"/>
        <v>46312.447706116596</v>
      </c>
      <c r="I94" s="16">
        <f t="shared" si="11"/>
        <v>5266.2984013644291</v>
      </c>
      <c r="J94" s="16">
        <f t="shared" si="9"/>
        <v>43679.298505434381</v>
      </c>
      <c r="K94" s="16">
        <f t="shared" si="10"/>
        <v>296091.71725645097</v>
      </c>
      <c r="L94" s="23">
        <f t="shared" si="12"/>
        <v>6.39335064161045</v>
      </c>
    </row>
    <row r="95" spans="1:12" x14ac:dyDescent="0.25">
      <c r="A95" s="19">
        <v>86</v>
      </c>
      <c r="B95" s="11">
        <v>14</v>
      </c>
      <c r="C95" s="39">
        <v>98</v>
      </c>
      <c r="D95" s="11">
        <v>120</v>
      </c>
      <c r="E95" s="20">
        <v>0.5</v>
      </c>
      <c r="F95" s="21">
        <f t="shared" si="7"/>
        <v>0.12844036697247707</v>
      </c>
      <c r="G95" s="21">
        <f t="shared" si="8"/>
        <v>0.1206896551724138</v>
      </c>
      <c r="H95" s="16">
        <f t="shared" si="13"/>
        <v>41046.149304752165</v>
      </c>
      <c r="I95" s="16">
        <f t="shared" si="11"/>
        <v>4953.8456057459516</v>
      </c>
      <c r="J95" s="16">
        <f t="shared" si="9"/>
        <v>38569.226501879188</v>
      </c>
      <c r="K95" s="16">
        <f t="shared" si="10"/>
        <v>252412.41875101661</v>
      </c>
      <c r="L95" s="23">
        <f t="shared" si="12"/>
        <v>6.1494786484585839</v>
      </c>
    </row>
    <row r="96" spans="1:12" x14ac:dyDescent="0.25">
      <c r="A96" s="19">
        <v>87</v>
      </c>
      <c r="B96" s="11">
        <v>9</v>
      </c>
      <c r="C96" s="39">
        <v>77</v>
      </c>
      <c r="D96" s="11">
        <v>92</v>
      </c>
      <c r="E96" s="20">
        <v>0.5</v>
      </c>
      <c r="F96" s="21">
        <f t="shared" si="7"/>
        <v>0.10650887573964497</v>
      </c>
      <c r="G96" s="21">
        <f t="shared" si="8"/>
        <v>0.10112359550561797</v>
      </c>
      <c r="H96" s="16">
        <f t="shared" si="13"/>
        <v>36092.30369900621</v>
      </c>
      <c r="I96" s="16">
        <f t="shared" si="11"/>
        <v>3649.7835201242233</v>
      </c>
      <c r="J96" s="16">
        <f t="shared" si="9"/>
        <v>34267.411938944097</v>
      </c>
      <c r="K96" s="16">
        <f t="shared" si="10"/>
        <v>213843.19224913741</v>
      </c>
      <c r="L96" s="23">
        <f t="shared" si="12"/>
        <v>5.9248972864823122</v>
      </c>
    </row>
    <row r="97" spans="1:12" x14ac:dyDescent="0.25">
      <c r="A97" s="19">
        <v>88</v>
      </c>
      <c r="B97" s="11">
        <v>14</v>
      </c>
      <c r="C97" s="39">
        <v>89</v>
      </c>
      <c r="D97" s="11">
        <v>66</v>
      </c>
      <c r="E97" s="20">
        <v>0.5</v>
      </c>
      <c r="F97" s="21">
        <f t="shared" si="7"/>
        <v>0.18064516129032257</v>
      </c>
      <c r="G97" s="21">
        <f t="shared" si="8"/>
        <v>0.16568047337278105</v>
      </c>
      <c r="H97" s="16">
        <f t="shared" si="13"/>
        <v>32442.520178881987</v>
      </c>
      <c r="I97" s="16">
        <f t="shared" si="11"/>
        <v>5375.092100643169</v>
      </c>
      <c r="J97" s="16">
        <f t="shared" si="9"/>
        <v>29754.9741285604</v>
      </c>
      <c r="K97" s="16">
        <f t="shared" si="10"/>
        <v>179575.78031019331</v>
      </c>
      <c r="L97" s="23">
        <f t="shared" si="12"/>
        <v>5.535198231211572</v>
      </c>
    </row>
    <row r="98" spans="1:12" x14ac:dyDescent="0.25">
      <c r="A98" s="19">
        <v>89</v>
      </c>
      <c r="B98" s="11">
        <v>6</v>
      </c>
      <c r="C98" s="39">
        <v>58</v>
      </c>
      <c r="D98" s="11">
        <v>75</v>
      </c>
      <c r="E98" s="20">
        <v>0.5</v>
      </c>
      <c r="F98" s="21">
        <f t="shared" si="7"/>
        <v>9.0225563909774431E-2</v>
      </c>
      <c r="G98" s="21">
        <f t="shared" si="8"/>
        <v>8.6330935251798566E-2</v>
      </c>
      <c r="H98" s="16">
        <f t="shared" si="13"/>
        <v>27067.428078238816</v>
      </c>
      <c r="I98" s="16">
        <f t="shared" si="11"/>
        <v>2336.7563808551495</v>
      </c>
      <c r="J98" s="16">
        <f t="shared" si="9"/>
        <v>25899.049887811241</v>
      </c>
      <c r="K98" s="16">
        <f>K99+J98</f>
        <v>149820.80618163291</v>
      </c>
      <c r="L98" s="23">
        <f t="shared" si="12"/>
        <v>5.5350957523032323</v>
      </c>
    </row>
    <row r="99" spans="1:12" x14ac:dyDescent="0.25">
      <c r="A99" s="19">
        <v>90</v>
      </c>
      <c r="B99" s="11">
        <v>7</v>
      </c>
      <c r="C99" s="39">
        <v>51</v>
      </c>
      <c r="D99" s="11">
        <v>53</v>
      </c>
      <c r="E99" s="24">
        <v>0.5</v>
      </c>
      <c r="F99" s="25">
        <f t="shared" si="7"/>
        <v>0.13461538461538461</v>
      </c>
      <c r="G99" s="25">
        <f t="shared" si="8"/>
        <v>0.12612612612612611</v>
      </c>
      <c r="H99" s="26">
        <f t="shared" si="13"/>
        <v>24730.671697383666</v>
      </c>
      <c r="I99" s="26">
        <f t="shared" si="11"/>
        <v>3119.1838176880296</v>
      </c>
      <c r="J99" s="26">
        <f t="shared" si="9"/>
        <v>23171.07978853965</v>
      </c>
      <c r="K99" s="26">
        <f t="shared" ref="K99:K108" si="14">K100+J99</f>
        <v>123921.75629382169</v>
      </c>
      <c r="L99" s="27">
        <f t="shared" si="12"/>
        <v>5.010852831261019</v>
      </c>
    </row>
    <row r="100" spans="1:12" x14ac:dyDescent="0.25">
      <c r="A100" s="19">
        <v>91</v>
      </c>
      <c r="B100" s="11">
        <v>6</v>
      </c>
      <c r="C100" s="39">
        <v>32</v>
      </c>
      <c r="D100" s="11">
        <v>44</v>
      </c>
      <c r="E100" s="24">
        <v>0.5</v>
      </c>
      <c r="F100" s="25">
        <f t="shared" si="7"/>
        <v>0.15789473684210525</v>
      </c>
      <c r="G100" s="25">
        <f t="shared" si="8"/>
        <v>0.14634146341463414</v>
      </c>
      <c r="H100" s="26">
        <f t="shared" si="13"/>
        <v>21611.487879695636</v>
      </c>
      <c r="I100" s="26">
        <f t="shared" si="11"/>
        <v>3162.6567628822881</v>
      </c>
      <c r="J100" s="26">
        <f t="shared" si="9"/>
        <v>20030.159498254492</v>
      </c>
      <c r="K100" s="26">
        <f t="shared" si="14"/>
        <v>100750.67650528204</v>
      </c>
      <c r="L100" s="27">
        <f t="shared" si="12"/>
        <v>4.6619037553605471</v>
      </c>
    </row>
    <row r="101" spans="1:12" x14ac:dyDescent="0.25">
      <c r="A101" s="19">
        <v>92</v>
      </c>
      <c r="B101" s="11">
        <v>7</v>
      </c>
      <c r="C101" s="39">
        <v>35</v>
      </c>
      <c r="D101" s="11">
        <v>25</v>
      </c>
      <c r="E101" s="24">
        <v>0.5</v>
      </c>
      <c r="F101" s="25">
        <f t="shared" si="7"/>
        <v>0.23333333333333334</v>
      </c>
      <c r="G101" s="25">
        <f t="shared" si="8"/>
        <v>0.20895522388059701</v>
      </c>
      <c r="H101" s="26">
        <f t="shared" si="13"/>
        <v>18448.831116813348</v>
      </c>
      <c r="I101" s="26">
        <f t="shared" si="11"/>
        <v>3854.9796363490577</v>
      </c>
      <c r="J101" s="26">
        <f t="shared" si="9"/>
        <v>16521.341298638821</v>
      </c>
      <c r="K101" s="26">
        <f t="shared" si="14"/>
        <v>80720.517007027549</v>
      </c>
      <c r="L101" s="27">
        <f t="shared" si="12"/>
        <v>4.3753729705652127</v>
      </c>
    </row>
    <row r="102" spans="1:12" x14ac:dyDescent="0.25">
      <c r="A102" s="19">
        <v>93</v>
      </c>
      <c r="B102" s="11">
        <v>7</v>
      </c>
      <c r="C102" s="39">
        <v>24</v>
      </c>
      <c r="D102" s="11">
        <v>31</v>
      </c>
      <c r="E102" s="24">
        <v>0.5</v>
      </c>
      <c r="F102" s="25">
        <f t="shared" si="7"/>
        <v>0.25454545454545452</v>
      </c>
      <c r="G102" s="25">
        <f t="shared" si="8"/>
        <v>0.22580645161290322</v>
      </c>
      <c r="H102" s="26">
        <f t="shared" si="13"/>
        <v>14593.851480464291</v>
      </c>
      <c r="I102" s="26">
        <f t="shared" si="11"/>
        <v>3295.3858181693558</v>
      </c>
      <c r="J102" s="26">
        <f t="shared" si="9"/>
        <v>12946.158571379612</v>
      </c>
      <c r="K102" s="26">
        <f t="shared" si="14"/>
        <v>64199.175708388721</v>
      </c>
      <c r="L102" s="27">
        <f t="shared" si="12"/>
        <v>4.3990563967522496</v>
      </c>
    </row>
    <row r="103" spans="1:12" x14ac:dyDescent="0.25">
      <c r="A103" s="19">
        <v>94</v>
      </c>
      <c r="B103" s="11">
        <v>6</v>
      </c>
      <c r="C103" s="39">
        <v>17</v>
      </c>
      <c r="D103" s="11">
        <v>19</v>
      </c>
      <c r="E103" s="24">
        <v>0.5</v>
      </c>
      <c r="F103" s="25">
        <f t="shared" si="7"/>
        <v>0.33333333333333331</v>
      </c>
      <c r="G103" s="25">
        <f t="shared" si="8"/>
        <v>0.2857142857142857</v>
      </c>
      <c r="H103" s="26">
        <f t="shared" si="13"/>
        <v>11298.465662294935</v>
      </c>
      <c r="I103" s="26">
        <f t="shared" si="11"/>
        <v>3228.1330463699815</v>
      </c>
      <c r="J103" s="26">
        <f t="shared" si="9"/>
        <v>9684.3991391099444</v>
      </c>
      <c r="K103" s="26">
        <f t="shared" si="14"/>
        <v>51253.017137009112</v>
      </c>
      <c r="L103" s="27">
        <f t="shared" si="12"/>
        <v>4.5362811791383217</v>
      </c>
    </row>
    <row r="104" spans="1:12" ht="13" x14ac:dyDescent="0.3">
      <c r="A104" s="19">
        <v>95</v>
      </c>
      <c r="B104" s="62">
        <v>0</v>
      </c>
      <c r="C104" s="39">
        <v>13</v>
      </c>
      <c r="D104" s="11">
        <v>12</v>
      </c>
      <c r="E104" s="24">
        <v>0.5</v>
      </c>
      <c r="F104" s="25">
        <f t="shared" si="7"/>
        <v>0</v>
      </c>
      <c r="G104" s="25">
        <f t="shared" si="8"/>
        <v>0</v>
      </c>
      <c r="H104" s="26">
        <f t="shared" si="13"/>
        <v>8070.3326159249536</v>
      </c>
      <c r="I104" s="26">
        <f t="shared" si="11"/>
        <v>0</v>
      </c>
      <c r="J104" s="26">
        <f t="shared" si="9"/>
        <v>8070.3326159249536</v>
      </c>
      <c r="K104" s="26">
        <f t="shared" si="14"/>
        <v>41568.617997899171</v>
      </c>
      <c r="L104" s="27">
        <f t="shared" si="12"/>
        <v>5.1507936507936511</v>
      </c>
    </row>
    <row r="105" spans="1:12" x14ac:dyDescent="0.25">
      <c r="A105" s="19">
        <v>96</v>
      </c>
      <c r="B105" s="11">
        <v>3</v>
      </c>
      <c r="C105" s="39">
        <v>9</v>
      </c>
      <c r="D105" s="11">
        <v>9</v>
      </c>
      <c r="E105" s="24">
        <v>0.5</v>
      </c>
      <c r="F105" s="25">
        <f t="shared" si="7"/>
        <v>0.33333333333333331</v>
      </c>
      <c r="G105" s="25">
        <f t="shared" si="8"/>
        <v>0.2857142857142857</v>
      </c>
      <c r="H105" s="26">
        <f t="shared" si="13"/>
        <v>8070.3326159249536</v>
      </c>
      <c r="I105" s="26">
        <f t="shared" si="11"/>
        <v>2305.8093188357011</v>
      </c>
      <c r="J105" s="26">
        <f t="shared" si="9"/>
        <v>6917.4279565071029</v>
      </c>
      <c r="K105" s="26">
        <f t="shared" si="14"/>
        <v>33498.285381974216</v>
      </c>
      <c r="L105" s="27">
        <f t="shared" si="12"/>
        <v>4.1507936507936511</v>
      </c>
    </row>
    <row r="106" spans="1:12" ht="13" x14ac:dyDescent="0.3">
      <c r="A106" s="19">
        <v>97</v>
      </c>
      <c r="B106" s="62">
        <v>0</v>
      </c>
      <c r="C106" s="39">
        <v>3</v>
      </c>
      <c r="D106" s="11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5764.5232970892521</v>
      </c>
      <c r="I106" s="26">
        <f t="shared" si="11"/>
        <v>0</v>
      </c>
      <c r="J106" s="26">
        <f t="shared" si="9"/>
        <v>5764.5232970892521</v>
      </c>
      <c r="K106" s="26">
        <f t="shared" si="14"/>
        <v>26580.857425467111</v>
      </c>
      <c r="L106" s="27">
        <f t="shared" si="12"/>
        <v>4.6111111111111116</v>
      </c>
    </row>
    <row r="107" spans="1:12" x14ac:dyDescent="0.25">
      <c r="A107" s="19">
        <v>98</v>
      </c>
      <c r="B107" s="11">
        <v>1</v>
      </c>
      <c r="C107" s="39">
        <v>5</v>
      </c>
      <c r="D107" s="11">
        <v>3</v>
      </c>
      <c r="E107" s="24">
        <v>0.5</v>
      </c>
      <c r="F107" s="25">
        <f t="shared" si="7"/>
        <v>0.25</v>
      </c>
      <c r="G107" s="25">
        <f t="shared" si="8"/>
        <v>0.22222222222222221</v>
      </c>
      <c r="H107" s="26">
        <f t="shared" si="13"/>
        <v>5764.5232970892521</v>
      </c>
      <c r="I107" s="26">
        <f t="shared" si="11"/>
        <v>1281.0051771309447</v>
      </c>
      <c r="J107" s="26">
        <f t="shared" si="9"/>
        <v>5124.0207085237798</v>
      </c>
      <c r="K107" s="26">
        <f t="shared" si="14"/>
        <v>20816.334128377857</v>
      </c>
      <c r="L107" s="27">
        <f t="shared" si="12"/>
        <v>3.6111111111111116</v>
      </c>
    </row>
    <row r="108" spans="1:12" ht="13" x14ac:dyDescent="0.3">
      <c r="A108" s="19">
        <v>99</v>
      </c>
      <c r="B108" s="62">
        <v>0</v>
      </c>
      <c r="C108" s="39">
        <v>1</v>
      </c>
      <c r="D108" s="11">
        <v>3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4483.5181199583076</v>
      </c>
      <c r="I108" s="26">
        <f t="shared" si="11"/>
        <v>0</v>
      </c>
      <c r="J108" s="26">
        <f t="shared" si="9"/>
        <v>4483.5181199583076</v>
      </c>
      <c r="K108" s="26">
        <f t="shared" si="14"/>
        <v>15692.313419854076</v>
      </c>
      <c r="L108" s="27">
        <f t="shared" si="12"/>
        <v>3.5</v>
      </c>
    </row>
    <row r="109" spans="1:12" ht="13" x14ac:dyDescent="0.3">
      <c r="A109" s="19" t="s">
        <v>24</v>
      </c>
      <c r="B109" s="63">
        <v>1</v>
      </c>
      <c r="C109" s="63">
        <v>3</v>
      </c>
      <c r="D109" s="63">
        <v>2</v>
      </c>
      <c r="E109" s="24"/>
      <c r="F109" s="25">
        <f t="shared" si="7"/>
        <v>0.4</v>
      </c>
      <c r="G109" s="25">
        <v>1</v>
      </c>
      <c r="H109" s="26">
        <f>H108-I108</f>
        <v>4483.5181199583076</v>
      </c>
      <c r="I109" s="26">
        <f>H109*G109</f>
        <v>4483.5181199583076</v>
      </c>
      <c r="J109" s="26">
        <f>H109/F109</f>
        <v>11208.795299895768</v>
      </c>
      <c r="K109" s="26">
        <f>J109</f>
        <v>11208.795299895768</v>
      </c>
      <c r="L109" s="27">
        <f>K109/H109</f>
        <v>2.5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6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291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81.960880008053351</v>
      </c>
      <c r="C8" s="54">
        <v>81.958979894440048</v>
      </c>
      <c r="D8" s="54">
        <v>79.610696736083469</v>
      </c>
      <c r="E8" s="54">
        <v>82.187703837083689</v>
      </c>
      <c r="F8" s="54">
        <v>82.259812560579292</v>
      </c>
      <c r="G8" s="54">
        <v>81.500680503548423</v>
      </c>
      <c r="H8" s="54">
        <v>81.982929606757793</v>
      </c>
      <c r="I8" s="54">
        <v>81.030896245105666</v>
      </c>
      <c r="J8" s="54">
        <v>82.29846646250499</v>
      </c>
      <c r="K8" s="54">
        <v>80.992660539428215</v>
      </c>
      <c r="L8" s="54">
        <v>80.700198911051842</v>
      </c>
      <c r="M8" s="54">
        <v>80.927744546456339</v>
      </c>
      <c r="N8" s="54">
        <v>81.382056178108186</v>
      </c>
    </row>
    <row r="9" spans="1:14" x14ac:dyDescent="0.35">
      <c r="A9" s="19">
        <v>1</v>
      </c>
      <c r="B9" s="57">
        <v>81.274277053466548</v>
      </c>
      <c r="C9" s="57">
        <v>81.169169869807007</v>
      </c>
      <c r="D9" s="57">
        <v>78.895577882034786</v>
      </c>
      <c r="E9" s="57">
        <v>81.458342281601915</v>
      </c>
      <c r="F9" s="57">
        <v>81.520470836542884</v>
      </c>
      <c r="G9" s="57">
        <v>80.669615598417707</v>
      </c>
      <c r="H9" s="57">
        <v>81.066935785534469</v>
      </c>
      <c r="I9" s="57">
        <v>80.365865972880911</v>
      </c>
      <c r="J9" s="53">
        <v>81.387670796313159</v>
      </c>
      <c r="K9" s="53">
        <v>80.361048001851216</v>
      </c>
      <c r="L9" s="53">
        <v>79.791439182850539</v>
      </c>
      <c r="M9" s="53">
        <v>80.279725923027257</v>
      </c>
      <c r="N9" s="53">
        <v>80.46578501473148</v>
      </c>
    </row>
    <row r="10" spans="1:14" x14ac:dyDescent="0.35">
      <c r="A10" s="19">
        <v>2</v>
      </c>
      <c r="B10" s="57">
        <v>80.274277053466562</v>
      </c>
      <c r="C10" s="57">
        <v>80.169169869807007</v>
      </c>
      <c r="D10" s="57">
        <v>77.895577882034786</v>
      </c>
      <c r="E10" s="57">
        <v>80.458342281601915</v>
      </c>
      <c r="F10" s="57">
        <v>80.52047083654287</v>
      </c>
      <c r="G10" s="57">
        <v>79.669615598417707</v>
      </c>
      <c r="H10" s="57">
        <v>80.066935785534469</v>
      </c>
      <c r="I10" s="57">
        <v>79.365865972880911</v>
      </c>
      <c r="J10" s="53">
        <v>80.473653936395522</v>
      </c>
      <c r="K10" s="53">
        <v>79.361048001851231</v>
      </c>
      <c r="L10" s="53">
        <v>78.791439182850539</v>
      </c>
      <c r="M10" s="53">
        <v>79.359705598138063</v>
      </c>
      <c r="N10" s="53">
        <v>79.46578501473148</v>
      </c>
    </row>
    <row r="11" spans="1:14" x14ac:dyDescent="0.35">
      <c r="A11" s="19">
        <v>3</v>
      </c>
      <c r="B11" s="57">
        <v>79.274277053466562</v>
      </c>
      <c r="C11" s="57">
        <v>79.169169869807007</v>
      </c>
      <c r="D11" s="57">
        <v>76.895577882034786</v>
      </c>
      <c r="E11" s="57">
        <v>79.458342281601915</v>
      </c>
      <c r="F11" s="57">
        <v>79.52047083654287</v>
      </c>
      <c r="G11" s="57">
        <v>78.669615598417707</v>
      </c>
      <c r="H11" s="57">
        <v>79.066935785534469</v>
      </c>
      <c r="I11" s="57">
        <v>78.365865972880911</v>
      </c>
      <c r="J11" s="53">
        <v>79.473653936395522</v>
      </c>
      <c r="K11" s="53">
        <v>78.361048001851231</v>
      </c>
      <c r="L11" s="53">
        <v>77.791439182850553</v>
      </c>
      <c r="M11" s="53">
        <v>78.434348007601514</v>
      </c>
      <c r="N11" s="53">
        <v>78.46578501473148</v>
      </c>
    </row>
    <row r="12" spans="1:14" x14ac:dyDescent="0.35">
      <c r="A12" s="19">
        <v>4</v>
      </c>
      <c r="B12" s="57">
        <v>78.274277053466562</v>
      </c>
      <c r="C12" s="57">
        <v>78.169169869807007</v>
      </c>
      <c r="D12" s="57">
        <v>75.8955778820348</v>
      </c>
      <c r="E12" s="57">
        <v>78.458342281601915</v>
      </c>
      <c r="F12" s="57">
        <v>78.52047083654287</v>
      </c>
      <c r="G12" s="57">
        <v>77.669615598417707</v>
      </c>
      <c r="H12" s="57">
        <v>78.066935785534469</v>
      </c>
      <c r="I12" s="57">
        <v>77.365865972880911</v>
      </c>
      <c r="J12" s="53">
        <v>78.473653936395522</v>
      </c>
      <c r="K12" s="53">
        <v>77.361048001851231</v>
      </c>
      <c r="L12" s="53">
        <v>76.864286910638356</v>
      </c>
      <c r="M12" s="53">
        <v>77.434348007601514</v>
      </c>
      <c r="N12" s="53">
        <v>77.465785014731495</v>
      </c>
    </row>
    <row r="13" spans="1:14" x14ac:dyDescent="0.35">
      <c r="A13" s="19">
        <v>5</v>
      </c>
      <c r="B13" s="54">
        <v>77.274277053466562</v>
      </c>
      <c r="C13" s="54">
        <v>77.169169869807007</v>
      </c>
      <c r="D13" s="54">
        <v>74.8955778820348</v>
      </c>
      <c r="E13" s="54">
        <v>77.532482407404672</v>
      </c>
      <c r="F13" s="54">
        <v>77.52047083654287</v>
      </c>
      <c r="G13" s="54">
        <v>76.669615598417707</v>
      </c>
      <c r="H13" s="54">
        <v>77.066935785534469</v>
      </c>
      <c r="I13" s="54">
        <v>76.365865972880911</v>
      </c>
      <c r="J13" s="54">
        <v>77.473653936395522</v>
      </c>
      <c r="K13" s="54">
        <v>76.434075125843478</v>
      </c>
      <c r="L13" s="54">
        <v>75.864286910638356</v>
      </c>
      <c r="M13" s="54">
        <v>76.515161398365791</v>
      </c>
      <c r="N13" s="54">
        <v>76.465785014731495</v>
      </c>
    </row>
    <row r="14" spans="1:14" x14ac:dyDescent="0.35">
      <c r="A14" s="19">
        <v>6</v>
      </c>
      <c r="B14" s="57">
        <v>76.274277053466562</v>
      </c>
      <c r="C14" s="57">
        <v>76.169169869807007</v>
      </c>
      <c r="D14" s="57">
        <v>73.8955778820348</v>
      </c>
      <c r="E14" s="57">
        <v>76.532482407404672</v>
      </c>
      <c r="F14" s="57">
        <v>76.520470836542856</v>
      </c>
      <c r="G14" s="57">
        <v>75.669615598417721</v>
      </c>
      <c r="H14" s="57">
        <v>76.066935785534469</v>
      </c>
      <c r="I14" s="57">
        <v>75.365865972880911</v>
      </c>
      <c r="J14" s="53">
        <v>76.473653936395522</v>
      </c>
      <c r="K14" s="53">
        <v>75.434075125843478</v>
      </c>
      <c r="L14" s="53">
        <v>74.864286910638356</v>
      </c>
      <c r="M14" s="53">
        <v>75.515161398365791</v>
      </c>
      <c r="N14" s="53">
        <v>75.465785014731495</v>
      </c>
    </row>
    <row r="15" spans="1:14" x14ac:dyDescent="0.35">
      <c r="A15" s="19">
        <v>7</v>
      </c>
      <c r="B15" s="57">
        <v>75.274277053466562</v>
      </c>
      <c r="C15" s="57">
        <v>75.169169869806993</v>
      </c>
      <c r="D15" s="57">
        <v>72.8955778820348</v>
      </c>
      <c r="E15" s="57">
        <v>75.532482407404686</v>
      </c>
      <c r="F15" s="57">
        <v>75.520470836542856</v>
      </c>
      <c r="G15" s="57">
        <v>74.669615598417721</v>
      </c>
      <c r="H15" s="57">
        <v>75.066935785534454</v>
      </c>
      <c r="I15" s="57">
        <v>74.365865972880911</v>
      </c>
      <c r="J15" s="53">
        <v>75.473653936395522</v>
      </c>
      <c r="K15" s="53">
        <v>74.434075125843478</v>
      </c>
      <c r="L15" s="53">
        <v>73.864286910638356</v>
      </c>
      <c r="M15" s="53">
        <v>74.515161398365791</v>
      </c>
      <c r="N15" s="53">
        <v>74.465785014731495</v>
      </c>
    </row>
    <row r="16" spans="1:14" x14ac:dyDescent="0.35">
      <c r="A16" s="19">
        <v>8</v>
      </c>
      <c r="B16" s="57">
        <v>74.274277053466562</v>
      </c>
      <c r="C16" s="57">
        <v>74.169169869806993</v>
      </c>
      <c r="D16" s="57">
        <v>71.895577882034814</v>
      </c>
      <c r="E16" s="57">
        <v>74.532482407404686</v>
      </c>
      <c r="F16" s="57">
        <v>74.520470836542856</v>
      </c>
      <c r="G16" s="57">
        <v>73.669615598417721</v>
      </c>
      <c r="H16" s="57">
        <v>74.066935785534454</v>
      </c>
      <c r="I16" s="57">
        <v>73.365865972880911</v>
      </c>
      <c r="J16" s="53">
        <v>74.473653936395522</v>
      </c>
      <c r="K16" s="53">
        <v>73.434075125843478</v>
      </c>
      <c r="L16" s="53">
        <v>72.864286910638356</v>
      </c>
      <c r="M16" s="53">
        <v>73.515161398365791</v>
      </c>
      <c r="N16" s="53">
        <v>73.465785014731509</v>
      </c>
    </row>
    <row r="17" spans="1:14" x14ac:dyDescent="0.35">
      <c r="A17" s="19">
        <v>9</v>
      </c>
      <c r="B17" s="57">
        <v>73.274277053466562</v>
      </c>
      <c r="C17" s="57">
        <v>73.169169869806993</v>
      </c>
      <c r="D17" s="57">
        <v>70.895577882034814</v>
      </c>
      <c r="E17" s="57">
        <v>73.532482407404686</v>
      </c>
      <c r="F17" s="57">
        <v>73.520470836542856</v>
      </c>
      <c r="G17" s="57">
        <v>72.669615598417721</v>
      </c>
      <c r="H17" s="57">
        <v>73.066935785534454</v>
      </c>
      <c r="I17" s="57">
        <v>72.365865972880911</v>
      </c>
      <c r="J17" s="53">
        <v>73.473653936395522</v>
      </c>
      <c r="K17" s="53">
        <v>72.434075125843478</v>
      </c>
      <c r="L17" s="53">
        <v>71.86428691063837</v>
      </c>
      <c r="M17" s="53">
        <v>72.596925296908196</v>
      </c>
      <c r="N17" s="53">
        <v>72.465785014731509</v>
      </c>
    </row>
    <row r="18" spans="1:14" x14ac:dyDescent="0.35">
      <c r="A18" s="19">
        <v>10</v>
      </c>
      <c r="B18" s="54">
        <v>72.274277053466562</v>
      </c>
      <c r="C18" s="54">
        <v>72.169169869806993</v>
      </c>
      <c r="D18" s="54">
        <v>69.895577882034814</v>
      </c>
      <c r="E18" s="54">
        <v>72.5324824074047</v>
      </c>
      <c r="F18" s="54">
        <v>72.520470836542842</v>
      </c>
      <c r="G18" s="54">
        <v>71.669615598417721</v>
      </c>
      <c r="H18" s="54">
        <v>72.066935785534454</v>
      </c>
      <c r="I18" s="54">
        <v>71.365865972880897</v>
      </c>
      <c r="J18" s="54">
        <v>72.473653936395522</v>
      </c>
      <c r="K18" s="54">
        <v>71.434075125843478</v>
      </c>
      <c r="L18" s="54">
        <v>70.86428691063837</v>
      </c>
      <c r="M18" s="54">
        <v>71.596925296908196</v>
      </c>
      <c r="N18" s="54">
        <v>71.465785014731509</v>
      </c>
    </row>
    <row r="19" spans="1:14" x14ac:dyDescent="0.35">
      <c r="A19" s="19">
        <v>11</v>
      </c>
      <c r="B19" s="57">
        <v>71.274277053466577</v>
      </c>
      <c r="C19" s="57">
        <v>71.169169869806993</v>
      </c>
      <c r="D19" s="57">
        <v>68.895577882034814</v>
      </c>
      <c r="E19" s="57">
        <v>71.5324824074047</v>
      </c>
      <c r="F19" s="57">
        <v>71.520470836542842</v>
      </c>
      <c r="G19" s="57">
        <v>70.669615598417721</v>
      </c>
      <c r="H19" s="57">
        <v>71.066935785534454</v>
      </c>
      <c r="I19" s="57">
        <v>70.365865972880897</v>
      </c>
      <c r="J19" s="53">
        <v>71.473653936395522</v>
      </c>
      <c r="K19" s="53">
        <v>70.434075125843478</v>
      </c>
      <c r="L19" s="53">
        <v>69.947117148320103</v>
      </c>
      <c r="M19" s="53">
        <v>70.596925296908196</v>
      </c>
      <c r="N19" s="53">
        <v>70.465785014731509</v>
      </c>
    </row>
    <row r="20" spans="1:14" x14ac:dyDescent="0.35">
      <c r="A20" s="19">
        <v>12</v>
      </c>
      <c r="B20" s="57">
        <v>70.274277053466577</v>
      </c>
      <c r="C20" s="57">
        <v>70.169169869806993</v>
      </c>
      <c r="D20" s="57">
        <v>67.895577882034829</v>
      </c>
      <c r="E20" s="57">
        <v>70.5324824074047</v>
      </c>
      <c r="F20" s="57">
        <v>70.520470836542842</v>
      </c>
      <c r="G20" s="57">
        <v>69.669615598417721</v>
      </c>
      <c r="H20" s="57">
        <v>70.066935785534454</v>
      </c>
      <c r="I20" s="57">
        <v>69.365865972880897</v>
      </c>
      <c r="J20" s="53">
        <v>70.473653936395522</v>
      </c>
      <c r="K20" s="53">
        <v>69.434075125843464</v>
      </c>
      <c r="L20" s="53">
        <v>68.947117148320103</v>
      </c>
      <c r="M20" s="53">
        <v>69.682097745628624</v>
      </c>
      <c r="N20" s="53">
        <v>69.465785014731509</v>
      </c>
    </row>
    <row r="21" spans="1:14" x14ac:dyDescent="0.35">
      <c r="A21" s="19">
        <v>13</v>
      </c>
      <c r="B21" s="57">
        <v>69.274277053466577</v>
      </c>
      <c r="C21" s="57">
        <v>69.169169869806993</v>
      </c>
      <c r="D21" s="57">
        <v>66.963188431979589</v>
      </c>
      <c r="E21" s="57">
        <v>69.532482407404714</v>
      </c>
      <c r="F21" s="57">
        <v>69.520470836542827</v>
      </c>
      <c r="G21" s="57">
        <v>68.669615598417735</v>
      </c>
      <c r="H21" s="57">
        <v>69.141803781587996</v>
      </c>
      <c r="I21" s="57">
        <v>68.365865972880897</v>
      </c>
      <c r="J21" s="53">
        <v>69.556428970067998</v>
      </c>
      <c r="K21" s="53">
        <v>68.434075125843464</v>
      </c>
      <c r="L21" s="53">
        <v>67.947117148320103</v>
      </c>
      <c r="M21" s="53">
        <v>68.682097745628624</v>
      </c>
      <c r="N21" s="53">
        <v>68.465785014731523</v>
      </c>
    </row>
    <row r="22" spans="1:14" x14ac:dyDescent="0.35">
      <c r="A22" s="19">
        <v>14</v>
      </c>
      <c r="B22" s="57">
        <v>68.274277053466577</v>
      </c>
      <c r="C22" s="57">
        <v>68.169169869806993</v>
      </c>
      <c r="D22" s="57">
        <v>65.963188431979589</v>
      </c>
      <c r="E22" s="57">
        <v>68.532482407404714</v>
      </c>
      <c r="F22" s="57">
        <v>68.595289775119028</v>
      </c>
      <c r="G22" s="57">
        <v>67.669615598417735</v>
      </c>
      <c r="H22" s="57">
        <v>68.141803781587996</v>
      </c>
      <c r="I22" s="57">
        <v>67.446035496227907</v>
      </c>
      <c r="J22" s="53">
        <v>68.556428970068012</v>
      </c>
      <c r="K22" s="53">
        <v>67.434075125843464</v>
      </c>
      <c r="L22" s="53">
        <v>66.947117148320103</v>
      </c>
      <c r="M22" s="53">
        <v>67.68209774562861</v>
      </c>
      <c r="N22" s="53">
        <v>67.465785014731523</v>
      </c>
    </row>
    <row r="23" spans="1:14" x14ac:dyDescent="0.35">
      <c r="A23" s="19">
        <v>15</v>
      </c>
      <c r="B23" s="54">
        <v>67.274277053466577</v>
      </c>
      <c r="C23" s="54">
        <v>67.169169869806979</v>
      </c>
      <c r="D23" s="54">
        <v>65.031179492930789</v>
      </c>
      <c r="E23" s="54">
        <v>67.532482407404714</v>
      </c>
      <c r="F23" s="54">
        <v>67.668589333542201</v>
      </c>
      <c r="G23" s="54">
        <v>66.669615598417735</v>
      </c>
      <c r="H23" s="54">
        <v>67.141803781587996</v>
      </c>
      <c r="I23" s="54">
        <v>66.446035496227907</v>
      </c>
      <c r="J23" s="54">
        <v>67.556428970068012</v>
      </c>
      <c r="K23" s="54">
        <v>66.434075125843464</v>
      </c>
      <c r="L23" s="54">
        <v>65.947117148320089</v>
      </c>
      <c r="M23" s="54">
        <v>66.68209774562861</v>
      </c>
      <c r="N23" s="54">
        <v>66.465785014731523</v>
      </c>
    </row>
    <row r="24" spans="1:14" x14ac:dyDescent="0.35">
      <c r="A24" s="19">
        <v>16</v>
      </c>
      <c r="B24" s="57">
        <v>66.341316634920858</v>
      </c>
      <c r="C24" s="57">
        <v>66.169169869806979</v>
      </c>
      <c r="D24" s="57">
        <v>64.031179492930789</v>
      </c>
      <c r="E24" s="57">
        <v>66.532482407404729</v>
      </c>
      <c r="F24" s="57">
        <v>66.668589333542201</v>
      </c>
      <c r="G24" s="57">
        <v>65.669615598417735</v>
      </c>
      <c r="H24" s="57">
        <v>66.141803781587996</v>
      </c>
      <c r="I24" s="57">
        <v>65.446035496227921</v>
      </c>
      <c r="J24" s="53">
        <v>66.556428970068012</v>
      </c>
      <c r="K24" s="53">
        <v>65.434075125843464</v>
      </c>
      <c r="L24" s="53">
        <v>64.947117148320089</v>
      </c>
      <c r="M24" s="53">
        <v>65.68209774562861</v>
      </c>
      <c r="N24" s="53">
        <v>65.465785014731523</v>
      </c>
    </row>
    <row r="25" spans="1:14" x14ac:dyDescent="0.35">
      <c r="A25" s="19">
        <v>17</v>
      </c>
      <c r="B25" s="57">
        <v>65.341316634920858</v>
      </c>
      <c r="C25" s="57">
        <v>65.169169869806979</v>
      </c>
      <c r="D25" s="57">
        <v>63.031179492930789</v>
      </c>
      <c r="E25" s="57">
        <v>65.532482407404729</v>
      </c>
      <c r="F25" s="57">
        <v>65.745306538566595</v>
      </c>
      <c r="G25" s="57">
        <v>64.746613200937233</v>
      </c>
      <c r="H25" s="57">
        <v>65.141803781587996</v>
      </c>
      <c r="I25" s="57">
        <v>64.446035496227921</v>
      </c>
      <c r="J25" s="53">
        <v>65.556428970068012</v>
      </c>
      <c r="K25" s="53">
        <v>64.434075125843464</v>
      </c>
      <c r="L25" s="53">
        <v>63.947117148320089</v>
      </c>
      <c r="M25" s="53">
        <v>64.682097745628596</v>
      </c>
      <c r="N25" s="53">
        <v>64.465785014731537</v>
      </c>
    </row>
    <row r="26" spans="1:14" x14ac:dyDescent="0.35">
      <c r="A26" s="19">
        <v>18</v>
      </c>
      <c r="B26" s="57">
        <v>64.341316634920858</v>
      </c>
      <c r="C26" s="57">
        <v>64.169169869806979</v>
      </c>
      <c r="D26" s="57">
        <v>62.031179492930796</v>
      </c>
      <c r="E26" s="57">
        <v>64.532482407404729</v>
      </c>
      <c r="F26" s="57">
        <v>64.745306538566595</v>
      </c>
      <c r="G26" s="57">
        <v>63.746613200937233</v>
      </c>
      <c r="H26" s="57">
        <v>64.141803781587996</v>
      </c>
      <c r="I26" s="57">
        <v>63.446035496227921</v>
      </c>
      <c r="J26" s="53">
        <v>64.556428970068012</v>
      </c>
      <c r="K26" s="53">
        <v>63.434075125843457</v>
      </c>
      <c r="L26" s="53">
        <v>62.947117148320082</v>
      </c>
      <c r="M26" s="53">
        <v>63.682097745628596</v>
      </c>
      <c r="N26" s="53">
        <v>63.465785014731537</v>
      </c>
    </row>
    <row r="27" spans="1:14" x14ac:dyDescent="0.35">
      <c r="A27" s="19">
        <v>19</v>
      </c>
      <c r="B27" s="57">
        <v>63.341316634920865</v>
      </c>
      <c r="C27" s="57">
        <v>63.169169869806979</v>
      </c>
      <c r="D27" s="57">
        <v>61.031179492930796</v>
      </c>
      <c r="E27" s="57">
        <v>63.532482407404736</v>
      </c>
      <c r="F27" s="57">
        <v>63.745306538566602</v>
      </c>
      <c r="G27" s="57">
        <v>62.746613200937226</v>
      </c>
      <c r="H27" s="57">
        <v>63.141803781588003</v>
      </c>
      <c r="I27" s="57">
        <v>62.446035496227928</v>
      </c>
      <c r="J27" s="53">
        <v>63.556428970068012</v>
      </c>
      <c r="K27" s="53">
        <v>62.521483563518231</v>
      </c>
      <c r="L27" s="53">
        <v>61.947117148320082</v>
      </c>
      <c r="M27" s="53">
        <v>62.682097745628596</v>
      </c>
      <c r="N27" s="53">
        <v>62.465785014731537</v>
      </c>
    </row>
    <row r="28" spans="1:14" x14ac:dyDescent="0.35">
      <c r="A28" s="19">
        <v>20</v>
      </c>
      <c r="B28" s="54">
        <v>62.406418557689662</v>
      </c>
      <c r="C28" s="54">
        <v>62.169169869806971</v>
      </c>
      <c r="D28" s="54">
        <v>60.031179492930804</v>
      </c>
      <c r="E28" s="54">
        <v>62.532482407404743</v>
      </c>
      <c r="F28" s="54">
        <v>62.745306538566602</v>
      </c>
      <c r="G28" s="54">
        <v>61.746613200937226</v>
      </c>
      <c r="H28" s="54">
        <v>62.141803781588003</v>
      </c>
      <c r="I28" s="54">
        <v>61.53181040862178</v>
      </c>
      <c r="J28" s="54">
        <v>62.556428970068012</v>
      </c>
      <c r="K28" s="54">
        <v>61.603360109476675</v>
      </c>
      <c r="L28" s="54">
        <v>60.947117148320082</v>
      </c>
      <c r="M28" s="54">
        <v>61.682097745628589</v>
      </c>
      <c r="N28" s="54">
        <v>61.465785014731544</v>
      </c>
    </row>
    <row r="29" spans="1:14" x14ac:dyDescent="0.35">
      <c r="A29" s="19">
        <v>21</v>
      </c>
      <c r="B29" s="57">
        <v>61.406418557689662</v>
      </c>
      <c r="C29" s="57">
        <v>61.169169869806971</v>
      </c>
      <c r="D29" s="57">
        <v>59.09501838226447</v>
      </c>
      <c r="E29" s="57">
        <v>61.532482407404743</v>
      </c>
      <c r="F29" s="57">
        <v>61.745306538566609</v>
      </c>
      <c r="G29" s="57">
        <v>60.746613200937226</v>
      </c>
      <c r="H29" s="57">
        <v>61.141803781588003</v>
      </c>
      <c r="I29" s="57">
        <v>60.53181040862178</v>
      </c>
      <c r="J29" s="53">
        <v>61.556428970068012</v>
      </c>
      <c r="K29" s="53">
        <v>60.603360109476675</v>
      </c>
      <c r="L29" s="53">
        <v>59.947117148320075</v>
      </c>
      <c r="M29" s="53">
        <v>60.755989168026687</v>
      </c>
      <c r="N29" s="53">
        <v>60.613850066376308</v>
      </c>
    </row>
    <row r="30" spans="1:14" x14ac:dyDescent="0.35">
      <c r="A30" s="19">
        <v>22</v>
      </c>
      <c r="B30" s="57">
        <v>60.406418557689662</v>
      </c>
      <c r="C30" s="57">
        <v>60.169169869806971</v>
      </c>
      <c r="D30" s="57">
        <v>58.09501838226447</v>
      </c>
      <c r="E30" s="57">
        <v>60.53248240740475</v>
      </c>
      <c r="F30" s="57">
        <v>60.821293271244727</v>
      </c>
      <c r="G30" s="57">
        <v>59.746613200937226</v>
      </c>
      <c r="H30" s="57">
        <v>60.141803781588003</v>
      </c>
      <c r="I30" s="57">
        <v>59.607740693909598</v>
      </c>
      <c r="J30" s="53">
        <v>60.556428970068012</v>
      </c>
      <c r="K30" s="53">
        <v>59.603360109476682</v>
      </c>
      <c r="L30" s="53">
        <v>58.947117148320075</v>
      </c>
      <c r="M30" s="53">
        <v>59.755989168026694</v>
      </c>
      <c r="N30" s="53">
        <v>59.613850066376308</v>
      </c>
    </row>
    <row r="31" spans="1:14" x14ac:dyDescent="0.35">
      <c r="A31" s="19">
        <v>23</v>
      </c>
      <c r="B31" s="57">
        <v>59.468506972951694</v>
      </c>
      <c r="C31" s="57">
        <v>59.169169869806971</v>
      </c>
      <c r="D31" s="57">
        <v>57.09501838226447</v>
      </c>
      <c r="E31" s="57">
        <v>59.532482407404757</v>
      </c>
      <c r="F31" s="57">
        <v>59.821293271244727</v>
      </c>
      <c r="G31" s="57">
        <v>58.746613200937219</v>
      </c>
      <c r="H31" s="57">
        <v>59.290611863456483</v>
      </c>
      <c r="I31" s="57">
        <v>58.607740693909598</v>
      </c>
      <c r="J31" s="53">
        <v>59.556428970068012</v>
      </c>
      <c r="K31" s="53">
        <v>58.603360109476682</v>
      </c>
      <c r="L31" s="53">
        <v>58.015316818271437</v>
      </c>
      <c r="M31" s="53">
        <v>58.821141437590221</v>
      </c>
      <c r="N31" s="53">
        <v>58.613850066376308</v>
      </c>
    </row>
    <row r="32" spans="1:14" x14ac:dyDescent="0.35">
      <c r="A32" s="19">
        <v>24</v>
      </c>
      <c r="B32" s="57">
        <v>58.534258660874293</v>
      </c>
      <c r="C32" s="57">
        <v>58.169169869806964</v>
      </c>
      <c r="D32" s="57">
        <v>56.09501838226447</v>
      </c>
      <c r="E32" s="57">
        <v>58.532482407404757</v>
      </c>
      <c r="F32" s="57">
        <v>58.821293271244727</v>
      </c>
      <c r="G32" s="57">
        <v>57.746613200937219</v>
      </c>
      <c r="H32" s="57">
        <v>58.29061186345649</v>
      </c>
      <c r="I32" s="57">
        <v>57.674839363354273</v>
      </c>
      <c r="J32" s="53">
        <v>58.556428970068019</v>
      </c>
      <c r="K32" s="53">
        <v>57.603360109476689</v>
      </c>
      <c r="L32" s="53">
        <v>57.015316818271437</v>
      </c>
      <c r="M32" s="53">
        <v>57.821141437590228</v>
      </c>
      <c r="N32" s="53">
        <v>57.672226610893013</v>
      </c>
    </row>
    <row r="33" spans="1:14" x14ac:dyDescent="0.35">
      <c r="A33" s="19">
        <v>25</v>
      </c>
      <c r="B33" s="54">
        <v>57.60130794518313</v>
      </c>
      <c r="C33" s="54">
        <v>57.312355518717268</v>
      </c>
      <c r="D33" s="54">
        <v>55.09501838226447</v>
      </c>
      <c r="E33" s="54">
        <v>57.532482407404764</v>
      </c>
      <c r="F33" s="54">
        <v>57.821293271244727</v>
      </c>
      <c r="G33" s="54">
        <v>56.812124195123054</v>
      </c>
      <c r="H33" s="54">
        <v>57.29061186345649</v>
      </c>
      <c r="I33" s="54">
        <v>56.674839363354273</v>
      </c>
      <c r="J33" s="54">
        <v>57.556428970068019</v>
      </c>
      <c r="K33" s="54">
        <v>56.603360109476689</v>
      </c>
      <c r="L33" s="54">
        <v>56.015316818271437</v>
      </c>
      <c r="M33" s="54">
        <v>56.821141437590228</v>
      </c>
      <c r="N33" s="54">
        <v>56.67222661089302</v>
      </c>
    </row>
    <row r="34" spans="1:14" x14ac:dyDescent="0.35">
      <c r="A34" s="19">
        <v>26</v>
      </c>
      <c r="B34" s="57">
        <v>56.60130794518313</v>
      </c>
      <c r="C34" s="57">
        <v>56.312355518717268</v>
      </c>
      <c r="D34" s="57">
        <v>54.159376469095903</v>
      </c>
      <c r="E34" s="57">
        <v>56.532482407404771</v>
      </c>
      <c r="F34" s="57">
        <v>56.821293271244727</v>
      </c>
      <c r="G34" s="57">
        <v>55.812124195123047</v>
      </c>
      <c r="H34" s="57">
        <v>56.29061186345649</v>
      </c>
      <c r="I34" s="57">
        <v>55.737720770647179</v>
      </c>
      <c r="J34" s="53">
        <v>56.556428970068019</v>
      </c>
      <c r="K34" s="53">
        <v>55.603360109476696</v>
      </c>
      <c r="L34" s="53">
        <v>55.015316818271437</v>
      </c>
      <c r="M34" s="53">
        <v>55.821141437590228</v>
      </c>
      <c r="N34" s="53">
        <v>55.672226610893027</v>
      </c>
    </row>
    <row r="35" spans="1:14" x14ac:dyDescent="0.35">
      <c r="A35" s="19">
        <v>27</v>
      </c>
      <c r="B35" s="57">
        <v>55.60130794518313</v>
      </c>
      <c r="C35" s="57">
        <v>55.312355518717268</v>
      </c>
      <c r="D35" s="57">
        <v>53.220129883102857</v>
      </c>
      <c r="E35" s="57">
        <v>55.532482407404771</v>
      </c>
      <c r="F35" s="57">
        <v>55.883355302397611</v>
      </c>
      <c r="G35" s="57">
        <v>54.812124195123047</v>
      </c>
      <c r="H35" s="57">
        <v>55.351025328832513</v>
      </c>
      <c r="I35" s="57">
        <v>54.794772254656017</v>
      </c>
      <c r="J35" s="53">
        <v>55.611870126749807</v>
      </c>
      <c r="K35" s="53">
        <v>54.657756318864138</v>
      </c>
      <c r="L35" s="53">
        <v>54.015316818271444</v>
      </c>
      <c r="M35" s="53">
        <v>54.821141437590235</v>
      </c>
      <c r="N35" s="53">
        <v>54.672226610893027</v>
      </c>
    </row>
    <row r="36" spans="1:14" x14ac:dyDescent="0.35">
      <c r="A36" s="19">
        <v>28</v>
      </c>
      <c r="B36" s="57">
        <v>54.60130794518313</v>
      </c>
      <c r="C36" s="57">
        <v>54.312355518717268</v>
      </c>
      <c r="D36" s="57">
        <v>52.335641987020161</v>
      </c>
      <c r="E36" s="57">
        <v>54.532482407404778</v>
      </c>
      <c r="F36" s="57">
        <v>54.883355302397618</v>
      </c>
      <c r="G36" s="57">
        <v>53.812124195123047</v>
      </c>
      <c r="H36" s="57">
        <v>54.351025328832513</v>
      </c>
      <c r="I36" s="57">
        <v>53.847018090831604</v>
      </c>
      <c r="J36" s="53">
        <v>54.611870126749807</v>
      </c>
      <c r="K36" s="53">
        <v>53.755690778753589</v>
      </c>
      <c r="L36" s="53">
        <v>53.015316818271444</v>
      </c>
      <c r="M36" s="53">
        <v>53.821141437590235</v>
      </c>
      <c r="N36" s="53">
        <v>53.672226610893034</v>
      </c>
    </row>
    <row r="37" spans="1:14" x14ac:dyDescent="0.35">
      <c r="A37" s="19">
        <v>29</v>
      </c>
      <c r="B37" s="57">
        <v>53.60130794518313</v>
      </c>
      <c r="C37" s="57">
        <v>53.431396297936381</v>
      </c>
      <c r="D37" s="57">
        <v>51.335641987020161</v>
      </c>
      <c r="E37" s="57">
        <v>53.532482407404785</v>
      </c>
      <c r="F37" s="57">
        <v>53.883355302397618</v>
      </c>
      <c r="G37" s="57">
        <v>52.812124195123047</v>
      </c>
      <c r="H37" s="57">
        <v>53.402949713411644</v>
      </c>
      <c r="I37" s="57">
        <v>52.847018090831604</v>
      </c>
      <c r="J37" s="53">
        <v>53.611870126749807</v>
      </c>
      <c r="K37" s="53">
        <v>52.800841851902177</v>
      </c>
      <c r="L37" s="53">
        <v>52.058468270053098</v>
      </c>
      <c r="M37" s="53">
        <v>52.821141437590235</v>
      </c>
      <c r="N37" s="53">
        <v>52.672226610893034</v>
      </c>
    </row>
    <row r="38" spans="1:14" x14ac:dyDescent="0.35">
      <c r="A38" s="19">
        <v>30</v>
      </c>
      <c r="B38" s="54">
        <v>52.60130794518313</v>
      </c>
      <c r="C38" s="54">
        <v>52.431396297936381</v>
      </c>
      <c r="D38" s="54">
        <v>50.335641987020161</v>
      </c>
      <c r="E38" s="54">
        <v>52.532482407404785</v>
      </c>
      <c r="F38" s="54">
        <v>52.883355302397625</v>
      </c>
      <c r="G38" s="54">
        <v>51.81212419512304</v>
      </c>
      <c r="H38" s="54">
        <v>52.402949713411651</v>
      </c>
      <c r="I38" s="54">
        <v>51.847018090831597</v>
      </c>
      <c r="J38" s="54">
        <v>52.611870126749807</v>
      </c>
      <c r="K38" s="54">
        <v>51.80084185190217</v>
      </c>
      <c r="L38" s="54">
        <v>51.058468270053098</v>
      </c>
      <c r="M38" s="54">
        <v>51.859290282969454</v>
      </c>
      <c r="N38" s="54">
        <v>51.672226610893041</v>
      </c>
    </row>
    <row r="39" spans="1:14" x14ac:dyDescent="0.35">
      <c r="A39" s="19">
        <v>31</v>
      </c>
      <c r="B39" s="57">
        <v>51.60130794518313</v>
      </c>
      <c r="C39" s="57">
        <v>51.431396297936381</v>
      </c>
      <c r="D39" s="57">
        <v>49.335641987020168</v>
      </c>
      <c r="E39" s="57">
        <v>51.532482407404792</v>
      </c>
      <c r="F39" s="57">
        <v>51.883355302397625</v>
      </c>
      <c r="G39" s="57">
        <v>50.81212419512304</v>
      </c>
      <c r="H39" s="57">
        <v>51.402949713411651</v>
      </c>
      <c r="I39" s="57">
        <v>50.888850213072303</v>
      </c>
      <c r="J39" s="53">
        <v>51.69390820323818</v>
      </c>
      <c r="K39" s="53">
        <v>50.80084185190217</v>
      </c>
      <c r="L39" s="53">
        <v>50.058468270053105</v>
      </c>
      <c r="M39" s="53">
        <v>50.930996098373257</v>
      </c>
      <c r="N39" s="53">
        <v>50.672226610893041</v>
      </c>
    </row>
    <row r="40" spans="1:14" x14ac:dyDescent="0.35">
      <c r="A40" s="19">
        <v>32</v>
      </c>
      <c r="B40" s="57">
        <v>50.652780318724261</v>
      </c>
      <c r="C40" s="57">
        <v>50.431396297936381</v>
      </c>
      <c r="D40" s="57">
        <v>48.335641987020168</v>
      </c>
      <c r="E40" s="57">
        <v>50.5324824074048</v>
      </c>
      <c r="F40" s="57">
        <v>50.883355302397625</v>
      </c>
      <c r="G40" s="57">
        <v>49.81212419512304</v>
      </c>
      <c r="H40" s="57">
        <v>50.402949713411658</v>
      </c>
      <c r="I40" s="57">
        <v>49.888850213072303</v>
      </c>
      <c r="J40" s="53">
        <v>50.731577490169926</v>
      </c>
      <c r="K40" s="53">
        <v>49.80084185190217</v>
      </c>
      <c r="L40" s="53">
        <v>49.093816678234319</v>
      </c>
      <c r="M40" s="53">
        <v>49.930996098373257</v>
      </c>
      <c r="N40" s="53">
        <v>49.701809291677769</v>
      </c>
    </row>
    <row r="41" spans="1:14" x14ac:dyDescent="0.35">
      <c r="A41" s="19">
        <v>33</v>
      </c>
      <c r="B41" s="57">
        <v>49.652780318724268</v>
      </c>
      <c r="C41" s="57">
        <v>49.622914894143548</v>
      </c>
      <c r="D41" s="57">
        <v>47.378733535926919</v>
      </c>
      <c r="E41" s="57">
        <v>49.5324824074048</v>
      </c>
      <c r="F41" s="57">
        <v>49.883355302397632</v>
      </c>
      <c r="G41" s="57">
        <v>48.812124195123033</v>
      </c>
      <c r="H41" s="57">
        <v>49.517864925980071</v>
      </c>
      <c r="I41" s="57">
        <v>48.88885021307231</v>
      </c>
      <c r="J41" s="53">
        <v>49.731577490169926</v>
      </c>
      <c r="K41" s="53">
        <v>48.835378343567257</v>
      </c>
      <c r="L41" s="53">
        <v>48.093816678234319</v>
      </c>
      <c r="M41" s="53">
        <v>48.960711154639185</v>
      </c>
      <c r="N41" s="53">
        <v>48.701809291677769</v>
      </c>
    </row>
    <row r="42" spans="1:14" x14ac:dyDescent="0.35">
      <c r="A42" s="19">
        <v>34</v>
      </c>
      <c r="B42" s="57">
        <v>48.789274371938603</v>
      </c>
      <c r="C42" s="57">
        <v>48.667883552860488</v>
      </c>
      <c r="D42" s="57">
        <v>46.378733535926919</v>
      </c>
      <c r="E42" s="57">
        <v>48.571583270568603</v>
      </c>
      <c r="F42" s="57">
        <v>48.883355302397632</v>
      </c>
      <c r="G42" s="57">
        <v>47.847632300862522</v>
      </c>
      <c r="H42" s="57">
        <v>48.517864925980071</v>
      </c>
      <c r="I42" s="57">
        <v>47.956613675104833</v>
      </c>
      <c r="J42" s="53">
        <v>48.731577490169926</v>
      </c>
      <c r="K42" s="53">
        <v>47.83537834356725</v>
      </c>
      <c r="L42" s="53">
        <v>47.121862533672278</v>
      </c>
      <c r="M42" s="53">
        <v>47.988910579227273</v>
      </c>
      <c r="N42" s="53">
        <v>47.729817315670601</v>
      </c>
    </row>
    <row r="43" spans="1:14" x14ac:dyDescent="0.35">
      <c r="A43" s="19">
        <v>35</v>
      </c>
      <c r="B43" s="54">
        <v>47.87411428804544</v>
      </c>
      <c r="C43" s="54">
        <v>47.667883552860481</v>
      </c>
      <c r="D43" s="54">
        <v>45.415433505988666</v>
      </c>
      <c r="E43" s="54">
        <v>47.57158327056861</v>
      </c>
      <c r="F43" s="54">
        <v>47.918826970507901</v>
      </c>
      <c r="G43" s="54">
        <v>46.880992860742211</v>
      </c>
      <c r="H43" s="54">
        <v>47.55080986742653</v>
      </c>
      <c r="I43" s="54">
        <v>46.956613675104833</v>
      </c>
      <c r="J43" s="54">
        <v>47.731577490169926</v>
      </c>
      <c r="K43" s="54">
        <v>46.86309226531408</v>
      </c>
      <c r="L43" s="54">
        <v>46.176105538365327</v>
      </c>
      <c r="M43" s="54">
        <v>47.044911653023533</v>
      </c>
      <c r="N43" s="54">
        <v>46.755576692444897</v>
      </c>
    </row>
    <row r="44" spans="1:14" x14ac:dyDescent="0.35">
      <c r="A44" s="19">
        <v>36</v>
      </c>
      <c r="B44" s="57">
        <v>46.874114288045448</v>
      </c>
      <c r="C44" s="57">
        <v>46.667883552860481</v>
      </c>
      <c r="D44" s="57">
        <v>44.449437867888896</v>
      </c>
      <c r="E44" s="57">
        <v>46.571583270568617</v>
      </c>
      <c r="F44" s="57">
        <v>46.918826970507901</v>
      </c>
      <c r="G44" s="57">
        <v>45.912499443326141</v>
      </c>
      <c r="H44" s="57">
        <v>46.55080986742653</v>
      </c>
      <c r="I44" s="57">
        <v>45.956613675104826</v>
      </c>
      <c r="J44" s="53">
        <v>46.731577490169926</v>
      </c>
      <c r="K44" s="53">
        <v>45.916940223810386</v>
      </c>
      <c r="L44" s="53">
        <v>45.176105538365327</v>
      </c>
      <c r="M44" s="53">
        <v>46.070457707717836</v>
      </c>
      <c r="N44" s="53">
        <v>45.755576692444897</v>
      </c>
    </row>
    <row r="45" spans="1:14" x14ac:dyDescent="0.35">
      <c r="A45" s="19">
        <v>37</v>
      </c>
      <c r="B45" s="57">
        <v>45.910255930453488</v>
      </c>
      <c r="C45" s="57">
        <v>45.667883552860481</v>
      </c>
      <c r="D45" s="57">
        <v>43.481051237480315</v>
      </c>
      <c r="E45" s="57">
        <v>45.571583270568617</v>
      </c>
      <c r="F45" s="57">
        <v>45.949855598161989</v>
      </c>
      <c r="G45" s="57">
        <v>44.973325954044327</v>
      </c>
      <c r="H45" s="57">
        <v>45.55080986742653</v>
      </c>
      <c r="I45" s="57">
        <v>44.983151118848113</v>
      </c>
      <c r="J45" s="53">
        <v>45.731577490169926</v>
      </c>
      <c r="K45" s="53">
        <v>44.916940223810386</v>
      </c>
      <c r="L45" s="53">
        <v>44.200836291500316</v>
      </c>
      <c r="M45" s="53">
        <v>45.070457707717836</v>
      </c>
      <c r="N45" s="53">
        <v>44.780374268714731</v>
      </c>
    </row>
    <row r="46" spans="1:14" x14ac:dyDescent="0.35">
      <c r="A46" s="19">
        <v>38</v>
      </c>
      <c r="B46" s="57">
        <v>44.943596981685005</v>
      </c>
      <c r="C46" s="57">
        <v>44.667883552860474</v>
      </c>
      <c r="D46" s="57">
        <v>42.481051237480315</v>
      </c>
      <c r="E46" s="57">
        <v>44.571583270568624</v>
      </c>
      <c r="F46" s="57">
        <v>44.949855598161989</v>
      </c>
      <c r="G46" s="57">
        <v>43.973325954044327</v>
      </c>
      <c r="H46" s="57">
        <v>44.656663307039892</v>
      </c>
      <c r="I46" s="57">
        <v>43.983151118848113</v>
      </c>
      <c r="J46" s="53">
        <v>44.731577490169926</v>
      </c>
      <c r="K46" s="53">
        <v>43.941520710929268</v>
      </c>
      <c r="L46" s="53">
        <v>43.200836291500316</v>
      </c>
      <c r="M46" s="53">
        <v>44.119693231283392</v>
      </c>
      <c r="N46" s="53">
        <v>43.780374268714731</v>
      </c>
    </row>
    <row r="47" spans="1:14" x14ac:dyDescent="0.35">
      <c r="A47" s="19">
        <v>39</v>
      </c>
      <c r="B47" s="57">
        <v>43.943596981685005</v>
      </c>
      <c r="C47" s="57">
        <v>43.667883552860474</v>
      </c>
      <c r="D47" s="57">
        <v>41.481051237480315</v>
      </c>
      <c r="E47" s="57">
        <v>43.600303754941748</v>
      </c>
      <c r="F47" s="57">
        <v>43.977576119270907</v>
      </c>
      <c r="G47" s="57">
        <v>42.998941689305326</v>
      </c>
      <c r="H47" s="57">
        <v>43.682585684814327</v>
      </c>
      <c r="I47" s="57">
        <v>43.008855908654766</v>
      </c>
      <c r="J47" s="53">
        <v>43.756235152075838</v>
      </c>
      <c r="K47" s="53">
        <v>42.941520710929268</v>
      </c>
      <c r="L47" s="53">
        <v>42.24833444087907</v>
      </c>
      <c r="M47" s="53">
        <v>43.169845221201506</v>
      </c>
      <c r="N47" s="53">
        <v>42.830671042995633</v>
      </c>
    </row>
    <row r="48" spans="1:14" x14ac:dyDescent="0.35">
      <c r="A48" s="19">
        <v>40</v>
      </c>
      <c r="B48" s="54">
        <v>42.973987925306169</v>
      </c>
      <c r="C48" s="54">
        <v>42.667883552860467</v>
      </c>
      <c r="D48" s="54">
        <v>40.481051237480315</v>
      </c>
      <c r="E48" s="54">
        <v>42.600303754941748</v>
      </c>
      <c r="F48" s="54">
        <v>43.028102064790104</v>
      </c>
      <c r="G48" s="54">
        <v>41.998941689305319</v>
      </c>
      <c r="H48" s="54">
        <v>42.708517145821283</v>
      </c>
      <c r="I48" s="54">
        <v>42.008855908654766</v>
      </c>
      <c r="J48" s="54">
        <v>42.779657750445409</v>
      </c>
      <c r="K48" s="54">
        <v>41.941520710929261</v>
      </c>
      <c r="L48" s="54">
        <v>41.272341533714538</v>
      </c>
      <c r="M48" s="54">
        <v>42.194653270748724</v>
      </c>
      <c r="N48" s="54">
        <v>41.83067104299564</v>
      </c>
    </row>
    <row r="49" spans="1:14" x14ac:dyDescent="0.35">
      <c r="A49" s="19">
        <v>41</v>
      </c>
      <c r="B49" s="57">
        <v>42.001893572253557</v>
      </c>
      <c r="C49" s="57">
        <v>41.667883552860474</v>
      </c>
      <c r="D49" s="57">
        <v>39.53080607313332</v>
      </c>
      <c r="E49" s="57">
        <v>41.600303754941748</v>
      </c>
      <c r="F49" s="57">
        <v>42.028102064790112</v>
      </c>
      <c r="G49" s="57">
        <v>41.072879356594363</v>
      </c>
      <c r="H49" s="57">
        <v>41.732176903279644</v>
      </c>
      <c r="I49" s="57">
        <v>41.053743139535364</v>
      </c>
      <c r="J49" s="53">
        <v>41.826616064070251</v>
      </c>
      <c r="K49" s="53">
        <v>40.941520710929261</v>
      </c>
      <c r="L49" s="53">
        <v>40.296247919838088</v>
      </c>
      <c r="M49" s="53">
        <v>41.219390531662846</v>
      </c>
      <c r="N49" s="53">
        <v>40.856755404651047</v>
      </c>
    </row>
    <row r="50" spans="1:14" x14ac:dyDescent="0.35">
      <c r="A50" s="19">
        <v>42</v>
      </c>
      <c r="B50" s="57">
        <v>41.029077868101176</v>
      </c>
      <c r="C50" s="57">
        <v>40.667883552860474</v>
      </c>
      <c r="D50" s="57">
        <v>38.553390745747862</v>
      </c>
      <c r="E50" s="57">
        <v>40.600303754941748</v>
      </c>
      <c r="F50" s="57">
        <v>41.077016201497756</v>
      </c>
      <c r="G50" s="57">
        <v>40.139981545992434</v>
      </c>
      <c r="H50" s="57">
        <v>40.776867161639863</v>
      </c>
      <c r="I50" s="57">
        <v>40.053743139535364</v>
      </c>
      <c r="J50" s="53">
        <v>40.851045378849051</v>
      </c>
      <c r="K50" s="53">
        <v>39.989651053935425</v>
      </c>
      <c r="L50" s="53">
        <v>39.343455805863989</v>
      </c>
      <c r="M50" s="53">
        <v>40.219390531662839</v>
      </c>
      <c r="N50" s="53">
        <v>39.856755404651039</v>
      </c>
    </row>
    <row r="51" spans="1:14" x14ac:dyDescent="0.35">
      <c r="A51" s="19">
        <v>43</v>
      </c>
      <c r="B51" s="57">
        <v>40.054185990497459</v>
      </c>
      <c r="C51" s="57">
        <v>39.691208737840249</v>
      </c>
      <c r="D51" s="57">
        <v>37.61927031468678</v>
      </c>
      <c r="E51" s="57">
        <v>39.623597570657658</v>
      </c>
      <c r="F51" s="57">
        <v>40.143645127936992</v>
      </c>
      <c r="G51" s="57">
        <v>39.183008315920809</v>
      </c>
      <c r="H51" s="57">
        <v>39.776867161639863</v>
      </c>
      <c r="I51" s="57">
        <v>39.147795499148351</v>
      </c>
      <c r="J51" s="53">
        <v>39.851045378849051</v>
      </c>
      <c r="K51" s="53">
        <v>39.061493960643617</v>
      </c>
      <c r="L51" s="53">
        <v>38.393511805613819</v>
      </c>
      <c r="M51" s="53">
        <v>39.219390531662839</v>
      </c>
      <c r="N51" s="53">
        <v>38.967736738185486</v>
      </c>
    </row>
    <row r="52" spans="1:14" x14ac:dyDescent="0.35">
      <c r="A52" s="19">
        <v>44</v>
      </c>
      <c r="B52" s="57">
        <v>39.054185990497459</v>
      </c>
      <c r="C52" s="57">
        <v>38.714167070371992</v>
      </c>
      <c r="D52" s="57">
        <v>36.640945597670026</v>
      </c>
      <c r="E52" s="57">
        <v>38.687664597247164</v>
      </c>
      <c r="F52" s="57">
        <v>39.18613563718452</v>
      </c>
      <c r="G52" s="57">
        <v>38.204502917570679</v>
      </c>
      <c r="H52" s="57">
        <v>38.799980914696398</v>
      </c>
      <c r="I52" s="57">
        <v>38.147795499148359</v>
      </c>
      <c r="J52" s="53">
        <v>38.922872101819259</v>
      </c>
      <c r="K52" s="53">
        <v>38.086615455080519</v>
      </c>
      <c r="L52" s="53">
        <v>37.393511805613819</v>
      </c>
      <c r="M52" s="53">
        <v>38.274156289133366</v>
      </c>
      <c r="N52" s="53">
        <v>37.996358566115681</v>
      </c>
    </row>
    <row r="53" spans="1:14" x14ac:dyDescent="0.35">
      <c r="A53" s="19">
        <v>45</v>
      </c>
      <c r="B53" s="54">
        <v>38.07646395231118</v>
      </c>
      <c r="C53" s="54">
        <v>37.782174796607286</v>
      </c>
      <c r="D53" s="54">
        <v>35.700491441129806</v>
      </c>
      <c r="E53" s="54">
        <v>37.708168041326225</v>
      </c>
      <c r="F53" s="54">
        <v>38.207604080934338</v>
      </c>
      <c r="G53" s="54">
        <v>37.249269170746445</v>
      </c>
      <c r="H53" s="54">
        <v>37.823284638527923</v>
      </c>
      <c r="I53" s="54">
        <v>37.170723705106532</v>
      </c>
      <c r="J53" s="54">
        <v>37.973484178220389</v>
      </c>
      <c r="K53" s="54">
        <v>37.112439306303521</v>
      </c>
      <c r="L53" s="54">
        <v>36.472739103693158</v>
      </c>
      <c r="M53" s="54">
        <v>37.274156289133373</v>
      </c>
      <c r="N53" s="54">
        <v>37.056714877690922</v>
      </c>
    </row>
    <row r="54" spans="1:14" x14ac:dyDescent="0.35">
      <c r="A54" s="19">
        <v>46</v>
      </c>
      <c r="B54" s="57">
        <v>37.142708629435454</v>
      </c>
      <c r="C54" s="57">
        <v>36.865350390484515</v>
      </c>
      <c r="D54" s="57">
        <v>34.757961301499058</v>
      </c>
      <c r="E54" s="57">
        <v>36.833518410920803</v>
      </c>
      <c r="F54" s="57">
        <v>37.229969207909981</v>
      </c>
      <c r="G54" s="57">
        <v>36.316266748376826</v>
      </c>
      <c r="H54" s="57">
        <v>36.869613842532779</v>
      </c>
      <c r="I54" s="57">
        <v>36.267793121270728</v>
      </c>
      <c r="J54" s="53">
        <v>36.973484178220389</v>
      </c>
      <c r="K54" s="53">
        <v>36.218716343477112</v>
      </c>
      <c r="L54" s="53">
        <v>35.581706128619153</v>
      </c>
      <c r="M54" s="53">
        <v>36.334049051819257</v>
      </c>
      <c r="N54" s="53">
        <v>36.118154734628213</v>
      </c>
    </row>
    <row r="55" spans="1:14" x14ac:dyDescent="0.35">
      <c r="A55" s="19">
        <v>47</v>
      </c>
      <c r="B55" s="57">
        <v>36.163157992609641</v>
      </c>
      <c r="C55" s="57">
        <v>35.885780066511387</v>
      </c>
      <c r="D55" s="57">
        <v>33.757961301499058</v>
      </c>
      <c r="E55" s="57">
        <v>35.876734014145214</v>
      </c>
      <c r="F55" s="57">
        <v>36.274571477743514</v>
      </c>
      <c r="G55" s="57">
        <v>35.383044721001426</v>
      </c>
      <c r="H55" s="57">
        <v>35.967734358247178</v>
      </c>
      <c r="I55" s="57">
        <v>35.342813332601615</v>
      </c>
      <c r="J55" s="53">
        <v>36.000373885946438</v>
      </c>
      <c r="K55" s="53">
        <v>35.32938626243444</v>
      </c>
      <c r="L55" s="53">
        <v>34.696445968778164</v>
      </c>
      <c r="M55" s="53">
        <v>35.394426556540097</v>
      </c>
      <c r="N55" s="53">
        <v>35.178422339932155</v>
      </c>
    </row>
    <row r="56" spans="1:14" x14ac:dyDescent="0.35">
      <c r="A56" s="19">
        <v>48</v>
      </c>
      <c r="B56" s="57">
        <v>35.202097349462434</v>
      </c>
      <c r="C56" s="57">
        <v>34.906170189803959</v>
      </c>
      <c r="D56" s="57">
        <v>32.798140691146322</v>
      </c>
      <c r="E56" s="57">
        <v>34.898213512635891</v>
      </c>
      <c r="F56" s="57">
        <v>35.29668184330454</v>
      </c>
      <c r="G56" s="57">
        <v>34.523720927348464</v>
      </c>
      <c r="H56" s="57">
        <v>35.042626202465492</v>
      </c>
      <c r="I56" s="57">
        <v>34.368445801629932</v>
      </c>
      <c r="J56" s="53">
        <v>35.168149984831125</v>
      </c>
      <c r="K56" s="53">
        <v>34.50360578521444</v>
      </c>
      <c r="L56" s="53">
        <v>33.784129163569901</v>
      </c>
      <c r="M56" s="53">
        <v>34.454100650694073</v>
      </c>
      <c r="N56" s="53">
        <v>34.239288372999169</v>
      </c>
    </row>
    <row r="57" spans="1:14" x14ac:dyDescent="0.35">
      <c r="A57" s="19">
        <v>49</v>
      </c>
      <c r="B57" s="57">
        <v>34.261050656380839</v>
      </c>
      <c r="C57" s="57">
        <v>33.948074586068898</v>
      </c>
      <c r="D57" s="57">
        <v>31.817989624668346</v>
      </c>
      <c r="E57" s="57">
        <v>33.96199264770258</v>
      </c>
      <c r="F57" s="57">
        <v>34.390064417858859</v>
      </c>
      <c r="G57" s="57">
        <v>33.523720927348464</v>
      </c>
      <c r="H57" s="57">
        <v>34.119008943503189</v>
      </c>
      <c r="I57" s="57">
        <v>33.448534084195416</v>
      </c>
      <c r="J57" s="53">
        <v>34.2549782794352</v>
      </c>
      <c r="K57" s="53">
        <v>33.650935099708434</v>
      </c>
      <c r="L57" s="53">
        <v>32.87006065022284</v>
      </c>
      <c r="M57" s="53">
        <v>33.572925149909103</v>
      </c>
      <c r="N57" s="53">
        <v>33.330722758833858</v>
      </c>
    </row>
    <row r="58" spans="1:14" x14ac:dyDescent="0.35">
      <c r="A58" s="19">
        <v>50</v>
      </c>
      <c r="B58" s="54">
        <v>33.342222803675142</v>
      </c>
      <c r="C58" s="54">
        <v>33.010150823511822</v>
      </c>
      <c r="D58" s="54">
        <v>30.856994849588254</v>
      </c>
      <c r="E58" s="54">
        <v>33.074318907010074</v>
      </c>
      <c r="F58" s="54">
        <v>33.413964322243807</v>
      </c>
      <c r="G58" s="54">
        <v>32.572880459036803</v>
      </c>
      <c r="H58" s="54">
        <v>33.172433330832085</v>
      </c>
      <c r="I58" s="54">
        <v>32.53252880470999</v>
      </c>
      <c r="J58" s="54">
        <v>33.402369099738017</v>
      </c>
      <c r="K58" s="54">
        <v>32.794507793947098</v>
      </c>
      <c r="L58" s="54">
        <v>31.983989592238583</v>
      </c>
      <c r="M58" s="54">
        <v>32.602680368217619</v>
      </c>
      <c r="N58" s="54">
        <v>32.360995440031488</v>
      </c>
    </row>
    <row r="59" spans="1:14" x14ac:dyDescent="0.35">
      <c r="A59" s="19">
        <v>51</v>
      </c>
      <c r="B59" s="57">
        <v>32.483103863414691</v>
      </c>
      <c r="C59" s="57">
        <v>32.010150823511822</v>
      </c>
      <c r="D59" s="57">
        <v>29.958506640093162</v>
      </c>
      <c r="E59" s="57">
        <v>32.143503301148854</v>
      </c>
      <c r="F59" s="57">
        <v>32.438591306398123</v>
      </c>
      <c r="G59" s="57">
        <v>31.623614336522252</v>
      </c>
      <c r="H59" s="57">
        <v>32.283455476366171</v>
      </c>
      <c r="I59" s="57">
        <v>31.700708479111874</v>
      </c>
      <c r="J59" s="53">
        <v>32.431218073538695</v>
      </c>
      <c r="K59" s="53">
        <v>31.852565336048578</v>
      </c>
      <c r="L59" s="53">
        <v>31.01254649889821</v>
      </c>
      <c r="M59" s="53">
        <v>31.691239486474768</v>
      </c>
      <c r="N59" s="53">
        <v>31.48312671148345</v>
      </c>
    </row>
    <row r="60" spans="1:14" x14ac:dyDescent="0.35">
      <c r="A60" s="19">
        <v>52</v>
      </c>
      <c r="B60" s="57">
        <v>31.523018128627637</v>
      </c>
      <c r="C60" s="57">
        <v>31.053037061438502</v>
      </c>
      <c r="D60" s="57">
        <v>29.064015196528452</v>
      </c>
      <c r="E60" s="57">
        <v>31.262240649370799</v>
      </c>
      <c r="F60" s="57">
        <v>31.514575266682979</v>
      </c>
      <c r="G60" s="57">
        <v>30.703259391374623</v>
      </c>
      <c r="H60" s="57">
        <v>31.452872098178705</v>
      </c>
      <c r="I60" s="57">
        <v>30.756261136092874</v>
      </c>
      <c r="J60" s="53">
        <v>31.488465666185594</v>
      </c>
      <c r="K60" s="53">
        <v>30.939294424115104</v>
      </c>
      <c r="L60" s="53">
        <v>30.098376446855731</v>
      </c>
      <c r="M60" s="53">
        <v>30.781431022339273</v>
      </c>
      <c r="N60" s="53">
        <v>30.545248268799707</v>
      </c>
    </row>
    <row r="61" spans="1:14" x14ac:dyDescent="0.35">
      <c r="A61" s="19">
        <v>53</v>
      </c>
      <c r="B61" s="57">
        <v>30.669694133886345</v>
      </c>
      <c r="C61" s="57">
        <v>30.119601585643711</v>
      </c>
      <c r="D61" s="57">
        <v>28.1934128192859</v>
      </c>
      <c r="E61" s="57">
        <v>30.335952088626481</v>
      </c>
      <c r="F61" s="57">
        <v>30.54114021337821</v>
      </c>
      <c r="G61" s="57">
        <v>29.811265139687499</v>
      </c>
      <c r="H61" s="57">
        <v>30.480602103434972</v>
      </c>
      <c r="I61" s="57">
        <v>29.894812378969149</v>
      </c>
      <c r="J61" s="53">
        <v>30.748957404201203</v>
      </c>
      <c r="K61" s="53">
        <v>30.142223053609207</v>
      </c>
      <c r="L61" s="53">
        <v>29.156384044007826</v>
      </c>
      <c r="M61" s="53">
        <v>29.843198347219104</v>
      </c>
      <c r="N61" s="53">
        <v>29.639384816900382</v>
      </c>
    </row>
    <row r="62" spans="1:14" x14ac:dyDescent="0.35">
      <c r="A62" s="19">
        <v>54</v>
      </c>
      <c r="B62" s="57">
        <v>29.755914800707323</v>
      </c>
      <c r="C62" s="57">
        <v>29.234109848833761</v>
      </c>
      <c r="D62" s="57">
        <v>27.306979488200597</v>
      </c>
      <c r="E62" s="57">
        <v>29.439235349859288</v>
      </c>
      <c r="F62" s="57">
        <v>29.677011494307099</v>
      </c>
      <c r="G62" s="57">
        <v>28.944532399656133</v>
      </c>
      <c r="H62" s="57">
        <v>29.507994896026506</v>
      </c>
      <c r="I62" s="57">
        <v>29.088791413572434</v>
      </c>
      <c r="J62" s="53">
        <v>29.807377857438734</v>
      </c>
      <c r="K62" s="53">
        <v>29.20144827449554</v>
      </c>
      <c r="L62" s="53">
        <v>28.304249802748839</v>
      </c>
      <c r="M62" s="53">
        <v>28.904843721898139</v>
      </c>
      <c r="N62" s="53">
        <v>28.670252809291163</v>
      </c>
    </row>
    <row r="63" spans="1:14" x14ac:dyDescent="0.35">
      <c r="A63" s="19">
        <v>55</v>
      </c>
      <c r="B63" s="54">
        <v>28.911259340084527</v>
      </c>
      <c r="C63" s="54">
        <v>28.37531874814794</v>
      </c>
      <c r="D63" s="54">
        <v>26.563606270528254</v>
      </c>
      <c r="E63" s="54">
        <v>28.622229611330845</v>
      </c>
      <c r="F63" s="54">
        <v>28.755444320904701</v>
      </c>
      <c r="G63" s="54">
        <v>28.075771410204901</v>
      </c>
      <c r="H63" s="54">
        <v>28.590500019251209</v>
      </c>
      <c r="I63" s="54">
        <v>28.285143202783939</v>
      </c>
      <c r="J63" s="54">
        <v>28.897285926898718</v>
      </c>
      <c r="K63" s="54">
        <v>28.261745434736081</v>
      </c>
      <c r="L63" s="54">
        <v>27.481252984516999</v>
      </c>
      <c r="M63" s="54">
        <v>27.995497478457388</v>
      </c>
      <c r="N63" s="54">
        <v>27.861129734029447</v>
      </c>
    </row>
    <row r="64" spans="1:14" x14ac:dyDescent="0.35">
      <c r="A64" s="19">
        <v>56</v>
      </c>
      <c r="B64" s="57">
        <v>28.028098521619132</v>
      </c>
      <c r="C64" s="57">
        <v>27.574102407270559</v>
      </c>
      <c r="D64" s="57">
        <v>25.61153683238053</v>
      </c>
      <c r="E64" s="57">
        <v>27.723845617153177</v>
      </c>
      <c r="F64" s="57">
        <v>27.833569973404899</v>
      </c>
      <c r="G64" s="57">
        <v>27.154039672838451</v>
      </c>
      <c r="H64" s="57">
        <v>27.758360485723625</v>
      </c>
      <c r="I64" s="57">
        <v>27.427018399391535</v>
      </c>
      <c r="J64" s="53">
        <v>27.987848788111815</v>
      </c>
      <c r="K64" s="53">
        <v>27.291484851377465</v>
      </c>
      <c r="L64" s="53">
        <v>26.626704483085824</v>
      </c>
      <c r="M64" s="53">
        <v>27.058058337338977</v>
      </c>
      <c r="N64" s="53">
        <v>26.960927167709798</v>
      </c>
    </row>
    <row r="65" spans="1:14" x14ac:dyDescent="0.35">
      <c r="A65" s="19">
        <v>57</v>
      </c>
      <c r="B65" s="57">
        <v>27.198629494777258</v>
      </c>
      <c r="C65" s="57">
        <v>26.649514564353499</v>
      </c>
      <c r="D65" s="57">
        <v>24.749945200841733</v>
      </c>
      <c r="E65" s="57">
        <v>26.850822509024226</v>
      </c>
      <c r="F65" s="57">
        <v>26.964981367507807</v>
      </c>
      <c r="G65" s="57">
        <v>26.233006953847923</v>
      </c>
      <c r="H65" s="57">
        <v>26.898682569867951</v>
      </c>
      <c r="I65" s="57">
        <v>26.571878990126443</v>
      </c>
      <c r="J65" s="53">
        <v>27.077110070737497</v>
      </c>
      <c r="K65" s="53">
        <v>26.408606096629391</v>
      </c>
      <c r="L65" s="53">
        <v>25.928050555555092</v>
      </c>
      <c r="M65" s="53">
        <v>26.220096521215357</v>
      </c>
      <c r="N65" s="53">
        <v>26.087081766840711</v>
      </c>
    </row>
    <row r="66" spans="1:14" x14ac:dyDescent="0.35">
      <c r="A66" s="19">
        <v>58</v>
      </c>
      <c r="B66" s="57">
        <v>26.397273650137414</v>
      </c>
      <c r="C66" s="57">
        <v>25.771089310827506</v>
      </c>
      <c r="D66" s="57">
        <v>23.979508768981258</v>
      </c>
      <c r="E66" s="57">
        <v>26.082308504711119</v>
      </c>
      <c r="F66" s="57">
        <v>26.04493599399575</v>
      </c>
      <c r="G66" s="57">
        <v>25.447667593708015</v>
      </c>
      <c r="H66" s="57">
        <v>25.955994982060663</v>
      </c>
      <c r="I66" s="57">
        <v>25.714888749883933</v>
      </c>
      <c r="J66" s="53">
        <v>26.106234266006428</v>
      </c>
      <c r="K66" s="53">
        <v>25.438837842366411</v>
      </c>
      <c r="L66" s="53">
        <v>25.085013830589382</v>
      </c>
      <c r="M66" s="53">
        <v>25.407492488583046</v>
      </c>
      <c r="N66" s="53">
        <v>25.29236494433972</v>
      </c>
    </row>
    <row r="67" spans="1:14" x14ac:dyDescent="0.35">
      <c r="A67" s="19">
        <v>59</v>
      </c>
      <c r="B67" s="57">
        <v>25.563945647397759</v>
      </c>
      <c r="C67" s="57">
        <v>24.869138674329676</v>
      </c>
      <c r="D67" s="57">
        <v>23.049753963814176</v>
      </c>
      <c r="E67" s="57">
        <v>25.186513427337232</v>
      </c>
      <c r="F67" s="57">
        <v>25.152380519732848</v>
      </c>
      <c r="G67" s="57">
        <v>24.642073451816341</v>
      </c>
      <c r="H67" s="57">
        <v>25.012254109834394</v>
      </c>
      <c r="I67" s="57">
        <v>24.856418321558195</v>
      </c>
      <c r="J67" s="53">
        <v>25.166693495425619</v>
      </c>
      <c r="K67" s="53">
        <v>24.595488833838562</v>
      </c>
      <c r="L67" s="53">
        <v>24.325895778715179</v>
      </c>
      <c r="M67" s="53">
        <v>24.522405948737987</v>
      </c>
      <c r="N67" s="53">
        <v>24.407210873439155</v>
      </c>
    </row>
    <row r="68" spans="1:14" x14ac:dyDescent="0.35">
      <c r="A68" s="19">
        <v>60</v>
      </c>
      <c r="B68" s="54">
        <v>24.784138964790905</v>
      </c>
      <c r="C68" s="54">
        <v>24.041147889529945</v>
      </c>
      <c r="D68" s="54">
        <v>22.16605139150407</v>
      </c>
      <c r="E68" s="54">
        <v>24.290675931250053</v>
      </c>
      <c r="F68" s="54">
        <v>24.316912536549751</v>
      </c>
      <c r="G68" s="54">
        <v>23.860701898489388</v>
      </c>
      <c r="H68" s="54">
        <v>24.265151763421013</v>
      </c>
      <c r="I68" s="54">
        <v>23.972842309460393</v>
      </c>
      <c r="J68" s="54">
        <v>24.293198559981814</v>
      </c>
      <c r="K68" s="54">
        <v>23.684183884760667</v>
      </c>
      <c r="L68" s="54">
        <v>23.464499011866518</v>
      </c>
      <c r="M68" s="54">
        <v>23.663548169353373</v>
      </c>
      <c r="N68" s="54">
        <v>23.516313946449714</v>
      </c>
    </row>
    <row r="69" spans="1:14" x14ac:dyDescent="0.35">
      <c r="A69" s="19">
        <v>61</v>
      </c>
      <c r="B69" s="57">
        <v>23.83255000506378</v>
      </c>
      <c r="C69" s="57">
        <v>23.188281788673386</v>
      </c>
      <c r="D69" s="57">
        <v>21.421347948092233</v>
      </c>
      <c r="E69" s="57">
        <v>23.370332212269865</v>
      </c>
      <c r="F69" s="57">
        <v>23.50744783684215</v>
      </c>
      <c r="G69" s="57">
        <v>23.075022058922521</v>
      </c>
      <c r="H69" s="57">
        <v>23.437905573654334</v>
      </c>
      <c r="I69" s="57">
        <v>23.152779862331418</v>
      </c>
      <c r="J69" s="53">
        <v>23.410951302375398</v>
      </c>
      <c r="K69" s="53">
        <v>22.903031638245128</v>
      </c>
      <c r="L69" s="53">
        <v>22.574180201176926</v>
      </c>
      <c r="M69" s="53">
        <v>22.906947974985805</v>
      </c>
      <c r="N69" s="53">
        <v>22.781701214176074</v>
      </c>
    </row>
    <row r="70" spans="1:14" x14ac:dyDescent="0.35">
      <c r="A70" s="19">
        <v>62</v>
      </c>
      <c r="B70" s="57">
        <v>23.05175318034944</v>
      </c>
      <c r="C70" s="57">
        <v>22.409684876141878</v>
      </c>
      <c r="D70" s="57">
        <v>20.589186739140885</v>
      </c>
      <c r="E70" s="57">
        <v>22.450251835609187</v>
      </c>
      <c r="F70" s="57">
        <v>22.886617077237432</v>
      </c>
      <c r="G70" s="57">
        <v>22.213980691835602</v>
      </c>
      <c r="H70" s="57">
        <v>22.617946381556244</v>
      </c>
      <c r="I70" s="57">
        <v>22.352996700997419</v>
      </c>
      <c r="J70" s="53">
        <v>22.546000120387845</v>
      </c>
      <c r="K70" s="53">
        <v>22.064301212125716</v>
      </c>
      <c r="L70" s="53">
        <v>21.783290256368655</v>
      </c>
      <c r="M70" s="53">
        <v>22.026771226188938</v>
      </c>
      <c r="N70" s="53">
        <v>21.904296544102763</v>
      </c>
    </row>
    <row r="71" spans="1:14" x14ac:dyDescent="0.35">
      <c r="A71" s="19">
        <v>63</v>
      </c>
      <c r="B71" s="57">
        <v>22.199210875493588</v>
      </c>
      <c r="C71" s="57">
        <v>21.58869322576567</v>
      </c>
      <c r="D71" s="57">
        <v>19.707900764499083</v>
      </c>
      <c r="E71" s="57">
        <v>21.71048007313864</v>
      </c>
      <c r="F71" s="57">
        <v>22.082255428723904</v>
      </c>
      <c r="G71" s="57">
        <v>21.446280676243237</v>
      </c>
      <c r="H71" s="57">
        <v>21.702871230637911</v>
      </c>
      <c r="I71" s="57">
        <v>21.747118099090088</v>
      </c>
      <c r="J71" s="53">
        <v>21.625756049376321</v>
      </c>
      <c r="K71" s="53">
        <v>21.269920294005342</v>
      </c>
      <c r="L71" s="53">
        <v>20.851909139516536</v>
      </c>
      <c r="M71" s="53">
        <v>21.205005762560326</v>
      </c>
      <c r="N71" s="53">
        <v>21.16784988765372</v>
      </c>
    </row>
    <row r="72" spans="1:14" x14ac:dyDescent="0.35">
      <c r="A72" s="19">
        <v>64</v>
      </c>
      <c r="B72" s="57">
        <v>21.325832030232014</v>
      </c>
      <c r="C72" s="57">
        <v>20.691423593699934</v>
      </c>
      <c r="D72" s="57">
        <v>18.943689086078191</v>
      </c>
      <c r="E72" s="57">
        <v>20.898421035812021</v>
      </c>
      <c r="F72" s="57">
        <v>21.283689812725328</v>
      </c>
      <c r="G72" s="57">
        <v>20.55624682109071</v>
      </c>
      <c r="H72" s="57">
        <v>20.857292813408051</v>
      </c>
      <c r="I72" s="57">
        <v>20.955567201294627</v>
      </c>
      <c r="J72" s="53">
        <v>20.80486402597316</v>
      </c>
      <c r="K72" s="53">
        <v>20.585984298479335</v>
      </c>
      <c r="L72" s="53">
        <v>19.982970191932928</v>
      </c>
      <c r="M72" s="53">
        <v>20.444796475177952</v>
      </c>
      <c r="N72" s="53">
        <v>20.281879404275259</v>
      </c>
    </row>
    <row r="73" spans="1:14" x14ac:dyDescent="0.35">
      <c r="A73" s="19">
        <v>65</v>
      </c>
      <c r="B73" s="54">
        <v>20.503788097221324</v>
      </c>
      <c r="C73" s="54">
        <v>19.766116880995071</v>
      </c>
      <c r="D73" s="54">
        <v>18.228865048836624</v>
      </c>
      <c r="E73" s="54">
        <v>20.260688076065513</v>
      </c>
      <c r="F73" s="54">
        <v>20.476386274565165</v>
      </c>
      <c r="G73" s="54">
        <v>19.778425141437285</v>
      </c>
      <c r="H73" s="54">
        <v>20.186920068854185</v>
      </c>
      <c r="I73" s="54">
        <v>20.180137521036592</v>
      </c>
      <c r="J73" s="54">
        <v>19.916061047656388</v>
      </c>
      <c r="K73" s="54">
        <v>19.905854774427016</v>
      </c>
      <c r="L73" s="54">
        <v>19.141511540691877</v>
      </c>
      <c r="M73" s="54">
        <v>19.556688741518361</v>
      </c>
      <c r="N73" s="54">
        <v>19.421372604129118</v>
      </c>
    </row>
    <row r="74" spans="1:14" x14ac:dyDescent="0.35">
      <c r="A74" s="19">
        <v>66</v>
      </c>
      <c r="B74" s="57">
        <v>19.805489756042796</v>
      </c>
      <c r="C74" s="57">
        <v>18.971321929195934</v>
      </c>
      <c r="D74" s="57">
        <v>17.426105364886414</v>
      </c>
      <c r="E74" s="57">
        <v>19.445614301376288</v>
      </c>
      <c r="F74" s="57">
        <v>19.601160704762325</v>
      </c>
      <c r="G74" s="57">
        <v>19.071197024692463</v>
      </c>
      <c r="H74" s="57">
        <v>19.43224276632515</v>
      </c>
      <c r="I74" s="57">
        <v>19.267706490733644</v>
      </c>
      <c r="J74" s="53">
        <v>19.176001293616903</v>
      </c>
      <c r="K74" s="53">
        <v>19.103141652910104</v>
      </c>
      <c r="L74" s="53">
        <v>18.354557386871214</v>
      </c>
      <c r="M74" s="53">
        <v>18.692868741457751</v>
      </c>
      <c r="N74" s="53">
        <v>18.637521851803704</v>
      </c>
    </row>
    <row r="75" spans="1:14" x14ac:dyDescent="0.35">
      <c r="A75" s="19">
        <v>67</v>
      </c>
      <c r="B75" s="57">
        <v>18.988446673392293</v>
      </c>
      <c r="C75" s="57">
        <v>18.154998417628203</v>
      </c>
      <c r="D75" s="57">
        <v>16.518030340070197</v>
      </c>
      <c r="E75" s="57">
        <v>18.590053546367724</v>
      </c>
      <c r="F75" s="57">
        <v>18.771924593566077</v>
      </c>
      <c r="G75" s="57">
        <v>18.234236509464406</v>
      </c>
      <c r="H75" s="57">
        <v>18.582429233398049</v>
      </c>
      <c r="I75" s="57">
        <v>18.375985098525948</v>
      </c>
      <c r="J75" s="53">
        <v>18.315193684619015</v>
      </c>
      <c r="K75" s="53">
        <v>18.246587564450614</v>
      </c>
      <c r="L75" s="53">
        <v>17.63124606105244</v>
      </c>
      <c r="M75" s="53">
        <v>17.856694664388481</v>
      </c>
      <c r="N75" s="53">
        <v>17.972008193008012</v>
      </c>
    </row>
    <row r="76" spans="1:14" x14ac:dyDescent="0.35">
      <c r="A76" s="19">
        <v>68</v>
      </c>
      <c r="B76" s="57">
        <v>18.148646950435683</v>
      </c>
      <c r="C76" s="57">
        <v>17.429892583428945</v>
      </c>
      <c r="D76" s="57">
        <v>15.833048194815754</v>
      </c>
      <c r="E76" s="57">
        <v>17.755475329286828</v>
      </c>
      <c r="F76" s="57">
        <v>18.077435872944029</v>
      </c>
      <c r="G76" s="57">
        <v>17.394366537441311</v>
      </c>
      <c r="H76" s="57">
        <v>17.757743963466758</v>
      </c>
      <c r="I76" s="57">
        <v>17.54515571597376</v>
      </c>
      <c r="J76" s="53">
        <v>17.506914096481772</v>
      </c>
      <c r="K76" s="53">
        <v>17.360976250409319</v>
      </c>
      <c r="L76" s="53">
        <v>16.866135175235062</v>
      </c>
      <c r="M76" s="53">
        <v>17.002006526694988</v>
      </c>
      <c r="N76" s="53">
        <v>17.21772201993128</v>
      </c>
    </row>
    <row r="77" spans="1:14" x14ac:dyDescent="0.35">
      <c r="A77" s="19">
        <v>69</v>
      </c>
      <c r="B77" s="57">
        <v>17.450829128580029</v>
      </c>
      <c r="C77" s="57">
        <v>16.655728585946651</v>
      </c>
      <c r="D77" s="57">
        <v>15.185318091315882</v>
      </c>
      <c r="E77" s="57">
        <v>16.95901304614604</v>
      </c>
      <c r="F77" s="57">
        <v>17.218701144023949</v>
      </c>
      <c r="G77" s="57">
        <v>16.493370154257992</v>
      </c>
      <c r="H77" s="57">
        <v>17.006752603368724</v>
      </c>
      <c r="I77" s="57">
        <v>16.731085784552157</v>
      </c>
      <c r="J77" s="53">
        <v>16.698713038631467</v>
      </c>
      <c r="K77" s="53">
        <v>16.579039684594751</v>
      </c>
      <c r="L77" s="53">
        <v>16.190064335159605</v>
      </c>
      <c r="M77" s="53">
        <v>16.186573961157261</v>
      </c>
      <c r="N77" s="53">
        <v>16.450353192884151</v>
      </c>
    </row>
    <row r="78" spans="1:14" x14ac:dyDescent="0.35">
      <c r="A78" s="19">
        <v>70</v>
      </c>
      <c r="B78" s="54">
        <v>16.633679428216386</v>
      </c>
      <c r="C78" s="54">
        <v>15.787486576515107</v>
      </c>
      <c r="D78" s="54">
        <v>14.342835202359868</v>
      </c>
      <c r="E78" s="54">
        <v>16.112656108420449</v>
      </c>
      <c r="F78" s="54">
        <v>16.352050704494729</v>
      </c>
      <c r="G78" s="54">
        <v>15.742837239688246</v>
      </c>
      <c r="H78" s="54">
        <v>16.190336511860878</v>
      </c>
      <c r="I78" s="54">
        <v>15.932053172316314</v>
      </c>
      <c r="J78" s="54">
        <v>15.89564667201293</v>
      </c>
      <c r="K78" s="54">
        <v>15.762625294694784</v>
      </c>
      <c r="L78" s="54">
        <v>15.402423352709915</v>
      </c>
      <c r="M78" s="54">
        <v>15.594282186268559</v>
      </c>
      <c r="N78" s="54">
        <v>15.714499169326817</v>
      </c>
    </row>
    <row r="79" spans="1:14" x14ac:dyDescent="0.35">
      <c r="A79" s="19">
        <v>71</v>
      </c>
      <c r="B79" s="57">
        <v>15.877457142456734</v>
      </c>
      <c r="C79" s="57">
        <v>15.188268716270716</v>
      </c>
      <c r="D79" s="57">
        <v>13.622171074558338</v>
      </c>
      <c r="E79" s="57">
        <v>15.334449295145854</v>
      </c>
      <c r="F79" s="57">
        <v>15.570807441668633</v>
      </c>
      <c r="G79" s="57">
        <v>14.913210482550465</v>
      </c>
      <c r="H79" s="57">
        <v>15.511755976283411</v>
      </c>
      <c r="I79" s="57">
        <v>15.197503080889172</v>
      </c>
      <c r="J79" s="53">
        <v>15.255055340706914</v>
      </c>
      <c r="K79" s="53">
        <v>15.003107836102789</v>
      </c>
      <c r="L79" s="53">
        <v>14.538341220421925</v>
      </c>
      <c r="M79" s="53">
        <v>14.791206937557126</v>
      </c>
      <c r="N79" s="53">
        <v>14.984379420667427</v>
      </c>
    </row>
    <row r="80" spans="1:14" x14ac:dyDescent="0.35">
      <c r="A80" s="19">
        <v>72</v>
      </c>
      <c r="B80" s="57">
        <v>15.092364546170934</v>
      </c>
      <c r="C80" s="57">
        <v>14.460413377544208</v>
      </c>
      <c r="D80" s="57">
        <v>12.965467568467167</v>
      </c>
      <c r="E80" s="57">
        <v>14.663771075663725</v>
      </c>
      <c r="F80" s="57">
        <v>14.807521694679135</v>
      </c>
      <c r="G80" s="57">
        <v>14.141981212515228</v>
      </c>
      <c r="H80" s="57">
        <v>14.643501665607324</v>
      </c>
      <c r="I80" s="57">
        <v>14.50341050343261</v>
      </c>
      <c r="J80" s="53">
        <v>14.430180917064655</v>
      </c>
      <c r="K80" s="53">
        <v>14.156681446544644</v>
      </c>
      <c r="L80" s="53">
        <v>13.762357303726532</v>
      </c>
      <c r="M80" s="53">
        <v>14.050850364128943</v>
      </c>
      <c r="N80" s="53">
        <v>14.187567107931295</v>
      </c>
    </row>
    <row r="81" spans="1:14" x14ac:dyDescent="0.35">
      <c r="A81" s="19">
        <v>73</v>
      </c>
      <c r="B81" s="57">
        <v>14.314013261127021</v>
      </c>
      <c r="C81" s="57">
        <v>13.871349673486248</v>
      </c>
      <c r="D81" s="57">
        <v>12.290943644744463</v>
      </c>
      <c r="E81" s="57">
        <v>13.859966093227527</v>
      </c>
      <c r="F81" s="57">
        <v>13.994360250209851</v>
      </c>
      <c r="G81" s="57">
        <v>13.46482713203973</v>
      </c>
      <c r="H81" s="57">
        <v>13.927957452745275</v>
      </c>
      <c r="I81" s="57">
        <v>13.747082189463072</v>
      </c>
      <c r="J81" s="53">
        <v>13.618303265825737</v>
      </c>
      <c r="K81" s="53">
        <v>13.454374775079675</v>
      </c>
      <c r="L81" s="53">
        <v>13.177130010645266</v>
      </c>
      <c r="M81" s="53">
        <v>13.273909629382095</v>
      </c>
      <c r="N81" s="53">
        <v>13.60155779550578</v>
      </c>
    </row>
    <row r="82" spans="1:14" x14ac:dyDescent="0.35">
      <c r="A82" s="19">
        <v>74</v>
      </c>
      <c r="B82" s="57">
        <v>13.586894655338488</v>
      </c>
      <c r="C82" s="57">
        <v>13.142258780253583</v>
      </c>
      <c r="D82" s="57">
        <v>11.470837823970532</v>
      </c>
      <c r="E82" s="57">
        <v>13.106232749323887</v>
      </c>
      <c r="F82" s="57">
        <v>13.223649729723665</v>
      </c>
      <c r="G82" s="57">
        <v>12.715467200547574</v>
      </c>
      <c r="H82" s="57">
        <v>13.093469998095154</v>
      </c>
      <c r="I82" s="57">
        <v>13.021143152110918</v>
      </c>
      <c r="J82" s="53">
        <v>12.950638152270715</v>
      </c>
      <c r="K82" s="53">
        <v>12.618744320203604</v>
      </c>
      <c r="L82" s="53">
        <v>12.33575937469922</v>
      </c>
      <c r="M82" s="53">
        <v>12.569260141044108</v>
      </c>
      <c r="N82" s="53">
        <v>12.870433048771757</v>
      </c>
    </row>
    <row r="83" spans="1:14" x14ac:dyDescent="0.35">
      <c r="A83" s="19">
        <v>75</v>
      </c>
      <c r="B83" s="54">
        <v>12.858502011139173</v>
      </c>
      <c r="C83" s="54">
        <v>12.426525442279218</v>
      </c>
      <c r="D83" s="54">
        <v>10.912242478228951</v>
      </c>
      <c r="E83" s="54">
        <v>12.362326863073482</v>
      </c>
      <c r="F83" s="54">
        <v>12.409396441106489</v>
      </c>
      <c r="G83" s="54">
        <v>12.010167759481588</v>
      </c>
      <c r="H83" s="54">
        <v>12.378400947036893</v>
      </c>
      <c r="I83" s="54">
        <v>12.307094498141199</v>
      </c>
      <c r="J83" s="54">
        <v>12.231682641349071</v>
      </c>
      <c r="K83" s="54">
        <v>11.850067117407916</v>
      </c>
      <c r="L83" s="54">
        <v>11.760996238460869</v>
      </c>
      <c r="M83" s="54">
        <v>11.991098359566038</v>
      </c>
      <c r="N83" s="54">
        <v>12.151579254425659</v>
      </c>
    </row>
    <row r="84" spans="1:14" x14ac:dyDescent="0.35">
      <c r="A84" s="19">
        <v>76</v>
      </c>
      <c r="B84" s="57">
        <v>12.217293595156979</v>
      </c>
      <c r="C84" s="57">
        <v>11.749861120027267</v>
      </c>
      <c r="D84" s="57">
        <v>10.119031580148086</v>
      </c>
      <c r="E84" s="57">
        <v>11.642188730084332</v>
      </c>
      <c r="F84" s="57">
        <v>11.74272065636778</v>
      </c>
      <c r="G84" s="57">
        <v>11.34145577376958</v>
      </c>
      <c r="H84" s="57">
        <v>11.654747753789477</v>
      </c>
      <c r="I84" s="57">
        <v>11.461172999610504</v>
      </c>
      <c r="J84" s="53">
        <v>11.49011832904594</v>
      </c>
      <c r="K84" s="53">
        <v>11.107226207606653</v>
      </c>
      <c r="L84" s="53">
        <v>11.10018287214945</v>
      </c>
      <c r="M84" s="53">
        <v>11.364185968642857</v>
      </c>
      <c r="N84" s="53">
        <v>11.603293843536802</v>
      </c>
    </row>
    <row r="85" spans="1:14" x14ac:dyDescent="0.35">
      <c r="A85" s="19">
        <v>77</v>
      </c>
      <c r="B85" s="57">
        <v>11.599665946390081</v>
      </c>
      <c r="C85" s="57">
        <v>11.194549319176552</v>
      </c>
      <c r="D85" s="57">
        <v>9.5849680141567859</v>
      </c>
      <c r="E85" s="57">
        <v>10.992911377762528</v>
      </c>
      <c r="F85" s="57">
        <v>10.926343413932806</v>
      </c>
      <c r="G85" s="57">
        <v>10.60089722049692</v>
      </c>
      <c r="H85" s="57">
        <v>11.092404007095505</v>
      </c>
      <c r="I85" s="57">
        <v>10.783426142201931</v>
      </c>
      <c r="J85" s="53">
        <v>10.910791082683218</v>
      </c>
      <c r="K85" s="53">
        <v>10.521912005846419</v>
      </c>
      <c r="L85" s="53">
        <v>10.332134357316834</v>
      </c>
      <c r="M85" s="53">
        <v>10.644716592246311</v>
      </c>
      <c r="N85" s="53">
        <v>10.961464612683152</v>
      </c>
    </row>
    <row r="86" spans="1:14" x14ac:dyDescent="0.35">
      <c r="A86" s="19">
        <v>78</v>
      </c>
      <c r="B86" s="57">
        <v>10.80105945035071</v>
      </c>
      <c r="C86" s="57">
        <v>10.469949108181787</v>
      </c>
      <c r="D86" s="57">
        <v>9.0033566553642501</v>
      </c>
      <c r="E86" s="57">
        <v>10.235615573084717</v>
      </c>
      <c r="F86" s="57">
        <v>10.329216034254785</v>
      </c>
      <c r="G86" s="57">
        <v>9.988387887700668</v>
      </c>
      <c r="H86" s="57">
        <v>10.543254950197952</v>
      </c>
      <c r="I86" s="57">
        <v>10.145508279304156</v>
      </c>
      <c r="J86" s="53">
        <v>10.333377339748202</v>
      </c>
      <c r="K86" s="53">
        <v>9.7478852190560339</v>
      </c>
      <c r="L86" s="53">
        <v>9.7398082209128987</v>
      </c>
      <c r="M86" s="53">
        <v>10.111140343613958</v>
      </c>
      <c r="N86" s="53">
        <v>10.208585824006375</v>
      </c>
    </row>
    <row r="87" spans="1:14" x14ac:dyDescent="0.35">
      <c r="A87" s="19">
        <v>79</v>
      </c>
      <c r="B87" s="57">
        <v>10.151383728484978</v>
      </c>
      <c r="C87" s="57">
        <v>9.8556296375102441</v>
      </c>
      <c r="D87" s="57">
        <v>8.3375991569186567</v>
      </c>
      <c r="E87" s="57">
        <v>9.5637823901549872</v>
      </c>
      <c r="F87" s="57">
        <v>9.7245409935849594</v>
      </c>
      <c r="G87" s="57">
        <v>9.3587298380016382</v>
      </c>
      <c r="H87" s="57">
        <v>10.023740225915811</v>
      </c>
      <c r="I87" s="57">
        <v>9.5280822469462212</v>
      </c>
      <c r="J87" s="53">
        <v>9.6350054047567397</v>
      </c>
      <c r="K87" s="53">
        <v>9.0731877141987081</v>
      </c>
      <c r="L87" s="53">
        <v>9.0038027415104107</v>
      </c>
      <c r="M87" s="53">
        <v>9.3458764714091433</v>
      </c>
      <c r="N87" s="53">
        <v>9.5250138064184355</v>
      </c>
    </row>
    <row r="88" spans="1:14" x14ac:dyDescent="0.35">
      <c r="A88" s="19">
        <v>80</v>
      </c>
      <c r="B88" s="54">
        <v>9.5441106289488982</v>
      </c>
      <c r="C88" s="54">
        <v>9.2092941134600892</v>
      </c>
      <c r="D88" s="54">
        <v>7.6651415461524275</v>
      </c>
      <c r="E88" s="54">
        <v>8.9601074756560593</v>
      </c>
      <c r="F88" s="54">
        <v>9.1470390543598441</v>
      </c>
      <c r="G88" s="54">
        <v>8.7792877490542267</v>
      </c>
      <c r="H88" s="54">
        <v>9.3077656365865433</v>
      </c>
      <c r="I88" s="54">
        <v>8.9703061710554479</v>
      </c>
      <c r="J88" s="54">
        <v>9.1169833824461559</v>
      </c>
      <c r="K88" s="54">
        <v>8.4489986824923502</v>
      </c>
      <c r="L88" s="54">
        <v>8.3703459631272388</v>
      </c>
      <c r="M88" s="54">
        <v>8.7909520171404214</v>
      </c>
      <c r="N88" s="54">
        <v>9.0352619368166511</v>
      </c>
    </row>
    <row r="89" spans="1:14" x14ac:dyDescent="0.35">
      <c r="A89" s="19">
        <v>81</v>
      </c>
      <c r="B89" s="57">
        <v>9.0031801799683393</v>
      </c>
      <c r="C89" s="57">
        <v>8.5016611962113569</v>
      </c>
      <c r="D89" s="57">
        <v>7.0854978656732559</v>
      </c>
      <c r="E89" s="57">
        <v>8.2059758567187195</v>
      </c>
      <c r="F89" s="57">
        <v>8.534702075476849</v>
      </c>
      <c r="G89" s="57">
        <v>8.1360971145751027</v>
      </c>
      <c r="H89" s="57">
        <v>8.6914783085069605</v>
      </c>
      <c r="I89" s="57">
        <v>8.418023432796458</v>
      </c>
      <c r="J89" s="53">
        <v>8.5477347663117218</v>
      </c>
      <c r="K89" s="53">
        <v>7.9101619648354182</v>
      </c>
      <c r="L89" s="53">
        <v>7.8881318817540302</v>
      </c>
      <c r="M89" s="53">
        <v>8.2099893032052798</v>
      </c>
      <c r="N89" s="53">
        <v>8.6686765517937694</v>
      </c>
    </row>
    <row r="90" spans="1:14" x14ac:dyDescent="0.35">
      <c r="A90" s="19">
        <v>82</v>
      </c>
      <c r="B90" s="57">
        <v>8.478874920417347</v>
      </c>
      <c r="C90" s="57">
        <v>7.8611788661948312</v>
      </c>
      <c r="D90" s="57">
        <v>6.662535347416509</v>
      </c>
      <c r="E90" s="57">
        <v>7.7971750626574572</v>
      </c>
      <c r="F90" s="57">
        <v>7.9197193249952846</v>
      </c>
      <c r="G90" s="57">
        <v>7.5502482350887314</v>
      </c>
      <c r="H90" s="57">
        <v>8.1519008496758847</v>
      </c>
      <c r="I90" s="57">
        <v>7.7663352709392814</v>
      </c>
      <c r="J90" s="53">
        <v>7.90817409212399</v>
      </c>
      <c r="K90" s="53">
        <v>7.4872365249287949</v>
      </c>
      <c r="L90" s="53">
        <v>7.5267916122003511</v>
      </c>
      <c r="M90" s="53">
        <v>7.5742407663488356</v>
      </c>
      <c r="N90" s="53">
        <v>8.1354580690391263</v>
      </c>
    </row>
    <row r="91" spans="1:14" x14ac:dyDescent="0.35">
      <c r="A91" s="19">
        <v>83</v>
      </c>
      <c r="B91" s="57">
        <v>7.9481360112866506</v>
      </c>
      <c r="C91" s="57">
        <v>7.3110929206215713</v>
      </c>
      <c r="D91" s="57">
        <v>6.121760604192545</v>
      </c>
      <c r="E91" s="57">
        <v>7.2310611474641169</v>
      </c>
      <c r="F91" s="57">
        <v>7.4158052100967131</v>
      </c>
      <c r="G91" s="57">
        <v>6.8812418917140787</v>
      </c>
      <c r="H91" s="57">
        <v>7.6045266639733766</v>
      </c>
      <c r="I91" s="57">
        <v>7.3168152821023806</v>
      </c>
      <c r="J91" s="53">
        <v>7.2725172725617133</v>
      </c>
      <c r="K91" s="53">
        <v>6.9569667114786311</v>
      </c>
      <c r="L91" s="53">
        <v>6.8171549019606958</v>
      </c>
      <c r="M91" s="53">
        <v>6.9697897124242543</v>
      </c>
      <c r="N91" s="53">
        <v>7.3541346724483621</v>
      </c>
    </row>
    <row r="92" spans="1:14" x14ac:dyDescent="0.35">
      <c r="A92" s="19">
        <v>84</v>
      </c>
      <c r="B92" s="57">
        <v>7.4648752265770195</v>
      </c>
      <c r="C92" s="57">
        <v>6.7472903568199349</v>
      </c>
      <c r="D92" s="57">
        <v>5.5940657687478756</v>
      </c>
      <c r="E92" s="57">
        <v>6.6472009401976013</v>
      </c>
      <c r="F92" s="57">
        <v>6.8150197723094266</v>
      </c>
      <c r="G92" s="57">
        <v>6.3500013560414077</v>
      </c>
      <c r="H92" s="57">
        <v>6.9280647241299729</v>
      </c>
      <c r="I92" s="57">
        <v>6.6361795587277426</v>
      </c>
      <c r="J92" s="53">
        <v>6.8478861743193722</v>
      </c>
      <c r="K92" s="53">
        <v>6.4503079883107048</v>
      </c>
      <c r="L92" s="53">
        <v>6.3472658028245306</v>
      </c>
      <c r="M92" s="53">
        <v>6.3784080100510501</v>
      </c>
      <c r="N92" s="53">
        <v>6.9550451094849306</v>
      </c>
    </row>
    <row r="93" spans="1:14" x14ac:dyDescent="0.35">
      <c r="A93" s="19">
        <v>85</v>
      </c>
      <c r="B93" s="54">
        <v>6.709816303282568</v>
      </c>
      <c r="C93" s="54">
        <v>6.3736366999966467</v>
      </c>
      <c r="D93" s="54">
        <v>5.1125395086236738</v>
      </c>
      <c r="E93" s="54">
        <v>6.2562814003272722</v>
      </c>
      <c r="F93" s="54">
        <v>6.2111649240779139</v>
      </c>
      <c r="G93" s="54">
        <v>5.869165291461373</v>
      </c>
      <c r="H93" s="54">
        <v>6.2772738473559455</v>
      </c>
      <c r="I93" s="54">
        <v>6.1948719815477444</v>
      </c>
      <c r="J93" s="54">
        <v>6.2841386695856247</v>
      </c>
      <c r="K93" s="54">
        <v>6.1649663889955422</v>
      </c>
      <c r="L93" s="54">
        <v>5.8927833121259443</v>
      </c>
      <c r="M93" s="54">
        <v>5.8373828096346161</v>
      </c>
      <c r="N93" s="54">
        <v>6.39335064161045</v>
      </c>
    </row>
    <row r="94" spans="1:14" x14ac:dyDescent="0.35">
      <c r="A94" s="19">
        <v>86</v>
      </c>
      <c r="B94" s="57">
        <v>6.3127055708890598</v>
      </c>
      <c r="C94" s="57">
        <v>5.8606569466742542</v>
      </c>
      <c r="D94" s="57">
        <v>4.5810554053008996</v>
      </c>
      <c r="E94" s="57">
        <v>5.8067781662629372</v>
      </c>
      <c r="F94" s="57">
        <v>5.8772619130632444</v>
      </c>
      <c r="G94" s="57">
        <v>5.343077006793461</v>
      </c>
      <c r="H94" s="57">
        <v>5.9538283860868733</v>
      </c>
      <c r="I94" s="57">
        <v>5.816078373280126</v>
      </c>
      <c r="J94" s="53">
        <v>6.0748629742761855</v>
      </c>
      <c r="K94" s="53">
        <v>5.5460956261756706</v>
      </c>
      <c r="L94" s="53">
        <v>5.5039654208335511</v>
      </c>
      <c r="M94" s="53">
        <v>5.5211756251038198</v>
      </c>
      <c r="N94" s="53">
        <v>6.1494786484585839</v>
      </c>
    </row>
    <row r="95" spans="1:14" x14ac:dyDescent="0.35">
      <c r="A95" s="19">
        <v>87</v>
      </c>
      <c r="B95" s="57">
        <v>5.7952014648237622</v>
      </c>
      <c r="C95" s="57">
        <v>5.3892498279155063</v>
      </c>
      <c r="D95" s="57">
        <v>4.1608158740723509</v>
      </c>
      <c r="E95" s="57">
        <v>5.4446120804772322</v>
      </c>
      <c r="F95" s="57">
        <v>5.5619000346203693</v>
      </c>
      <c r="G95" s="57">
        <v>5.019998836741518</v>
      </c>
      <c r="H95" s="57">
        <v>5.6453852951437105</v>
      </c>
      <c r="I95" s="57">
        <v>5.1514032855404359</v>
      </c>
      <c r="J95" s="53">
        <v>5.7059826924610473</v>
      </c>
      <c r="K95" s="53">
        <v>5.2807762154273012</v>
      </c>
      <c r="L95" s="53">
        <v>5.1142051063010578</v>
      </c>
      <c r="M95" s="53">
        <v>5.3070987664244171</v>
      </c>
      <c r="N95" s="53">
        <v>5.9248972864823122</v>
      </c>
    </row>
    <row r="96" spans="1:14" x14ac:dyDescent="0.35">
      <c r="A96" s="19">
        <v>88</v>
      </c>
      <c r="B96" s="57">
        <v>5.1514821709246368</v>
      </c>
      <c r="C96" s="57">
        <v>4.9174076462074838</v>
      </c>
      <c r="D96" s="57">
        <v>3.8767090724429543</v>
      </c>
      <c r="E96" s="57">
        <v>5.0626885905368866</v>
      </c>
      <c r="F96" s="57">
        <v>5.2777242819404213</v>
      </c>
      <c r="G96" s="57">
        <v>4.7688474203489939</v>
      </c>
      <c r="H96" s="57">
        <v>5.1481109629971806</v>
      </c>
      <c r="I96" s="57">
        <v>4.7820680715688262</v>
      </c>
      <c r="J96" s="53">
        <v>5.3658300121853344</v>
      </c>
      <c r="K96" s="53">
        <v>4.8307770189720349</v>
      </c>
      <c r="L96" s="53">
        <v>4.9574101003459212</v>
      </c>
      <c r="M96" s="53">
        <v>5.0718644792646659</v>
      </c>
      <c r="N96" s="53">
        <v>5.535198231211572</v>
      </c>
    </row>
    <row r="97" spans="1:14" x14ac:dyDescent="0.35">
      <c r="A97" s="19">
        <v>89</v>
      </c>
      <c r="B97" s="57">
        <v>4.5267955899258538</v>
      </c>
      <c r="C97" s="57">
        <v>4.4476034670997553</v>
      </c>
      <c r="D97" s="57">
        <v>3.6309781760568791</v>
      </c>
      <c r="E97" s="57">
        <v>4.6825255311381238</v>
      </c>
      <c r="F97" s="57">
        <v>4.7573413913244016</v>
      </c>
      <c r="G97" s="57">
        <v>4.5876770197712853</v>
      </c>
      <c r="H97" s="57">
        <v>5.0227495337902512</v>
      </c>
      <c r="I97" s="57">
        <v>4.5666291267031802</v>
      </c>
      <c r="J97" s="53">
        <v>5.1040875355239823</v>
      </c>
      <c r="K97" s="53">
        <v>4.548585364658007</v>
      </c>
      <c r="L97" s="53">
        <v>4.3976481349479872</v>
      </c>
      <c r="M97" s="53">
        <v>4.6639044837737593</v>
      </c>
      <c r="N97" s="53">
        <v>5.5350957523032323</v>
      </c>
    </row>
    <row r="98" spans="1:14" x14ac:dyDescent="0.35">
      <c r="A98" s="19">
        <v>90</v>
      </c>
      <c r="B98" s="54">
        <v>3.9391232290637324</v>
      </c>
      <c r="C98" s="54">
        <v>4.0594937911344458</v>
      </c>
      <c r="D98" s="54">
        <v>3.5013071171296115</v>
      </c>
      <c r="E98" s="54">
        <v>4.1679972445737992</v>
      </c>
      <c r="F98" s="54">
        <v>4.5204497539202855</v>
      </c>
      <c r="G98" s="54">
        <v>4.1852800388446942</v>
      </c>
      <c r="H98" s="54">
        <v>4.6446509829927844</v>
      </c>
      <c r="I98" s="54">
        <v>4.4543151471725118</v>
      </c>
      <c r="J98" s="54">
        <v>4.7844186934783677</v>
      </c>
      <c r="K98" s="54">
        <v>4.0477260260541996</v>
      </c>
      <c r="L98" s="54">
        <v>3.746691251510494</v>
      </c>
      <c r="M98" s="54">
        <v>3.9088400416428044</v>
      </c>
      <c r="N98" s="54">
        <v>5.010852831261019</v>
      </c>
    </row>
    <row r="99" spans="1:14" x14ac:dyDescent="0.35">
      <c r="A99" s="19">
        <v>91</v>
      </c>
      <c r="B99" s="57">
        <v>3.6061710084497252</v>
      </c>
      <c r="C99" s="57">
        <v>3.7171083348877572</v>
      </c>
      <c r="D99" s="57">
        <v>3.2796724939175679</v>
      </c>
      <c r="E99" s="57">
        <v>3.9268932262097578</v>
      </c>
      <c r="F99" s="57">
        <v>4.1197714563680297</v>
      </c>
      <c r="G99" s="57">
        <v>4.0339446855270396</v>
      </c>
      <c r="H99" s="57">
        <v>4.567072330660678</v>
      </c>
      <c r="I99" s="57">
        <v>3.9514695236208297</v>
      </c>
      <c r="J99" s="53">
        <v>4.5340654476625764</v>
      </c>
      <c r="K99" s="53">
        <v>3.6647218566723212</v>
      </c>
      <c r="L99" s="53">
        <v>3.3316806661970695</v>
      </c>
      <c r="M99" s="53">
        <v>3.5286291401233139</v>
      </c>
      <c r="N99" s="53">
        <v>4.6619037553605471</v>
      </c>
    </row>
    <row r="100" spans="1:14" x14ac:dyDescent="0.35">
      <c r="A100" s="19">
        <v>92</v>
      </c>
      <c r="B100" s="57">
        <v>3.271104161325459</v>
      </c>
      <c r="C100" s="57">
        <v>3.3903346633121503</v>
      </c>
      <c r="D100" s="57">
        <v>2.958171283941295</v>
      </c>
      <c r="E100" s="57">
        <v>3.7899626313292529</v>
      </c>
      <c r="F100" s="57">
        <v>3.9310995414160357</v>
      </c>
      <c r="G100" s="57">
        <v>3.6498154282594504</v>
      </c>
      <c r="H100" s="57">
        <v>4.4712600767402799</v>
      </c>
      <c r="I100" s="57">
        <v>3.6446658279824269</v>
      </c>
      <c r="J100" s="53">
        <v>4.2887592432717003</v>
      </c>
      <c r="K100" s="53">
        <v>3.5798221525775702</v>
      </c>
      <c r="L100" s="53">
        <v>3.2406152010257587</v>
      </c>
      <c r="M100" s="53">
        <v>3.3939517515871174</v>
      </c>
      <c r="N100" s="53">
        <v>4.3753729705652127</v>
      </c>
    </row>
    <row r="101" spans="1:14" x14ac:dyDescent="0.35">
      <c r="A101" s="19">
        <v>93</v>
      </c>
      <c r="B101" s="57">
        <v>2.8059183179857041</v>
      </c>
      <c r="C101" s="57">
        <v>3.1726768400674792</v>
      </c>
      <c r="D101" s="57">
        <v>2.7046007799927709</v>
      </c>
      <c r="E101" s="57">
        <v>3.8082843981692598</v>
      </c>
      <c r="F101" s="57">
        <v>3.5278125051405635</v>
      </c>
      <c r="G101" s="57">
        <v>3.6864734528045218</v>
      </c>
      <c r="H101" s="57">
        <v>4.1592383985061296</v>
      </c>
      <c r="I101" s="57">
        <v>3.1536335627061276</v>
      </c>
      <c r="J101" s="53">
        <v>3.5904725603294638</v>
      </c>
      <c r="K101" s="53">
        <v>3.5697649873346471</v>
      </c>
      <c r="L101" s="53">
        <v>3.0767350928641259</v>
      </c>
      <c r="M101" s="53">
        <v>2.9201247973302298</v>
      </c>
      <c r="N101" s="53">
        <v>4.3990563967522496</v>
      </c>
    </row>
    <row r="102" spans="1:14" x14ac:dyDescent="0.35">
      <c r="A102" s="19">
        <v>94</v>
      </c>
      <c r="B102" s="57">
        <v>2.1381371283323731</v>
      </c>
      <c r="C102" s="57">
        <v>2.9851855566391468</v>
      </c>
      <c r="D102" s="57">
        <v>2.5194683396885762</v>
      </c>
      <c r="E102" s="57">
        <v>3.5644636891793762</v>
      </c>
      <c r="F102" s="57">
        <v>3.2544875063742986</v>
      </c>
      <c r="G102" s="57">
        <v>3.2478614808545609</v>
      </c>
      <c r="H102" s="57">
        <v>3.6413642814825233</v>
      </c>
      <c r="I102" s="57">
        <v>2.9288238697802722</v>
      </c>
      <c r="J102" s="53">
        <v>3.3083269602952901</v>
      </c>
      <c r="K102" s="53">
        <v>3.251934984520124</v>
      </c>
      <c r="L102" s="53">
        <v>2.6951515151515157</v>
      </c>
      <c r="M102" s="53">
        <v>2.7268330631069735</v>
      </c>
      <c r="N102" s="53">
        <v>4.5362811791383217</v>
      </c>
    </row>
    <row r="103" spans="1:14" x14ac:dyDescent="0.35">
      <c r="A103" s="19">
        <v>95</v>
      </c>
      <c r="B103" s="54">
        <v>1.8661464580948419</v>
      </c>
      <c r="C103" s="54">
        <v>2.5802793230372463</v>
      </c>
      <c r="D103" s="54">
        <v>2.7782647188451959</v>
      </c>
      <c r="E103" s="54">
        <v>3.2677832244008718</v>
      </c>
      <c r="F103" s="54">
        <v>3.1398584905660374</v>
      </c>
      <c r="G103" s="54">
        <v>3.1831416259945202</v>
      </c>
      <c r="H103" s="54">
        <v>4.2565101097692049</v>
      </c>
      <c r="I103" s="54">
        <v>2.7541469285222133</v>
      </c>
      <c r="J103" s="54">
        <v>3.8933391210607167</v>
      </c>
      <c r="K103" s="54">
        <v>3.0986842105263155</v>
      </c>
      <c r="L103" s="54">
        <v>2.7281639928698755</v>
      </c>
      <c r="M103" s="54">
        <v>2.4903186847436496</v>
      </c>
      <c r="N103" s="54">
        <v>5.1507936507936511</v>
      </c>
    </row>
    <row r="104" spans="1:14" x14ac:dyDescent="0.35">
      <c r="A104" s="19">
        <v>96</v>
      </c>
      <c r="B104" s="57">
        <v>2.2328062398841886</v>
      </c>
      <c r="C104" s="57">
        <v>2.6536499926350094</v>
      </c>
      <c r="D104" s="57">
        <v>2.6264712169331763</v>
      </c>
      <c r="E104" s="57">
        <v>3.0585784313725495</v>
      </c>
      <c r="F104" s="57">
        <v>3.4974999999999996</v>
      </c>
      <c r="G104" s="57">
        <v>2.5171552306743443</v>
      </c>
      <c r="H104" s="57">
        <v>4.3709642872417405</v>
      </c>
      <c r="I104" s="57">
        <v>2.7558449583814437</v>
      </c>
      <c r="J104" s="53">
        <v>3.8010618503719158</v>
      </c>
      <c r="K104" s="53">
        <v>2.9649122807017538</v>
      </c>
      <c r="L104" s="53">
        <v>3.2878787878787881</v>
      </c>
      <c r="M104" s="53">
        <v>1.9679951690821256</v>
      </c>
      <c r="N104" s="53">
        <v>4.1507936507936511</v>
      </c>
    </row>
    <row r="105" spans="1:14" x14ac:dyDescent="0.35">
      <c r="A105" s="19">
        <v>97</v>
      </c>
      <c r="B105" s="57">
        <v>1.8873294692681921</v>
      </c>
      <c r="C105" s="57">
        <v>2.2131591775050152</v>
      </c>
      <c r="D105" s="57">
        <v>2.7273698970500209</v>
      </c>
      <c r="E105" s="57">
        <v>3.0426470588235293</v>
      </c>
      <c r="F105" s="57">
        <v>3.86</v>
      </c>
      <c r="G105" s="57">
        <v>2.4296278159660356</v>
      </c>
      <c r="H105" s="57">
        <v>4.6184886882244989</v>
      </c>
      <c r="I105" s="57">
        <v>2.4257204660011138</v>
      </c>
      <c r="J105" s="53">
        <v>3.0805096785424766</v>
      </c>
      <c r="K105" s="53">
        <v>2.7865497076023393</v>
      </c>
      <c r="L105" s="53">
        <v>2.9074074074074074</v>
      </c>
      <c r="M105" s="53">
        <v>2.5694444444444446</v>
      </c>
      <c r="N105" s="53">
        <v>4.6111111111111116</v>
      </c>
    </row>
    <row r="106" spans="1:14" x14ac:dyDescent="0.35">
      <c r="A106" s="19">
        <v>98</v>
      </c>
      <c r="B106" s="57">
        <v>2.0609748822222032</v>
      </c>
      <c r="C106" s="57">
        <v>2.5004787665279777</v>
      </c>
      <c r="D106" s="57">
        <v>2.2102811050041469</v>
      </c>
      <c r="E106" s="57">
        <v>2.8455882352941178</v>
      </c>
      <c r="F106" s="57">
        <v>3.5</v>
      </c>
      <c r="G106" s="57">
        <v>1.8264686662581735</v>
      </c>
      <c r="H106" s="57">
        <v>5.1304026141634171</v>
      </c>
      <c r="I106" s="57">
        <v>2.7129424778761062</v>
      </c>
      <c r="J106" s="53">
        <v>2.7556760847628659</v>
      </c>
      <c r="K106" s="53">
        <v>2.0555555555555558</v>
      </c>
      <c r="L106" s="53">
        <v>2.2777777777777777</v>
      </c>
      <c r="M106" s="53">
        <v>1.5694444444444446</v>
      </c>
      <c r="N106" s="53">
        <v>3.6111111111111116</v>
      </c>
    </row>
    <row r="107" spans="1:14" x14ac:dyDescent="0.35">
      <c r="A107" s="19">
        <v>99</v>
      </c>
      <c r="B107" s="57">
        <v>1.6435680445553502</v>
      </c>
      <c r="C107" s="57">
        <v>4.0371400057028799</v>
      </c>
      <c r="D107" s="57">
        <v>1.4306469859397726</v>
      </c>
      <c r="E107" s="57">
        <v>3.125</v>
      </c>
      <c r="F107" s="57">
        <v>5.5</v>
      </c>
      <c r="G107" s="57">
        <v>2.2220444159954487</v>
      </c>
      <c r="H107" s="57">
        <v>7.5731586752348008</v>
      </c>
      <c r="I107" s="57">
        <v>3.75</v>
      </c>
      <c r="J107" s="53">
        <v>1.7556760847628659</v>
      </c>
      <c r="K107" s="53">
        <v>1.5</v>
      </c>
      <c r="L107" s="53">
        <v>2.1666666666666665</v>
      </c>
      <c r="M107" s="53">
        <v>0.87500000000000022</v>
      </c>
      <c r="N107" s="53">
        <v>3.5</v>
      </c>
    </row>
    <row r="108" spans="1:14" x14ac:dyDescent="0.35">
      <c r="A108" s="19" t="s">
        <v>24</v>
      </c>
      <c r="B108" s="54">
        <v>1.2999999999999998</v>
      </c>
      <c r="C108" s="54">
        <v>4.75</v>
      </c>
      <c r="D108" s="54">
        <v>1.7</v>
      </c>
      <c r="E108" s="54">
        <v>2.125</v>
      </c>
      <c r="F108" s="54">
        <v>4.5</v>
      </c>
      <c r="G108" s="54">
        <v>3.3333333333333335</v>
      </c>
      <c r="H108" s="54">
        <v>8.5</v>
      </c>
      <c r="I108" s="54">
        <v>2.75</v>
      </c>
      <c r="J108" s="54">
        <v>1.125</v>
      </c>
      <c r="K108" s="54">
        <v>0.5</v>
      </c>
      <c r="L108" s="54">
        <v>2</v>
      </c>
      <c r="M108" s="54">
        <v>1</v>
      </c>
      <c r="N108" s="54">
        <v>2.5</v>
      </c>
    </row>
    <row r="109" spans="1:14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 x14ac:dyDescent="0.35">
      <c r="A110" s="6"/>
    </row>
    <row r="111" spans="1:14" ht="15.5" x14ac:dyDescent="0.35">
      <c r="A111" s="9"/>
    </row>
    <row r="112" spans="1:14" x14ac:dyDescent="0.35">
      <c r="A112" s="6"/>
    </row>
    <row r="113" spans="1:1" x14ac:dyDescent="0.35">
      <c r="A113" s="8" t="s">
        <v>304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90625" style="13"/>
    <col min="8" max="11" width="10.90625" style="12"/>
    <col min="12" max="256" width="10.90625" style="13"/>
    <col min="257" max="257" width="8.7265625" style="13" customWidth="1"/>
    <col min="258" max="260" width="12.7265625" style="13" customWidth="1"/>
    <col min="261" max="512" width="10.90625" style="13"/>
    <col min="513" max="513" width="8.7265625" style="13" customWidth="1"/>
    <col min="514" max="516" width="12.7265625" style="13" customWidth="1"/>
    <col min="517" max="768" width="10.90625" style="13"/>
    <col min="769" max="769" width="8.7265625" style="13" customWidth="1"/>
    <col min="770" max="772" width="12.7265625" style="13" customWidth="1"/>
    <col min="773" max="1024" width="10.90625" style="13"/>
    <col min="1025" max="1025" width="8.7265625" style="13" customWidth="1"/>
    <col min="1026" max="1028" width="12.7265625" style="13" customWidth="1"/>
    <col min="1029" max="1280" width="10.90625" style="13"/>
    <col min="1281" max="1281" width="8.7265625" style="13" customWidth="1"/>
    <col min="1282" max="1284" width="12.7265625" style="13" customWidth="1"/>
    <col min="1285" max="1536" width="10.90625" style="13"/>
    <col min="1537" max="1537" width="8.7265625" style="13" customWidth="1"/>
    <col min="1538" max="1540" width="12.7265625" style="13" customWidth="1"/>
    <col min="1541" max="1792" width="10.90625" style="13"/>
    <col min="1793" max="1793" width="8.7265625" style="13" customWidth="1"/>
    <col min="1794" max="1796" width="12.7265625" style="13" customWidth="1"/>
    <col min="1797" max="2048" width="10.90625" style="13"/>
    <col min="2049" max="2049" width="8.7265625" style="13" customWidth="1"/>
    <col min="2050" max="2052" width="12.7265625" style="13" customWidth="1"/>
    <col min="2053" max="2304" width="10.90625" style="13"/>
    <col min="2305" max="2305" width="8.7265625" style="13" customWidth="1"/>
    <col min="2306" max="2308" width="12.7265625" style="13" customWidth="1"/>
    <col min="2309" max="2560" width="10.90625" style="13"/>
    <col min="2561" max="2561" width="8.7265625" style="13" customWidth="1"/>
    <col min="2562" max="2564" width="12.7265625" style="13" customWidth="1"/>
    <col min="2565" max="2816" width="10.90625" style="13"/>
    <col min="2817" max="2817" width="8.7265625" style="13" customWidth="1"/>
    <col min="2818" max="2820" width="12.7265625" style="13" customWidth="1"/>
    <col min="2821" max="3072" width="10.90625" style="13"/>
    <col min="3073" max="3073" width="8.7265625" style="13" customWidth="1"/>
    <col min="3074" max="3076" width="12.7265625" style="13" customWidth="1"/>
    <col min="3077" max="3328" width="10.90625" style="13"/>
    <col min="3329" max="3329" width="8.7265625" style="13" customWidth="1"/>
    <col min="3330" max="3332" width="12.7265625" style="13" customWidth="1"/>
    <col min="3333" max="3584" width="10.90625" style="13"/>
    <col min="3585" max="3585" width="8.7265625" style="13" customWidth="1"/>
    <col min="3586" max="3588" width="12.7265625" style="13" customWidth="1"/>
    <col min="3589" max="3840" width="10.90625" style="13"/>
    <col min="3841" max="3841" width="8.7265625" style="13" customWidth="1"/>
    <col min="3842" max="3844" width="12.7265625" style="13" customWidth="1"/>
    <col min="3845" max="4096" width="10.90625" style="13"/>
    <col min="4097" max="4097" width="8.7265625" style="13" customWidth="1"/>
    <col min="4098" max="4100" width="12.7265625" style="13" customWidth="1"/>
    <col min="4101" max="4352" width="10.90625" style="13"/>
    <col min="4353" max="4353" width="8.7265625" style="13" customWidth="1"/>
    <col min="4354" max="4356" width="12.7265625" style="13" customWidth="1"/>
    <col min="4357" max="4608" width="10.90625" style="13"/>
    <col min="4609" max="4609" width="8.7265625" style="13" customWidth="1"/>
    <col min="4610" max="4612" width="12.7265625" style="13" customWidth="1"/>
    <col min="4613" max="4864" width="10.90625" style="13"/>
    <col min="4865" max="4865" width="8.7265625" style="13" customWidth="1"/>
    <col min="4866" max="4868" width="12.7265625" style="13" customWidth="1"/>
    <col min="4869" max="5120" width="10.90625" style="13"/>
    <col min="5121" max="5121" width="8.7265625" style="13" customWidth="1"/>
    <col min="5122" max="5124" width="12.7265625" style="13" customWidth="1"/>
    <col min="5125" max="5376" width="10.90625" style="13"/>
    <col min="5377" max="5377" width="8.7265625" style="13" customWidth="1"/>
    <col min="5378" max="5380" width="12.7265625" style="13" customWidth="1"/>
    <col min="5381" max="5632" width="10.90625" style="13"/>
    <col min="5633" max="5633" width="8.7265625" style="13" customWidth="1"/>
    <col min="5634" max="5636" width="12.7265625" style="13" customWidth="1"/>
    <col min="5637" max="5888" width="10.90625" style="13"/>
    <col min="5889" max="5889" width="8.7265625" style="13" customWidth="1"/>
    <col min="5890" max="5892" width="12.7265625" style="13" customWidth="1"/>
    <col min="5893" max="6144" width="10.90625" style="13"/>
    <col min="6145" max="6145" width="8.7265625" style="13" customWidth="1"/>
    <col min="6146" max="6148" width="12.7265625" style="13" customWidth="1"/>
    <col min="6149" max="6400" width="10.90625" style="13"/>
    <col min="6401" max="6401" width="8.7265625" style="13" customWidth="1"/>
    <col min="6402" max="6404" width="12.7265625" style="13" customWidth="1"/>
    <col min="6405" max="6656" width="10.90625" style="13"/>
    <col min="6657" max="6657" width="8.7265625" style="13" customWidth="1"/>
    <col min="6658" max="6660" width="12.7265625" style="13" customWidth="1"/>
    <col min="6661" max="6912" width="10.90625" style="13"/>
    <col min="6913" max="6913" width="8.7265625" style="13" customWidth="1"/>
    <col min="6914" max="6916" width="12.7265625" style="13" customWidth="1"/>
    <col min="6917" max="7168" width="10.90625" style="13"/>
    <col min="7169" max="7169" width="8.7265625" style="13" customWidth="1"/>
    <col min="7170" max="7172" width="12.7265625" style="13" customWidth="1"/>
    <col min="7173" max="7424" width="10.90625" style="13"/>
    <col min="7425" max="7425" width="8.7265625" style="13" customWidth="1"/>
    <col min="7426" max="7428" width="12.7265625" style="13" customWidth="1"/>
    <col min="7429" max="7680" width="10.90625" style="13"/>
    <col min="7681" max="7681" width="8.7265625" style="13" customWidth="1"/>
    <col min="7682" max="7684" width="12.7265625" style="13" customWidth="1"/>
    <col min="7685" max="7936" width="10.90625" style="13"/>
    <col min="7937" max="7937" width="8.7265625" style="13" customWidth="1"/>
    <col min="7938" max="7940" width="12.7265625" style="13" customWidth="1"/>
    <col min="7941" max="8192" width="10.90625" style="13"/>
    <col min="8193" max="8193" width="8.7265625" style="13" customWidth="1"/>
    <col min="8194" max="8196" width="12.7265625" style="13" customWidth="1"/>
    <col min="8197" max="8448" width="10.90625" style="13"/>
    <col min="8449" max="8449" width="8.7265625" style="13" customWidth="1"/>
    <col min="8450" max="8452" width="12.7265625" style="13" customWidth="1"/>
    <col min="8453" max="8704" width="10.90625" style="13"/>
    <col min="8705" max="8705" width="8.7265625" style="13" customWidth="1"/>
    <col min="8706" max="8708" width="12.7265625" style="13" customWidth="1"/>
    <col min="8709" max="8960" width="10.90625" style="13"/>
    <col min="8961" max="8961" width="8.7265625" style="13" customWidth="1"/>
    <col min="8962" max="8964" width="12.7265625" style="13" customWidth="1"/>
    <col min="8965" max="9216" width="10.90625" style="13"/>
    <col min="9217" max="9217" width="8.7265625" style="13" customWidth="1"/>
    <col min="9218" max="9220" width="12.7265625" style="13" customWidth="1"/>
    <col min="9221" max="9472" width="10.90625" style="13"/>
    <col min="9473" max="9473" width="8.7265625" style="13" customWidth="1"/>
    <col min="9474" max="9476" width="12.7265625" style="13" customWidth="1"/>
    <col min="9477" max="9728" width="10.90625" style="13"/>
    <col min="9729" max="9729" width="8.7265625" style="13" customWidth="1"/>
    <col min="9730" max="9732" width="12.7265625" style="13" customWidth="1"/>
    <col min="9733" max="9984" width="10.90625" style="13"/>
    <col min="9985" max="9985" width="8.7265625" style="13" customWidth="1"/>
    <col min="9986" max="9988" width="12.7265625" style="13" customWidth="1"/>
    <col min="9989" max="10240" width="10.90625" style="13"/>
    <col min="10241" max="10241" width="8.7265625" style="13" customWidth="1"/>
    <col min="10242" max="10244" width="12.7265625" style="13" customWidth="1"/>
    <col min="10245" max="10496" width="10.90625" style="13"/>
    <col min="10497" max="10497" width="8.7265625" style="13" customWidth="1"/>
    <col min="10498" max="10500" width="12.7265625" style="13" customWidth="1"/>
    <col min="10501" max="10752" width="10.90625" style="13"/>
    <col min="10753" max="10753" width="8.7265625" style="13" customWidth="1"/>
    <col min="10754" max="10756" width="12.7265625" style="13" customWidth="1"/>
    <col min="10757" max="11008" width="10.90625" style="13"/>
    <col min="11009" max="11009" width="8.7265625" style="13" customWidth="1"/>
    <col min="11010" max="11012" width="12.7265625" style="13" customWidth="1"/>
    <col min="11013" max="11264" width="10.90625" style="13"/>
    <col min="11265" max="11265" width="8.7265625" style="13" customWidth="1"/>
    <col min="11266" max="11268" width="12.7265625" style="13" customWidth="1"/>
    <col min="11269" max="11520" width="10.90625" style="13"/>
    <col min="11521" max="11521" width="8.7265625" style="13" customWidth="1"/>
    <col min="11522" max="11524" width="12.7265625" style="13" customWidth="1"/>
    <col min="11525" max="11776" width="10.90625" style="13"/>
    <col min="11777" max="11777" width="8.7265625" style="13" customWidth="1"/>
    <col min="11778" max="11780" width="12.7265625" style="13" customWidth="1"/>
    <col min="11781" max="12032" width="10.90625" style="13"/>
    <col min="12033" max="12033" width="8.7265625" style="13" customWidth="1"/>
    <col min="12034" max="12036" width="12.7265625" style="13" customWidth="1"/>
    <col min="12037" max="12288" width="10.90625" style="13"/>
    <col min="12289" max="12289" width="8.7265625" style="13" customWidth="1"/>
    <col min="12290" max="12292" width="12.7265625" style="13" customWidth="1"/>
    <col min="12293" max="12544" width="10.90625" style="13"/>
    <col min="12545" max="12545" width="8.7265625" style="13" customWidth="1"/>
    <col min="12546" max="12548" width="12.7265625" style="13" customWidth="1"/>
    <col min="12549" max="12800" width="10.90625" style="13"/>
    <col min="12801" max="12801" width="8.7265625" style="13" customWidth="1"/>
    <col min="12802" max="12804" width="12.7265625" style="13" customWidth="1"/>
    <col min="12805" max="13056" width="10.90625" style="13"/>
    <col min="13057" max="13057" width="8.7265625" style="13" customWidth="1"/>
    <col min="13058" max="13060" width="12.7265625" style="13" customWidth="1"/>
    <col min="13061" max="13312" width="10.90625" style="13"/>
    <col min="13313" max="13313" width="8.7265625" style="13" customWidth="1"/>
    <col min="13314" max="13316" width="12.7265625" style="13" customWidth="1"/>
    <col min="13317" max="13568" width="10.90625" style="13"/>
    <col min="13569" max="13569" width="8.7265625" style="13" customWidth="1"/>
    <col min="13570" max="13572" width="12.7265625" style="13" customWidth="1"/>
    <col min="13573" max="13824" width="10.90625" style="13"/>
    <col min="13825" max="13825" width="8.7265625" style="13" customWidth="1"/>
    <col min="13826" max="13828" width="12.7265625" style="13" customWidth="1"/>
    <col min="13829" max="14080" width="10.90625" style="13"/>
    <col min="14081" max="14081" width="8.7265625" style="13" customWidth="1"/>
    <col min="14082" max="14084" width="12.7265625" style="13" customWidth="1"/>
    <col min="14085" max="14336" width="10.90625" style="13"/>
    <col min="14337" max="14337" width="8.7265625" style="13" customWidth="1"/>
    <col min="14338" max="14340" width="12.7265625" style="13" customWidth="1"/>
    <col min="14341" max="14592" width="10.90625" style="13"/>
    <col min="14593" max="14593" width="8.7265625" style="13" customWidth="1"/>
    <col min="14594" max="14596" width="12.7265625" style="13" customWidth="1"/>
    <col min="14597" max="14848" width="10.90625" style="13"/>
    <col min="14849" max="14849" width="8.7265625" style="13" customWidth="1"/>
    <col min="14850" max="14852" width="12.7265625" style="13" customWidth="1"/>
    <col min="14853" max="15104" width="10.90625" style="13"/>
    <col min="15105" max="15105" width="8.7265625" style="13" customWidth="1"/>
    <col min="15106" max="15108" width="12.7265625" style="13" customWidth="1"/>
    <col min="15109" max="15360" width="10.90625" style="13"/>
    <col min="15361" max="15361" width="8.7265625" style="13" customWidth="1"/>
    <col min="15362" max="15364" width="12.7265625" style="13" customWidth="1"/>
    <col min="15365" max="15616" width="10.90625" style="13"/>
    <col min="15617" max="15617" width="8.7265625" style="13" customWidth="1"/>
    <col min="15618" max="15620" width="12.7265625" style="13" customWidth="1"/>
    <col min="15621" max="15872" width="10.90625" style="13"/>
    <col min="15873" max="15873" width="8.7265625" style="13" customWidth="1"/>
    <col min="15874" max="15876" width="12.7265625" style="13" customWidth="1"/>
    <col min="15877" max="16128" width="10.90625" style="13"/>
    <col min="16129" max="16129" width="8.7265625" style="13" customWidth="1"/>
    <col min="16130" max="16132" width="12.7265625" style="13" customWidth="1"/>
    <col min="16133" max="16384" width="10.9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44562</v>
      </c>
      <c r="D7" s="74">
        <v>44927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3</v>
      </c>
      <c r="C9" s="11">
        <v>801</v>
      </c>
      <c r="D9" s="11">
        <v>768</v>
      </c>
      <c r="E9" s="66">
        <v>1.0999999999999999E-2</v>
      </c>
      <c r="F9" s="21">
        <f>B9/((C9+D9)/2)</f>
        <v>3.8240917782026767E-3</v>
      </c>
      <c r="G9" s="21">
        <f t="shared" ref="G9:G72" si="0">F9/((1+(1-E9)*F9))</f>
        <v>3.8096834534018572E-3</v>
      </c>
      <c r="H9" s="16">
        <v>100000</v>
      </c>
      <c r="I9" s="16">
        <f>H9*G9</f>
        <v>380.96834534018569</v>
      </c>
      <c r="J9" s="16">
        <f t="shared" ref="J9:J72" si="1">H10+I9*E9</f>
        <v>99623.222306458556</v>
      </c>
      <c r="K9" s="16">
        <f>K10+J9</f>
        <v>8196088.0008053351</v>
      </c>
      <c r="L9" s="22">
        <f>K9/H9</f>
        <v>81.960880008053351</v>
      </c>
    </row>
    <row r="10" spans="1:13" x14ac:dyDescent="0.25">
      <c r="A10" s="19">
        <v>1</v>
      </c>
      <c r="B10" s="64">
        <v>0</v>
      </c>
      <c r="C10" s="11">
        <v>823</v>
      </c>
      <c r="D10" s="11">
        <v>803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99619.031654659819</v>
      </c>
      <c r="I10" s="16">
        <f t="shared" ref="I10:I73" si="3">H10*G10</f>
        <v>0</v>
      </c>
      <c r="J10" s="16">
        <f t="shared" si="1"/>
        <v>99619.031654659819</v>
      </c>
      <c r="K10" s="16">
        <f t="shared" ref="K10:K73" si="4">K11+J10</f>
        <v>8096464.7784988768</v>
      </c>
      <c r="L10" s="23">
        <f t="shared" ref="L10:L73" si="5">K10/H10</f>
        <v>81.274277053466548</v>
      </c>
    </row>
    <row r="11" spans="1:13" x14ac:dyDescent="0.25">
      <c r="A11" s="19">
        <v>2</v>
      </c>
      <c r="B11" s="65">
        <v>0</v>
      </c>
      <c r="C11" s="11">
        <v>913</v>
      </c>
      <c r="D11" s="11">
        <v>830</v>
      </c>
      <c r="E11" s="66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99619.031654659819</v>
      </c>
      <c r="I11" s="16">
        <f t="shared" si="3"/>
        <v>0</v>
      </c>
      <c r="J11" s="16">
        <f t="shared" si="1"/>
        <v>99619.031654659819</v>
      </c>
      <c r="K11" s="16">
        <f t="shared" si="4"/>
        <v>7996845.7468442172</v>
      </c>
      <c r="L11" s="23">
        <f t="shared" si="5"/>
        <v>80.274277053466562</v>
      </c>
    </row>
    <row r="12" spans="1:13" x14ac:dyDescent="0.25">
      <c r="A12" s="19">
        <v>3</v>
      </c>
      <c r="B12" s="65">
        <v>0</v>
      </c>
      <c r="C12" s="11">
        <v>977</v>
      </c>
      <c r="D12" s="11">
        <v>945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99619.031654659819</v>
      </c>
      <c r="I12" s="16">
        <f t="shared" si="3"/>
        <v>0</v>
      </c>
      <c r="J12" s="16">
        <f t="shared" si="1"/>
        <v>99619.031654659819</v>
      </c>
      <c r="K12" s="16">
        <f t="shared" si="4"/>
        <v>7897226.7151895575</v>
      </c>
      <c r="L12" s="23">
        <f t="shared" si="5"/>
        <v>79.274277053466562</v>
      </c>
    </row>
    <row r="13" spans="1:13" x14ac:dyDescent="0.25">
      <c r="A13" s="19">
        <v>4</v>
      </c>
      <c r="B13" s="65">
        <v>0</v>
      </c>
      <c r="C13" s="11">
        <v>1015</v>
      </c>
      <c r="D13" s="11">
        <v>993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99619.031654659819</v>
      </c>
      <c r="I13" s="16">
        <f t="shared" si="3"/>
        <v>0</v>
      </c>
      <c r="J13" s="16">
        <f t="shared" si="1"/>
        <v>99619.031654659819</v>
      </c>
      <c r="K13" s="16">
        <f t="shared" si="4"/>
        <v>7797607.6835348979</v>
      </c>
      <c r="L13" s="23">
        <f t="shared" si="5"/>
        <v>78.274277053466562</v>
      </c>
    </row>
    <row r="14" spans="1:13" x14ac:dyDescent="0.25">
      <c r="A14" s="19">
        <v>5</v>
      </c>
      <c r="B14" s="65">
        <v>0</v>
      </c>
      <c r="C14" s="11">
        <v>1034</v>
      </c>
      <c r="D14" s="11">
        <v>1030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99619.031654659819</v>
      </c>
      <c r="I14" s="16">
        <f t="shared" si="3"/>
        <v>0</v>
      </c>
      <c r="J14" s="16">
        <f t="shared" si="1"/>
        <v>99619.031654659819</v>
      </c>
      <c r="K14" s="16">
        <f t="shared" si="4"/>
        <v>7697988.6518802382</v>
      </c>
      <c r="L14" s="23">
        <f t="shared" si="5"/>
        <v>77.274277053466562</v>
      </c>
    </row>
    <row r="15" spans="1:13" x14ac:dyDescent="0.25">
      <c r="A15" s="19">
        <v>6</v>
      </c>
      <c r="B15" s="65">
        <v>0</v>
      </c>
      <c r="C15" s="11">
        <v>1055</v>
      </c>
      <c r="D15" s="11">
        <v>1034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99619.031654659819</v>
      </c>
      <c r="I15" s="16">
        <f t="shared" si="3"/>
        <v>0</v>
      </c>
      <c r="J15" s="16">
        <f t="shared" si="1"/>
        <v>99619.031654659819</v>
      </c>
      <c r="K15" s="16">
        <f t="shared" si="4"/>
        <v>7598369.6202255785</v>
      </c>
      <c r="L15" s="23">
        <f t="shared" si="5"/>
        <v>76.274277053466562</v>
      </c>
    </row>
    <row r="16" spans="1:13" x14ac:dyDescent="0.25">
      <c r="A16" s="19">
        <v>7</v>
      </c>
      <c r="B16" s="65">
        <v>0</v>
      </c>
      <c r="C16" s="11">
        <v>1082</v>
      </c>
      <c r="D16" s="11">
        <v>1069</v>
      </c>
      <c r="E16" s="66">
        <v>0</v>
      </c>
      <c r="F16" s="21">
        <f t="shared" si="2"/>
        <v>0</v>
      </c>
      <c r="G16" s="21">
        <f t="shared" si="0"/>
        <v>0</v>
      </c>
      <c r="H16" s="16">
        <f t="shared" si="6"/>
        <v>99619.031654659819</v>
      </c>
      <c r="I16" s="16">
        <f t="shared" si="3"/>
        <v>0</v>
      </c>
      <c r="J16" s="16">
        <f t="shared" si="1"/>
        <v>99619.031654659819</v>
      </c>
      <c r="K16" s="16">
        <f t="shared" si="4"/>
        <v>7498750.5885709189</v>
      </c>
      <c r="L16" s="23">
        <f t="shared" si="5"/>
        <v>75.274277053466562</v>
      </c>
    </row>
    <row r="17" spans="1:12" x14ac:dyDescent="0.25">
      <c r="A17" s="19">
        <v>8</v>
      </c>
      <c r="B17" s="65">
        <v>0</v>
      </c>
      <c r="C17" s="11">
        <v>986</v>
      </c>
      <c r="D17" s="11">
        <v>1103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99619.031654659819</v>
      </c>
      <c r="I17" s="16">
        <f t="shared" si="3"/>
        <v>0</v>
      </c>
      <c r="J17" s="16">
        <f t="shared" si="1"/>
        <v>99619.031654659819</v>
      </c>
      <c r="K17" s="16">
        <f t="shared" si="4"/>
        <v>7399131.5569162592</v>
      </c>
      <c r="L17" s="23">
        <f t="shared" si="5"/>
        <v>74.274277053466562</v>
      </c>
    </row>
    <row r="18" spans="1:12" x14ac:dyDescent="0.25">
      <c r="A18" s="19">
        <v>9</v>
      </c>
      <c r="B18" s="65">
        <v>0</v>
      </c>
      <c r="C18" s="11">
        <v>1044</v>
      </c>
      <c r="D18" s="11">
        <v>1007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99619.031654659819</v>
      </c>
      <c r="I18" s="16">
        <f t="shared" si="3"/>
        <v>0</v>
      </c>
      <c r="J18" s="16">
        <f t="shared" si="1"/>
        <v>99619.031654659819</v>
      </c>
      <c r="K18" s="16">
        <f t="shared" si="4"/>
        <v>7299512.5252615996</v>
      </c>
      <c r="L18" s="23">
        <f t="shared" si="5"/>
        <v>73.274277053466562</v>
      </c>
    </row>
    <row r="19" spans="1:12" x14ac:dyDescent="0.25">
      <c r="A19" s="19">
        <v>10</v>
      </c>
      <c r="B19" s="65">
        <v>0</v>
      </c>
      <c r="C19" s="11">
        <v>1021</v>
      </c>
      <c r="D19" s="11">
        <v>1065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99619.031654659819</v>
      </c>
      <c r="I19" s="16">
        <f t="shared" si="3"/>
        <v>0</v>
      </c>
      <c r="J19" s="16">
        <f t="shared" si="1"/>
        <v>99619.031654659819</v>
      </c>
      <c r="K19" s="16">
        <f t="shared" si="4"/>
        <v>7199893.4936069399</v>
      </c>
      <c r="L19" s="23">
        <f t="shared" si="5"/>
        <v>72.274277053466562</v>
      </c>
    </row>
    <row r="20" spans="1:12" x14ac:dyDescent="0.25">
      <c r="A20" s="19">
        <v>11</v>
      </c>
      <c r="B20" s="65">
        <v>0</v>
      </c>
      <c r="C20" s="11">
        <v>1006</v>
      </c>
      <c r="D20" s="11">
        <v>1032</v>
      </c>
      <c r="E20" s="66">
        <v>0</v>
      </c>
      <c r="F20" s="21">
        <f t="shared" si="2"/>
        <v>0</v>
      </c>
      <c r="G20" s="21">
        <f t="shared" si="0"/>
        <v>0</v>
      </c>
      <c r="H20" s="16">
        <f t="shared" si="6"/>
        <v>99619.031654659819</v>
      </c>
      <c r="I20" s="16">
        <f t="shared" si="3"/>
        <v>0</v>
      </c>
      <c r="J20" s="16">
        <f t="shared" si="1"/>
        <v>99619.031654659819</v>
      </c>
      <c r="K20" s="16">
        <f t="shared" si="4"/>
        <v>7100274.4619522803</v>
      </c>
      <c r="L20" s="23">
        <f t="shared" si="5"/>
        <v>71.274277053466577</v>
      </c>
    </row>
    <row r="21" spans="1:12" x14ac:dyDescent="0.25">
      <c r="A21" s="19">
        <v>12</v>
      </c>
      <c r="B21" s="65">
        <v>0</v>
      </c>
      <c r="C21" s="11">
        <v>1107</v>
      </c>
      <c r="D21" s="11">
        <v>1036</v>
      </c>
      <c r="E21" s="66">
        <v>0</v>
      </c>
      <c r="F21" s="21">
        <f t="shared" si="2"/>
        <v>0</v>
      </c>
      <c r="G21" s="21">
        <f t="shared" si="0"/>
        <v>0</v>
      </c>
      <c r="H21" s="16">
        <f t="shared" si="6"/>
        <v>99619.031654659819</v>
      </c>
      <c r="I21" s="16">
        <f t="shared" si="3"/>
        <v>0</v>
      </c>
      <c r="J21" s="16">
        <f t="shared" si="1"/>
        <v>99619.031654659819</v>
      </c>
      <c r="K21" s="16">
        <f t="shared" si="4"/>
        <v>7000655.4302976206</v>
      </c>
      <c r="L21" s="23">
        <f t="shared" si="5"/>
        <v>70.274277053466577</v>
      </c>
    </row>
    <row r="22" spans="1:12" x14ac:dyDescent="0.25">
      <c r="A22" s="19">
        <v>13</v>
      </c>
      <c r="B22" s="65">
        <v>0</v>
      </c>
      <c r="C22" s="11">
        <v>1070</v>
      </c>
      <c r="D22" s="11">
        <v>1130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99619.031654659819</v>
      </c>
      <c r="I22" s="16">
        <f t="shared" si="3"/>
        <v>0</v>
      </c>
      <c r="J22" s="16">
        <f t="shared" si="1"/>
        <v>99619.031654659819</v>
      </c>
      <c r="K22" s="16">
        <f t="shared" si="4"/>
        <v>6901036.3986429609</v>
      </c>
      <c r="L22" s="23">
        <f t="shared" si="5"/>
        <v>69.274277053466577</v>
      </c>
    </row>
    <row r="23" spans="1:12" x14ac:dyDescent="0.25">
      <c r="A23" s="19">
        <v>14</v>
      </c>
      <c r="B23" s="65">
        <v>0</v>
      </c>
      <c r="C23" s="11">
        <v>929</v>
      </c>
      <c r="D23" s="11">
        <v>1102</v>
      </c>
      <c r="E23" s="66">
        <v>0</v>
      </c>
      <c r="F23" s="21">
        <f t="shared" si="2"/>
        <v>0</v>
      </c>
      <c r="G23" s="21">
        <f t="shared" si="0"/>
        <v>0</v>
      </c>
      <c r="H23" s="16">
        <f t="shared" si="6"/>
        <v>99619.031654659819</v>
      </c>
      <c r="I23" s="16">
        <f t="shared" si="3"/>
        <v>0</v>
      </c>
      <c r="J23" s="16">
        <f t="shared" si="1"/>
        <v>99619.031654659819</v>
      </c>
      <c r="K23" s="16">
        <f t="shared" si="4"/>
        <v>6801417.3669883013</v>
      </c>
      <c r="L23" s="23">
        <f t="shared" si="5"/>
        <v>68.274277053466577</v>
      </c>
    </row>
    <row r="24" spans="1:12" x14ac:dyDescent="0.25">
      <c r="A24" s="19">
        <v>15</v>
      </c>
      <c r="B24" s="65">
        <v>1</v>
      </c>
      <c r="C24" s="11">
        <v>1026</v>
      </c>
      <c r="D24" s="11">
        <v>955</v>
      </c>
      <c r="E24" s="66">
        <v>0.93420000000000003</v>
      </c>
      <c r="F24" s="21">
        <f t="shared" si="2"/>
        <v>1.0095911155981827E-3</v>
      </c>
      <c r="G24" s="21">
        <f t="shared" si="0"/>
        <v>1.0095240518095819E-3</v>
      </c>
      <c r="H24" s="16">
        <f t="shared" si="6"/>
        <v>99619.031654659819</v>
      </c>
      <c r="I24" s="16">
        <f t="shared" si="3"/>
        <v>100.56780847335918</v>
      </c>
      <c r="J24" s="16">
        <f t="shared" si="1"/>
        <v>99612.41429286226</v>
      </c>
      <c r="K24" s="16">
        <f t="shared" si="4"/>
        <v>6701798.3353336416</v>
      </c>
      <c r="L24" s="23">
        <f t="shared" si="5"/>
        <v>67.274277053466577</v>
      </c>
    </row>
    <row r="25" spans="1:12" x14ac:dyDescent="0.25">
      <c r="A25" s="19">
        <v>16</v>
      </c>
      <c r="B25" s="64">
        <v>0</v>
      </c>
      <c r="C25" s="11">
        <v>954</v>
      </c>
      <c r="D25" s="11">
        <v>1030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99518.463846186452</v>
      </c>
      <c r="I25" s="16">
        <f t="shared" si="3"/>
        <v>0</v>
      </c>
      <c r="J25" s="16">
        <f t="shared" si="1"/>
        <v>99518.463846186452</v>
      </c>
      <c r="K25" s="16">
        <f t="shared" si="4"/>
        <v>6602185.921040779</v>
      </c>
      <c r="L25" s="23">
        <f t="shared" si="5"/>
        <v>66.341316634920858</v>
      </c>
    </row>
    <row r="26" spans="1:12" x14ac:dyDescent="0.25">
      <c r="A26" s="19">
        <v>17</v>
      </c>
      <c r="B26" s="65">
        <v>0</v>
      </c>
      <c r="C26" s="11">
        <v>962</v>
      </c>
      <c r="D26" s="11">
        <v>974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99518.463846186452</v>
      </c>
      <c r="I26" s="16">
        <f t="shared" si="3"/>
        <v>0</v>
      </c>
      <c r="J26" s="16">
        <f t="shared" si="1"/>
        <v>99518.463846186452</v>
      </c>
      <c r="K26" s="16">
        <f t="shared" si="4"/>
        <v>6502667.4571945928</v>
      </c>
      <c r="L26" s="23">
        <f t="shared" si="5"/>
        <v>65.341316634920858</v>
      </c>
    </row>
    <row r="27" spans="1:12" x14ac:dyDescent="0.25">
      <c r="A27" s="19">
        <v>18</v>
      </c>
      <c r="B27" s="65">
        <v>0</v>
      </c>
      <c r="C27" s="11">
        <v>957</v>
      </c>
      <c r="D27" s="11">
        <v>998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99518.463846186452</v>
      </c>
      <c r="I27" s="16">
        <f t="shared" si="3"/>
        <v>0</v>
      </c>
      <c r="J27" s="16">
        <f t="shared" si="1"/>
        <v>99518.463846186452</v>
      </c>
      <c r="K27" s="16">
        <f t="shared" si="4"/>
        <v>6403148.9933484066</v>
      </c>
      <c r="L27" s="23">
        <f t="shared" si="5"/>
        <v>64.341316634920858</v>
      </c>
    </row>
    <row r="28" spans="1:12" x14ac:dyDescent="0.25">
      <c r="A28" s="19">
        <v>19</v>
      </c>
      <c r="B28" s="65">
        <v>1</v>
      </c>
      <c r="C28" s="11">
        <v>936</v>
      </c>
      <c r="D28" s="11">
        <v>1007</v>
      </c>
      <c r="E28" s="66">
        <v>0.1014</v>
      </c>
      <c r="F28" s="21">
        <f t="shared" si="2"/>
        <v>1.029336078229542E-3</v>
      </c>
      <c r="G28" s="21">
        <f t="shared" si="0"/>
        <v>1.0283848619280201E-3</v>
      </c>
      <c r="H28" s="16">
        <f t="shared" si="6"/>
        <v>99518.463846186452</v>
      </c>
      <c r="I28" s="16">
        <f t="shared" si="3"/>
        <v>102.34328170174912</v>
      </c>
      <c r="J28" s="16">
        <f t="shared" si="1"/>
        <v>99426.49817324926</v>
      </c>
      <c r="K28" s="16">
        <f t="shared" si="4"/>
        <v>6303630.5295022205</v>
      </c>
      <c r="L28" s="23">
        <f t="shared" si="5"/>
        <v>63.341316634920865</v>
      </c>
    </row>
    <row r="29" spans="1:12" x14ac:dyDescent="0.25">
      <c r="A29" s="19">
        <v>20</v>
      </c>
      <c r="B29" s="65">
        <v>0</v>
      </c>
      <c r="C29" s="11">
        <v>894</v>
      </c>
      <c r="D29" s="11">
        <v>959</v>
      </c>
      <c r="E29" s="66">
        <v>0</v>
      </c>
      <c r="F29" s="21">
        <f t="shared" si="2"/>
        <v>0</v>
      </c>
      <c r="G29" s="21">
        <f t="shared" si="0"/>
        <v>0</v>
      </c>
      <c r="H29" s="16">
        <f t="shared" si="6"/>
        <v>99416.120564484707</v>
      </c>
      <c r="I29" s="16">
        <f t="shared" si="3"/>
        <v>0</v>
      </c>
      <c r="J29" s="16">
        <f t="shared" si="1"/>
        <v>99416.120564484707</v>
      </c>
      <c r="K29" s="16">
        <f t="shared" si="4"/>
        <v>6204204.0313289715</v>
      </c>
      <c r="L29" s="23">
        <f t="shared" si="5"/>
        <v>62.406418557689662</v>
      </c>
    </row>
    <row r="30" spans="1:12" x14ac:dyDescent="0.25">
      <c r="A30" s="19">
        <v>21</v>
      </c>
      <c r="B30" s="65">
        <v>0</v>
      </c>
      <c r="C30" s="11">
        <v>920</v>
      </c>
      <c r="D30" s="11">
        <v>904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99416.120564484707</v>
      </c>
      <c r="I30" s="16">
        <f t="shared" si="3"/>
        <v>0</v>
      </c>
      <c r="J30" s="16">
        <f t="shared" si="1"/>
        <v>99416.120564484707</v>
      </c>
      <c r="K30" s="16">
        <f t="shared" si="4"/>
        <v>6104787.9107644865</v>
      </c>
      <c r="L30" s="23">
        <f t="shared" si="5"/>
        <v>61.406418557689662</v>
      </c>
    </row>
    <row r="31" spans="1:12" x14ac:dyDescent="0.25">
      <c r="A31" s="19">
        <v>22</v>
      </c>
      <c r="B31" s="65">
        <v>1</v>
      </c>
      <c r="C31" s="11">
        <v>971</v>
      </c>
      <c r="D31" s="11">
        <v>948</v>
      </c>
      <c r="E31" s="66">
        <v>0.88770000000000004</v>
      </c>
      <c r="F31" s="21">
        <f t="shared" si="2"/>
        <v>1.0422094841063053E-3</v>
      </c>
      <c r="G31" s="21">
        <f t="shared" si="0"/>
        <v>1.0420875180528635E-3</v>
      </c>
      <c r="H31" s="16">
        <f t="shared" si="6"/>
        <v>99416.120564484707</v>
      </c>
      <c r="I31" s="16">
        <f t="shared" si="3"/>
        <v>103.60029833348811</v>
      </c>
      <c r="J31" s="16">
        <f t="shared" si="1"/>
        <v>99404.486250981849</v>
      </c>
      <c r="K31" s="16">
        <f t="shared" si="4"/>
        <v>6005371.7902000016</v>
      </c>
      <c r="L31" s="23">
        <f t="shared" si="5"/>
        <v>60.406418557689662</v>
      </c>
    </row>
    <row r="32" spans="1:12" x14ac:dyDescent="0.25">
      <c r="A32" s="19">
        <v>23</v>
      </c>
      <c r="B32" s="65">
        <v>1</v>
      </c>
      <c r="C32" s="11">
        <v>838</v>
      </c>
      <c r="D32" s="11">
        <v>968</v>
      </c>
      <c r="E32" s="66">
        <v>0.1014</v>
      </c>
      <c r="F32" s="21">
        <f t="shared" si="2"/>
        <v>1.1074197120708748E-3</v>
      </c>
      <c r="G32" s="21">
        <f t="shared" si="0"/>
        <v>1.1063187839874958E-3</v>
      </c>
      <c r="H32" s="16">
        <f t="shared" si="6"/>
        <v>99312.520266151216</v>
      </c>
      <c r="I32" s="16">
        <f t="shared" si="3"/>
        <v>109.87130665558195</v>
      </c>
      <c r="J32" s="16">
        <f t="shared" si="1"/>
        <v>99213.789909990519</v>
      </c>
      <c r="K32" s="16">
        <f t="shared" si="4"/>
        <v>5905967.3039490199</v>
      </c>
      <c r="L32" s="23">
        <f t="shared" si="5"/>
        <v>59.468506972951694</v>
      </c>
    </row>
    <row r="33" spans="1:12" x14ac:dyDescent="0.25">
      <c r="A33" s="19">
        <v>24</v>
      </c>
      <c r="B33" s="64">
        <v>1</v>
      </c>
      <c r="C33" s="11">
        <v>828</v>
      </c>
      <c r="D33" s="11">
        <v>893</v>
      </c>
      <c r="E33" s="66">
        <v>0.89859999999999995</v>
      </c>
      <c r="F33" s="21">
        <f t="shared" si="2"/>
        <v>1.1621150493898896E-3</v>
      </c>
      <c r="G33" s="21">
        <f t="shared" si="0"/>
        <v>1.1619781236702612E-3</v>
      </c>
      <c r="H33" s="16">
        <f t="shared" si="6"/>
        <v>99202.648959495637</v>
      </c>
      <c r="I33" s="16">
        <f t="shared" si="3"/>
        <v>115.27130790107434</v>
      </c>
      <c r="J33" s="16">
        <f t="shared" si="1"/>
        <v>99190.960448874466</v>
      </c>
      <c r="K33" s="16">
        <f t="shared" si="4"/>
        <v>5806753.5140390294</v>
      </c>
      <c r="L33" s="23">
        <f t="shared" si="5"/>
        <v>58.534258660874293</v>
      </c>
    </row>
    <row r="34" spans="1:12" x14ac:dyDescent="0.25">
      <c r="A34" s="19">
        <v>25</v>
      </c>
      <c r="B34" s="65">
        <v>0</v>
      </c>
      <c r="C34" s="11">
        <v>848</v>
      </c>
      <c r="D34" s="11">
        <v>864</v>
      </c>
      <c r="E34" s="66">
        <v>0</v>
      </c>
      <c r="F34" s="21">
        <f t="shared" si="2"/>
        <v>0</v>
      </c>
      <c r="G34" s="21">
        <f t="shared" si="0"/>
        <v>0</v>
      </c>
      <c r="H34" s="16">
        <f t="shared" si="6"/>
        <v>99087.377651594565</v>
      </c>
      <c r="I34" s="16">
        <f t="shared" si="3"/>
        <v>0</v>
      </c>
      <c r="J34" s="16">
        <f t="shared" si="1"/>
        <v>99087.377651594565</v>
      </c>
      <c r="K34" s="16">
        <f t="shared" si="4"/>
        <v>5707562.5535901552</v>
      </c>
      <c r="L34" s="23">
        <f t="shared" si="5"/>
        <v>57.60130794518313</v>
      </c>
    </row>
    <row r="35" spans="1:12" x14ac:dyDescent="0.25">
      <c r="A35" s="19">
        <v>26</v>
      </c>
      <c r="B35" s="65">
        <v>0</v>
      </c>
      <c r="C35" s="11">
        <v>877</v>
      </c>
      <c r="D35" s="11">
        <v>882</v>
      </c>
      <c r="E35" s="66">
        <v>0</v>
      </c>
      <c r="F35" s="21">
        <f t="shared" si="2"/>
        <v>0</v>
      </c>
      <c r="G35" s="21">
        <f t="shared" si="0"/>
        <v>0</v>
      </c>
      <c r="H35" s="16">
        <f t="shared" si="6"/>
        <v>99087.377651594565</v>
      </c>
      <c r="I35" s="16">
        <f t="shared" si="3"/>
        <v>0</v>
      </c>
      <c r="J35" s="16">
        <f t="shared" si="1"/>
        <v>99087.377651594565</v>
      </c>
      <c r="K35" s="16">
        <f t="shared" si="4"/>
        <v>5608475.1759385606</v>
      </c>
      <c r="L35" s="23">
        <f t="shared" si="5"/>
        <v>56.60130794518313</v>
      </c>
    </row>
    <row r="36" spans="1:12" x14ac:dyDescent="0.25">
      <c r="A36" s="19">
        <v>27</v>
      </c>
      <c r="B36" s="65">
        <v>0</v>
      </c>
      <c r="C36" s="11">
        <v>865</v>
      </c>
      <c r="D36" s="11">
        <v>884</v>
      </c>
      <c r="E36" s="66">
        <v>0</v>
      </c>
      <c r="F36" s="21">
        <f t="shared" si="2"/>
        <v>0</v>
      </c>
      <c r="G36" s="21">
        <f t="shared" si="0"/>
        <v>0</v>
      </c>
      <c r="H36" s="16">
        <f t="shared" si="6"/>
        <v>99087.377651594565</v>
      </c>
      <c r="I36" s="16">
        <f t="shared" si="3"/>
        <v>0</v>
      </c>
      <c r="J36" s="16">
        <f t="shared" si="1"/>
        <v>99087.377651594565</v>
      </c>
      <c r="K36" s="16">
        <f t="shared" si="4"/>
        <v>5509387.798286966</v>
      </c>
      <c r="L36" s="23">
        <f t="shared" si="5"/>
        <v>55.60130794518313</v>
      </c>
    </row>
    <row r="37" spans="1:12" x14ac:dyDescent="0.25">
      <c r="A37" s="19">
        <v>28</v>
      </c>
      <c r="B37" s="65">
        <v>0</v>
      </c>
      <c r="C37" s="11">
        <v>931</v>
      </c>
      <c r="D37" s="11">
        <v>908</v>
      </c>
      <c r="E37" s="66">
        <v>0</v>
      </c>
      <c r="F37" s="21">
        <f t="shared" si="2"/>
        <v>0</v>
      </c>
      <c r="G37" s="21">
        <f t="shared" si="0"/>
        <v>0</v>
      </c>
      <c r="H37" s="16">
        <f t="shared" si="6"/>
        <v>99087.377651594565</v>
      </c>
      <c r="I37" s="16">
        <f t="shared" si="3"/>
        <v>0</v>
      </c>
      <c r="J37" s="16">
        <f t="shared" si="1"/>
        <v>99087.377651594565</v>
      </c>
      <c r="K37" s="16">
        <f t="shared" si="4"/>
        <v>5410300.4206353715</v>
      </c>
      <c r="L37" s="23">
        <f t="shared" si="5"/>
        <v>54.60130794518313</v>
      </c>
    </row>
    <row r="38" spans="1:12" x14ac:dyDescent="0.25">
      <c r="A38" s="19">
        <v>29</v>
      </c>
      <c r="B38" s="65">
        <v>0</v>
      </c>
      <c r="C38" s="11">
        <v>923</v>
      </c>
      <c r="D38" s="11">
        <v>963</v>
      </c>
      <c r="E38" s="66">
        <v>0</v>
      </c>
      <c r="F38" s="21">
        <f t="shared" si="2"/>
        <v>0</v>
      </c>
      <c r="G38" s="21">
        <f t="shared" si="0"/>
        <v>0</v>
      </c>
      <c r="H38" s="16">
        <f t="shared" si="6"/>
        <v>99087.377651594565</v>
      </c>
      <c r="I38" s="16">
        <f t="shared" si="3"/>
        <v>0</v>
      </c>
      <c r="J38" s="16">
        <f t="shared" si="1"/>
        <v>99087.377651594565</v>
      </c>
      <c r="K38" s="16">
        <f t="shared" si="4"/>
        <v>5311213.0429837769</v>
      </c>
      <c r="L38" s="23">
        <f t="shared" si="5"/>
        <v>53.60130794518313</v>
      </c>
    </row>
    <row r="39" spans="1:12" x14ac:dyDescent="0.25">
      <c r="A39" s="19">
        <v>30</v>
      </c>
      <c r="B39" s="65">
        <v>0</v>
      </c>
      <c r="C39" s="11">
        <v>937</v>
      </c>
      <c r="D39" s="11">
        <v>951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99087.377651594565</v>
      </c>
      <c r="I39" s="16">
        <f t="shared" si="3"/>
        <v>0</v>
      </c>
      <c r="J39" s="16">
        <f t="shared" si="1"/>
        <v>99087.377651594565</v>
      </c>
      <c r="K39" s="16">
        <f t="shared" si="4"/>
        <v>5212125.6653321823</v>
      </c>
      <c r="L39" s="23">
        <f t="shared" si="5"/>
        <v>52.60130794518313</v>
      </c>
    </row>
    <row r="40" spans="1:12" x14ac:dyDescent="0.25">
      <c r="A40" s="19">
        <v>31</v>
      </c>
      <c r="B40" s="65">
        <v>1</v>
      </c>
      <c r="C40" s="11">
        <v>1019</v>
      </c>
      <c r="D40" s="11">
        <v>985</v>
      </c>
      <c r="E40" s="66">
        <v>2.7400000000000001E-2</v>
      </c>
      <c r="F40" s="21">
        <f t="shared" si="2"/>
        <v>9.9800399201596798E-4</v>
      </c>
      <c r="G40" s="21">
        <f t="shared" si="0"/>
        <v>9.9703621016167319E-4</v>
      </c>
      <c r="H40" s="16">
        <f t="shared" si="6"/>
        <v>99087.377651594565</v>
      </c>
      <c r="I40" s="16">
        <f t="shared" si="3"/>
        <v>98.793703488604322</v>
      </c>
      <c r="J40" s="16">
        <f t="shared" si="1"/>
        <v>98991.290895581551</v>
      </c>
      <c r="K40" s="16">
        <f t="shared" si="4"/>
        <v>5113038.2876805877</v>
      </c>
      <c r="L40" s="23">
        <f t="shared" si="5"/>
        <v>51.60130794518313</v>
      </c>
    </row>
    <row r="41" spans="1:12" x14ac:dyDescent="0.25">
      <c r="A41" s="19">
        <v>32</v>
      </c>
      <c r="B41" s="65">
        <v>0</v>
      </c>
      <c r="C41" s="11">
        <v>1041</v>
      </c>
      <c r="D41" s="11">
        <v>1054</v>
      </c>
      <c r="E41" s="66">
        <v>0</v>
      </c>
      <c r="F41" s="21">
        <f t="shared" si="2"/>
        <v>0</v>
      </c>
      <c r="G41" s="21">
        <f t="shared" si="0"/>
        <v>0</v>
      </c>
      <c r="H41" s="16">
        <f t="shared" si="6"/>
        <v>98988.583948105967</v>
      </c>
      <c r="I41" s="16">
        <f t="shared" si="3"/>
        <v>0</v>
      </c>
      <c r="J41" s="16">
        <f t="shared" si="1"/>
        <v>98988.583948105967</v>
      </c>
      <c r="K41" s="16">
        <f t="shared" si="4"/>
        <v>5014046.9967850065</v>
      </c>
      <c r="L41" s="23">
        <f t="shared" si="5"/>
        <v>50.652780318724261</v>
      </c>
    </row>
    <row r="42" spans="1:12" x14ac:dyDescent="0.25">
      <c r="A42" s="19">
        <v>33</v>
      </c>
      <c r="B42" s="64">
        <v>3</v>
      </c>
      <c r="C42" s="11">
        <v>1092</v>
      </c>
      <c r="D42" s="11">
        <v>1075</v>
      </c>
      <c r="E42" s="66">
        <v>0.41189999999999999</v>
      </c>
      <c r="F42" s="21">
        <f t="shared" si="2"/>
        <v>2.7688047992616522E-3</v>
      </c>
      <c r="G42" s="21">
        <f t="shared" si="0"/>
        <v>2.7643035894574257E-3</v>
      </c>
      <c r="H42" s="16">
        <f t="shared" si="6"/>
        <v>98988.583948105967</v>
      </c>
      <c r="I42" s="16">
        <f t="shared" si="3"/>
        <v>273.63449792305704</v>
      </c>
      <c r="J42" s="16">
        <f t="shared" si="1"/>
        <v>98827.659499877409</v>
      </c>
      <c r="K42" s="16">
        <f t="shared" si="4"/>
        <v>4915058.4128369009</v>
      </c>
      <c r="L42" s="23">
        <f t="shared" si="5"/>
        <v>49.652780318724268</v>
      </c>
    </row>
    <row r="43" spans="1:12" x14ac:dyDescent="0.25">
      <c r="A43" s="19">
        <v>34</v>
      </c>
      <c r="B43" s="64">
        <v>2</v>
      </c>
      <c r="C43" s="11">
        <v>1161</v>
      </c>
      <c r="D43" s="11">
        <v>1126</v>
      </c>
      <c r="E43" s="66">
        <v>0.30819999999999997</v>
      </c>
      <c r="F43" s="21">
        <f t="shared" si="2"/>
        <v>1.7490161783996502E-3</v>
      </c>
      <c r="G43" s="21">
        <f t="shared" si="0"/>
        <v>1.7469024798678222E-3</v>
      </c>
      <c r="H43" s="16">
        <f t="shared" si="6"/>
        <v>98714.949450182903</v>
      </c>
      <c r="I43" s="16">
        <f t="shared" si="3"/>
        <v>172.44538999455122</v>
      </c>
      <c r="J43" s="16">
        <f t="shared" si="1"/>
        <v>98595.65172938467</v>
      </c>
      <c r="K43" s="16">
        <f t="shared" si="4"/>
        <v>4816230.7533370238</v>
      </c>
      <c r="L43" s="23">
        <f t="shared" si="5"/>
        <v>48.789274371938603</v>
      </c>
    </row>
    <row r="44" spans="1:12" x14ac:dyDescent="0.25">
      <c r="A44" s="19">
        <v>35</v>
      </c>
      <c r="B44" s="64">
        <v>0</v>
      </c>
      <c r="C44" s="11">
        <v>1195</v>
      </c>
      <c r="D44" s="11">
        <v>1199</v>
      </c>
      <c r="E44" s="66">
        <v>0</v>
      </c>
      <c r="F44" s="21">
        <f t="shared" si="2"/>
        <v>0</v>
      </c>
      <c r="G44" s="21">
        <f t="shared" si="0"/>
        <v>0</v>
      </c>
      <c r="H44" s="16">
        <f t="shared" si="6"/>
        <v>98542.504060188352</v>
      </c>
      <c r="I44" s="16">
        <f t="shared" si="3"/>
        <v>0</v>
      </c>
      <c r="J44" s="16">
        <f t="shared" si="1"/>
        <v>98542.504060188352</v>
      </c>
      <c r="K44" s="16">
        <f t="shared" si="4"/>
        <v>4717635.1016076393</v>
      </c>
      <c r="L44" s="23">
        <f t="shared" si="5"/>
        <v>47.87411428804544</v>
      </c>
    </row>
    <row r="45" spans="1:12" x14ac:dyDescent="0.25">
      <c r="A45" s="19">
        <v>36</v>
      </c>
      <c r="B45" s="64">
        <v>1</v>
      </c>
      <c r="C45" s="11">
        <v>1319</v>
      </c>
      <c r="D45" s="11">
        <v>1247</v>
      </c>
      <c r="E45" s="66">
        <v>0.52329999999999999</v>
      </c>
      <c r="F45" s="21">
        <f t="shared" si="2"/>
        <v>7.7942322681215901E-4</v>
      </c>
      <c r="G45" s="21">
        <f t="shared" si="0"/>
        <v>7.7913373885166756E-4</v>
      </c>
      <c r="H45" s="16">
        <f t="shared" si="6"/>
        <v>98542.504060188352</v>
      </c>
      <c r="I45" s="16">
        <f t="shared" si="3"/>
        <v>76.777789624220176</v>
      </c>
      <c r="J45" s="16">
        <f t="shared" si="1"/>
        <v>98505.904087874485</v>
      </c>
      <c r="K45" s="16">
        <f t="shared" si="4"/>
        <v>4619092.597547451</v>
      </c>
      <c r="L45" s="23">
        <f t="shared" si="5"/>
        <v>46.874114288045448</v>
      </c>
    </row>
    <row r="46" spans="1:12" x14ac:dyDescent="0.25">
      <c r="A46" s="19">
        <v>37</v>
      </c>
      <c r="B46" s="64">
        <v>1</v>
      </c>
      <c r="C46" s="11">
        <v>1395</v>
      </c>
      <c r="D46" s="11">
        <v>1311</v>
      </c>
      <c r="E46" s="66">
        <v>0.82740000000000002</v>
      </c>
      <c r="F46" s="21">
        <f t="shared" si="2"/>
        <v>7.3909830007390983E-4</v>
      </c>
      <c r="G46" s="21">
        <f t="shared" si="0"/>
        <v>7.3900402653733909E-4</v>
      </c>
      <c r="H46" s="16">
        <f t="shared" si="6"/>
        <v>98465.726270564133</v>
      </c>
      <c r="I46" s="16">
        <f t="shared" si="3"/>
        <v>72.766568189870341</v>
      </c>
      <c r="J46" s="16">
        <f t="shared" si="1"/>
        <v>98453.166760894572</v>
      </c>
      <c r="K46" s="16">
        <f t="shared" si="4"/>
        <v>4520586.6934595769</v>
      </c>
      <c r="L46" s="23">
        <f t="shared" si="5"/>
        <v>45.910255930453488</v>
      </c>
    </row>
    <row r="47" spans="1:12" x14ac:dyDescent="0.25">
      <c r="A47" s="19">
        <v>38</v>
      </c>
      <c r="B47" s="64">
        <v>0</v>
      </c>
      <c r="C47" s="11">
        <v>1394</v>
      </c>
      <c r="D47" s="11">
        <v>1398</v>
      </c>
      <c r="E47" s="66">
        <v>0</v>
      </c>
      <c r="F47" s="21">
        <f t="shared" si="2"/>
        <v>0</v>
      </c>
      <c r="G47" s="21">
        <f t="shared" si="0"/>
        <v>0</v>
      </c>
      <c r="H47" s="16">
        <f t="shared" si="6"/>
        <v>98392.959702374268</v>
      </c>
      <c r="I47" s="16">
        <f t="shared" si="3"/>
        <v>0</v>
      </c>
      <c r="J47" s="16">
        <f t="shared" si="1"/>
        <v>98392.959702374268</v>
      </c>
      <c r="K47" s="16">
        <f t="shared" si="4"/>
        <v>4422133.5266986825</v>
      </c>
      <c r="L47" s="23">
        <f t="shared" si="5"/>
        <v>44.943596981685005</v>
      </c>
    </row>
    <row r="48" spans="1:12" x14ac:dyDescent="0.25">
      <c r="A48" s="19">
        <v>39</v>
      </c>
      <c r="B48" s="64">
        <v>1</v>
      </c>
      <c r="C48" s="11">
        <v>1484</v>
      </c>
      <c r="D48" s="11">
        <v>1396</v>
      </c>
      <c r="E48" s="66">
        <v>0.18629999999999999</v>
      </c>
      <c r="F48" s="21">
        <f t="shared" si="2"/>
        <v>6.9444444444444447E-4</v>
      </c>
      <c r="G48" s="21">
        <f t="shared" si="0"/>
        <v>6.9405225672132358E-4</v>
      </c>
      <c r="H48" s="16">
        <f t="shared" si="6"/>
        <v>98392.959702374268</v>
      </c>
      <c r="I48" s="16">
        <f t="shared" si="3"/>
        <v>68.289855726923108</v>
      </c>
      <c r="J48" s="16">
        <f t="shared" si="1"/>
        <v>98337.392246769276</v>
      </c>
      <c r="K48" s="16">
        <f t="shared" si="4"/>
        <v>4323740.566996308</v>
      </c>
      <c r="L48" s="23">
        <f t="shared" si="5"/>
        <v>43.943596981685005</v>
      </c>
    </row>
    <row r="49" spans="1:12" x14ac:dyDescent="0.25">
      <c r="A49" s="19">
        <v>40</v>
      </c>
      <c r="B49" s="64">
        <v>1</v>
      </c>
      <c r="C49" s="11">
        <v>1545</v>
      </c>
      <c r="D49" s="11">
        <v>1467</v>
      </c>
      <c r="E49" s="66">
        <v>0.97529999999999994</v>
      </c>
      <c r="F49" s="21">
        <f t="shared" si="2"/>
        <v>6.6401062416998667E-4</v>
      </c>
      <c r="G49" s="21">
        <f t="shared" si="0"/>
        <v>6.6399973386890659E-4</v>
      </c>
      <c r="H49" s="16">
        <f t="shared" si="6"/>
        <v>98324.669846647346</v>
      </c>
      <c r="I49" s="16">
        <f t="shared" si="3"/>
        <v>65.287554610921944</v>
      </c>
      <c r="J49" s="16">
        <f t="shared" si="1"/>
        <v>98323.057244048454</v>
      </c>
      <c r="K49" s="16">
        <f t="shared" si="4"/>
        <v>4225403.1747495383</v>
      </c>
      <c r="L49" s="23">
        <f t="shared" si="5"/>
        <v>42.973987925306169</v>
      </c>
    </row>
    <row r="50" spans="1:12" x14ac:dyDescent="0.25">
      <c r="A50" s="19">
        <v>41</v>
      </c>
      <c r="B50" s="64">
        <v>1</v>
      </c>
      <c r="C50" s="11">
        <v>1519</v>
      </c>
      <c r="D50" s="11">
        <v>1549</v>
      </c>
      <c r="E50" s="66">
        <v>0.30959999999999999</v>
      </c>
      <c r="F50" s="21">
        <f t="shared" si="2"/>
        <v>6.5189048239895696E-4</v>
      </c>
      <c r="G50" s="21">
        <f t="shared" si="0"/>
        <v>6.5159722117242669E-4</v>
      </c>
      <c r="H50" s="16">
        <f t="shared" si="6"/>
        <v>98259.382292036418</v>
      </c>
      <c r="I50" s="16">
        <f t="shared" si="3"/>
        <v>64.025540455610084</v>
      </c>
      <c r="J50" s="16">
        <f t="shared" si="1"/>
        <v>98215.179058905866</v>
      </c>
      <c r="K50" s="16">
        <f t="shared" si="4"/>
        <v>4127080.1175054894</v>
      </c>
      <c r="L50" s="23">
        <f t="shared" si="5"/>
        <v>42.001893572253557</v>
      </c>
    </row>
    <row r="51" spans="1:12" x14ac:dyDescent="0.25">
      <c r="A51" s="19">
        <v>42</v>
      </c>
      <c r="B51" s="64">
        <v>1</v>
      </c>
      <c r="C51" s="11">
        <v>1728</v>
      </c>
      <c r="D51" s="11">
        <v>1537</v>
      </c>
      <c r="E51" s="66">
        <v>4.1099999999999998E-2</v>
      </c>
      <c r="F51" s="21">
        <f t="shared" si="2"/>
        <v>6.1255742725880549E-4</v>
      </c>
      <c r="G51" s="21">
        <f t="shared" si="0"/>
        <v>6.1219783368898957E-4</v>
      </c>
      <c r="H51" s="16">
        <f t="shared" si="6"/>
        <v>98195.35675158081</v>
      </c>
      <c r="I51" s="16">
        <f t="shared" si="3"/>
        <v>60.114984681635271</v>
      </c>
      <c r="J51" s="16">
        <f t="shared" si="1"/>
        <v>98137.712492769584</v>
      </c>
      <c r="K51" s="16">
        <f t="shared" si="4"/>
        <v>4028864.9384465837</v>
      </c>
      <c r="L51" s="23">
        <f t="shared" si="5"/>
        <v>41.029077868101176</v>
      </c>
    </row>
    <row r="52" spans="1:12" x14ac:dyDescent="0.25">
      <c r="A52" s="19">
        <v>43</v>
      </c>
      <c r="B52" s="64">
        <v>0</v>
      </c>
      <c r="C52" s="11">
        <v>1760</v>
      </c>
      <c r="D52" s="11">
        <v>1715</v>
      </c>
      <c r="E52" s="66">
        <v>0</v>
      </c>
      <c r="F52" s="21">
        <f t="shared" si="2"/>
        <v>0</v>
      </c>
      <c r="G52" s="21">
        <f t="shared" si="0"/>
        <v>0</v>
      </c>
      <c r="H52" s="16">
        <f t="shared" si="6"/>
        <v>98135.241766899169</v>
      </c>
      <c r="I52" s="16">
        <f t="shared" si="3"/>
        <v>0</v>
      </c>
      <c r="J52" s="16">
        <f t="shared" si="1"/>
        <v>98135.241766899169</v>
      </c>
      <c r="K52" s="16">
        <f t="shared" si="4"/>
        <v>3930727.2259538141</v>
      </c>
      <c r="L52" s="23">
        <f t="shared" si="5"/>
        <v>40.054185990497459</v>
      </c>
    </row>
    <row r="53" spans="1:12" x14ac:dyDescent="0.25">
      <c r="A53" s="19">
        <v>44</v>
      </c>
      <c r="B53" s="64">
        <v>1</v>
      </c>
      <c r="C53" s="11">
        <v>1681</v>
      </c>
      <c r="D53" s="11">
        <v>1764</v>
      </c>
      <c r="E53" s="66">
        <v>0.69589999999999996</v>
      </c>
      <c r="F53" s="21">
        <f t="shared" si="2"/>
        <v>5.8055152394775032E-4</v>
      </c>
      <c r="G53" s="21">
        <f t="shared" si="0"/>
        <v>5.8044904815353056E-4</v>
      </c>
      <c r="H53" s="16">
        <f t="shared" si="6"/>
        <v>98135.241766899169</v>
      </c>
      <c r="I53" s="16">
        <f t="shared" si="3"/>
        <v>56.962507673913223</v>
      </c>
      <c r="J53" s="16">
        <f t="shared" si="1"/>
        <v>98117.919468315522</v>
      </c>
      <c r="K53" s="16">
        <f t="shared" si="4"/>
        <v>3832591.9841869147</v>
      </c>
      <c r="L53" s="23">
        <f t="shared" si="5"/>
        <v>39.054185990497459</v>
      </c>
    </row>
    <row r="54" spans="1:12" x14ac:dyDescent="0.25">
      <c r="A54" s="19">
        <v>45</v>
      </c>
      <c r="B54" s="64">
        <v>3</v>
      </c>
      <c r="C54" s="11">
        <v>1726</v>
      </c>
      <c r="D54" s="11">
        <v>1681</v>
      </c>
      <c r="E54" s="66">
        <v>0.49320000000000003</v>
      </c>
      <c r="F54" s="21">
        <f t="shared" si="2"/>
        <v>1.7610801291458762E-3</v>
      </c>
      <c r="G54" s="21">
        <f t="shared" si="0"/>
        <v>1.7595097395902125E-3</v>
      </c>
      <c r="H54" s="16">
        <f t="shared" si="6"/>
        <v>98078.279259225252</v>
      </c>
      <c r="I54" s="16">
        <f t="shared" si="3"/>
        <v>172.56968759885555</v>
      </c>
      <c r="J54" s="16">
        <f t="shared" si="1"/>
        <v>97990.820941550162</v>
      </c>
      <c r="K54" s="16">
        <f t="shared" si="4"/>
        <v>3734474.0647185994</v>
      </c>
      <c r="L54" s="23">
        <f t="shared" si="5"/>
        <v>38.07646395231118</v>
      </c>
    </row>
    <row r="55" spans="1:12" x14ac:dyDescent="0.25">
      <c r="A55" s="19">
        <v>46</v>
      </c>
      <c r="B55" s="64">
        <v>1</v>
      </c>
      <c r="C55" s="11">
        <v>1896</v>
      </c>
      <c r="D55" s="11">
        <v>1723</v>
      </c>
      <c r="E55" s="66">
        <v>0.14249999999999999</v>
      </c>
      <c r="F55" s="21">
        <f t="shared" si="2"/>
        <v>5.5263885051119092E-4</v>
      </c>
      <c r="G55" s="21">
        <f t="shared" si="0"/>
        <v>5.5237708574135222E-4</v>
      </c>
      <c r="H55" s="16">
        <f t="shared" si="6"/>
        <v>97905.709571626401</v>
      </c>
      <c r="I55" s="16">
        <f t="shared" si="3"/>
        <v>54.080870530614206</v>
      </c>
      <c r="J55" s="16">
        <f t="shared" si="1"/>
        <v>97859.335225146395</v>
      </c>
      <c r="K55" s="16">
        <f t="shared" si="4"/>
        <v>3636483.2437770492</v>
      </c>
      <c r="L55" s="23">
        <f t="shared" si="5"/>
        <v>37.142708629435454</v>
      </c>
    </row>
    <row r="56" spans="1:12" x14ac:dyDescent="0.25">
      <c r="A56" s="19">
        <v>47</v>
      </c>
      <c r="B56" s="64">
        <v>2</v>
      </c>
      <c r="C56" s="11">
        <v>1766</v>
      </c>
      <c r="D56" s="11">
        <v>1910</v>
      </c>
      <c r="E56" s="66">
        <v>0.39319999999999999</v>
      </c>
      <c r="F56" s="21">
        <f t="shared" si="2"/>
        <v>1.088139281828074E-3</v>
      </c>
      <c r="G56" s="21">
        <f t="shared" si="0"/>
        <v>1.0874212761367141E-3</v>
      </c>
      <c r="H56" s="16">
        <f t="shared" si="6"/>
        <v>97851.628701095789</v>
      </c>
      <c r="I56" s="16">
        <f t="shared" si="3"/>
        <v>106.40594295420151</v>
      </c>
      <c r="J56" s="16">
        <f t="shared" si="1"/>
        <v>97787.061574911189</v>
      </c>
      <c r="K56" s="16">
        <f t="shared" si="4"/>
        <v>3538623.908551903</v>
      </c>
      <c r="L56" s="23">
        <f t="shared" si="5"/>
        <v>36.163157992609641</v>
      </c>
    </row>
    <row r="57" spans="1:12" x14ac:dyDescent="0.25">
      <c r="A57" s="19">
        <v>48</v>
      </c>
      <c r="B57" s="64">
        <v>3</v>
      </c>
      <c r="C57" s="11">
        <v>1763</v>
      </c>
      <c r="D57" s="11">
        <v>1773</v>
      </c>
      <c r="E57" s="66">
        <v>0.48770000000000002</v>
      </c>
      <c r="F57" s="21">
        <f t="shared" si="2"/>
        <v>1.6968325791855204E-3</v>
      </c>
      <c r="G57" s="21">
        <f t="shared" si="0"/>
        <v>1.6953588252384001E-3</v>
      </c>
      <c r="H57" s="16">
        <f t="shared" si="6"/>
        <v>97745.222758141594</v>
      </c>
      <c r="I57" s="16">
        <f t="shared" si="3"/>
        <v>165.71322602790866</v>
      </c>
      <c r="J57" s="16">
        <f t="shared" si="1"/>
        <v>97660.327872447495</v>
      </c>
      <c r="K57" s="16">
        <f t="shared" si="4"/>
        <v>3440836.8469769917</v>
      </c>
      <c r="L57" s="23">
        <f t="shared" si="5"/>
        <v>35.202097349462434</v>
      </c>
    </row>
    <row r="58" spans="1:12" x14ac:dyDescent="0.25">
      <c r="A58" s="19">
        <v>49</v>
      </c>
      <c r="B58" s="64">
        <v>4</v>
      </c>
      <c r="C58" s="11">
        <v>1580</v>
      </c>
      <c r="D58" s="11">
        <v>1765</v>
      </c>
      <c r="E58" s="66">
        <v>0.3493</v>
      </c>
      <c r="F58" s="21">
        <f t="shared" si="2"/>
        <v>2.391629297458894E-3</v>
      </c>
      <c r="G58" s="21">
        <f t="shared" si="0"/>
        <v>2.3879131477781545E-3</v>
      </c>
      <c r="H58" s="16">
        <f t="shared" si="6"/>
        <v>97579.509532113691</v>
      </c>
      <c r="I58" s="16">
        <f t="shared" si="3"/>
        <v>233.01139376547803</v>
      </c>
      <c r="J58" s="16">
        <f t="shared" si="1"/>
        <v>97427.889018190486</v>
      </c>
      <c r="K58" s="16">
        <f t="shared" si="4"/>
        <v>3343176.5191045441</v>
      </c>
      <c r="L58" s="23">
        <f t="shared" si="5"/>
        <v>34.261050656380839</v>
      </c>
    </row>
    <row r="59" spans="1:12" x14ac:dyDescent="0.25">
      <c r="A59" s="19">
        <v>50</v>
      </c>
      <c r="B59" s="64">
        <v>7</v>
      </c>
      <c r="C59" s="11">
        <v>1680</v>
      </c>
      <c r="D59" s="11">
        <v>1590</v>
      </c>
      <c r="E59" s="66">
        <v>0.50800000000000001</v>
      </c>
      <c r="F59" s="21">
        <f t="shared" si="2"/>
        <v>4.2813455657492354E-3</v>
      </c>
      <c r="G59" s="21">
        <f t="shared" si="0"/>
        <v>4.2723462016400924E-3</v>
      </c>
      <c r="H59" s="16">
        <f t="shared" si="6"/>
        <v>97346.498138348208</v>
      </c>
      <c r="I59" s="16">
        <f t="shared" si="3"/>
        <v>415.89794156433629</v>
      </c>
      <c r="J59" s="16">
        <f t="shared" si="1"/>
        <v>97141.876351098545</v>
      </c>
      <c r="K59" s="16">
        <f t="shared" si="4"/>
        <v>3245748.6300863535</v>
      </c>
      <c r="L59" s="23">
        <f t="shared" si="5"/>
        <v>33.342222803675142</v>
      </c>
    </row>
    <row r="60" spans="1:12" x14ac:dyDescent="0.25">
      <c r="A60" s="19">
        <v>51</v>
      </c>
      <c r="B60" s="64">
        <v>2</v>
      </c>
      <c r="C60" s="11">
        <v>1535</v>
      </c>
      <c r="D60" s="11">
        <v>1676</v>
      </c>
      <c r="E60" s="66">
        <v>0.46029999999999999</v>
      </c>
      <c r="F60" s="21">
        <f t="shared" si="2"/>
        <v>1.2457178449081284E-3</v>
      </c>
      <c r="G60" s="21">
        <f t="shared" si="0"/>
        <v>1.2448808941531307E-3</v>
      </c>
      <c r="H60" s="16">
        <f t="shared" si="6"/>
        <v>96930.600196783867</v>
      </c>
      <c r="I60" s="16">
        <f t="shared" si="3"/>
        <v>120.66705224377193</v>
      </c>
      <c r="J60" s="16">
        <f t="shared" si="1"/>
        <v>96865.476188687899</v>
      </c>
      <c r="K60" s="16">
        <f t="shared" si="4"/>
        <v>3148606.753735255</v>
      </c>
      <c r="L60" s="23">
        <f t="shared" si="5"/>
        <v>32.483103863414691</v>
      </c>
    </row>
    <row r="61" spans="1:12" x14ac:dyDescent="0.25">
      <c r="A61" s="19">
        <v>52</v>
      </c>
      <c r="B61" s="64">
        <v>7</v>
      </c>
      <c r="C61" s="11">
        <v>1448</v>
      </c>
      <c r="D61" s="11">
        <v>1519</v>
      </c>
      <c r="E61" s="66">
        <v>0.51349999999999996</v>
      </c>
      <c r="F61" s="21">
        <f t="shared" si="2"/>
        <v>4.7185709470845974E-3</v>
      </c>
      <c r="G61" s="21">
        <f t="shared" si="0"/>
        <v>4.7077638760499576E-3</v>
      </c>
      <c r="H61" s="16">
        <f t="shared" si="6"/>
        <v>96809.933144540089</v>
      </c>
      <c r="I61" s="16">
        <f t="shared" si="3"/>
        <v>455.75830610067732</v>
      </c>
      <c r="J61" s="16">
        <f t="shared" si="1"/>
        <v>96588.206728622114</v>
      </c>
      <c r="K61" s="16">
        <f t="shared" si="4"/>
        <v>3051741.2775465669</v>
      </c>
      <c r="L61" s="23">
        <f t="shared" si="5"/>
        <v>31.523018128627637</v>
      </c>
    </row>
    <row r="62" spans="1:12" x14ac:dyDescent="0.25">
      <c r="A62" s="19">
        <v>53</v>
      </c>
      <c r="B62" s="64">
        <v>4</v>
      </c>
      <c r="C62" s="11">
        <v>1363</v>
      </c>
      <c r="D62" s="11">
        <v>1432</v>
      </c>
      <c r="E62" s="66">
        <v>0.59789999999999999</v>
      </c>
      <c r="F62" s="21">
        <f t="shared" si="2"/>
        <v>2.8622540250447226E-3</v>
      </c>
      <c r="G62" s="21">
        <f t="shared" si="0"/>
        <v>2.8589636085381231E-3</v>
      </c>
      <c r="H62" s="16">
        <f t="shared" si="6"/>
        <v>96354.174838439416</v>
      </c>
      <c r="I62" s="16">
        <f t="shared" si="3"/>
        <v>275.47307939381795</v>
      </c>
      <c r="J62" s="16">
        <f t="shared" si="1"/>
        <v>96243.407113215158</v>
      </c>
      <c r="K62" s="16">
        <f t="shared" si="4"/>
        <v>2955153.0708179446</v>
      </c>
      <c r="L62" s="23">
        <f t="shared" si="5"/>
        <v>30.669694133886345</v>
      </c>
    </row>
    <row r="63" spans="1:12" x14ac:dyDescent="0.25">
      <c r="A63" s="19">
        <v>54</v>
      </c>
      <c r="B63" s="64">
        <v>7</v>
      </c>
      <c r="C63" s="11">
        <v>1279</v>
      </c>
      <c r="D63" s="11">
        <v>1364</v>
      </c>
      <c r="E63" s="66">
        <v>0.50800000000000001</v>
      </c>
      <c r="F63" s="21">
        <f t="shared" si="2"/>
        <v>5.2970109723798715E-3</v>
      </c>
      <c r="G63" s="21">
        <f t="shared" si="0"/>
        <v>5.2832421596686347E-3</v>
      </c>
      <c r="H63" s="16">
        <f t="shared" si="6"/>
        <v>96078.701759045594</v>
      </c>
      <c r="I63" s="16">
        <f t="shared" si="3"/>
        <v>507.60704777961871</v>
      </c>
      <c r="J63" s="16">
        <f t="shared" si="1"/>
        <v>95828.959091538025</v>
      </c>
      <c r="K63" s="16">
        <f t="shared" si="4"/>
        <v>2858909.6637047296</v>
      </c>
      <c r="L63" s="23">
        <f t="shared" si="5"/>
        <v>29.755914800707323</v>
      </c>
    </row>
    <row r="64" spans="1:12" x14ac:dyDescent="0.25">
      <c r="A64" s="19">
        <v>55</v>
      </c>
      <c r="B64" s="64">
        <v>5</v>
      </c>
      <c r="C64" s="11">
        <v>1171</v>
      </c>
      <c r="D64" s="11">
        <v>1274</v>
      </c>
      <c r="E64" s="66">
        <v>0.3896</v>
      </c>
      <c r="F64" s="21">
        <f t="shared" si="2"/>
        <v>4.0899795501022499E-3</v>
      </c>
      <c r="G64" s="21">
        <f t="shared" si="0"/>
        <v>4.0797942478164942E-3</v>
      </c>
      <c r="H64" s="16">
        <f t="shared" si="6"/>
        <v>95571.094711265978</v>
      </c>
      <c r="I64" s="16">
        <f t="shared" si="3"/>
        <v>389.91040246054831</v>
      </c>
      <c r="J64" s="16">
        <f t="shared" si="1"/>
        <v>95333.093401604056</v>
      </c>
      <c r="K64" s="16">
        <f t="shared" si="4"/>
        <v>2763080.7046131915</v>
      </c>
      <c r="L64" s="23">
        <f t="shared" si="5"/>
        <v>28.911259340084527</v>
      </c>
    </row>
    <row r="65" spans="1:12" x14ac:dyDescent="0.25">
      <c r="A65" s="19">
        <v>56</v>
      </c>
      <c r="B65" s="64">
        <v>7</v>
      </c>
      <c r="C65" s="11">
        <v>1096</v>
      </c>
      <c r="D65" s="11">
        <v>1169</v>
      </c>
      <c r="E65" s="66">
        <v>0.52880000000000005</v>
      </c>
      <c r="F65" s="21">
        <f t="shared" si="2"/>
        <v>6.1810154525386313E-3</v>
      </c>
      <c r="G65" s="21">
        <f t="shared" si="0"/>
        <v>6.1630655581131301E-3</v>
      </c>
      <c r="H65" s="16">
        <f t="shared" si="6"/>
        <v>95181.18430880543</v>
      </c>
      <c r="I65" s="16">
        <f t="shared" si="3"/>
        <v>586.60787879401664</v>
      </c>
      <c r="J65" s="16">
        <f t="shared" si="1"/>
        <v>94904.774676317684</v>
      </c>
      <c r="K65" s="16">
        <f t="shared" si="4"/>
        <v>2667747.6112115877</v>
      </c>
      <c r="L65" s="23">
        <f t="shared" si="5"/>
        <v>28.028098521619132</v>
      </c>
    </row>
    <row r="66" spans="1:12" x14ac:dyDescent="0.25">
      <c r="A66" s="19">
        <v>57</v>
      </c>
      <c r="B66" s="64">
        <v>8</v>
      </c>
      <c r="C66" s="11">
        <v>1084</v>
      </c>
      <c r="D66" s="11">
        <v>1079</v>
      </c>
      <c r="E66" s="66">
        <v>0.42980000000000002</v>
      </c>
      <c r="F66" s="21">
        <f t="shared" si="2"/>
        <v>7.3971336107258433E-3</v>
      </c>
      <c r="G66" s="21">
        <f t="shared" si="0"/>
        <v>7.3660646873068706E-3</v>
      </c>
      <c r="H66" s="16">
        <f t="shared" si="6"/>
        <v>94594.57643001141</v>
      </c>
      <c r="I66" s="16">
        <f t="shared" si="3"/>
        <v>696.78976905185789</v>
      </c>
      <c r="J66" s="16">
        <f t="shared" si="1"/>
        <v>94197.266903698037</v>
      </c>
      <c r="K66" s="16">
        <f t="shared" si="4"/>
        <v>2572842.8365352699</v>
      </c>
      <c r="L66" s="23">
        <f t="shared" si="5"/>
        <v>27.198629494777258</v>
      </c>
    </row>
    <row r="67" spans="1:12" x14ac:dyDescent="0.25">
      <c r="A67" s="19">
        <v>58</v>
      </c>
      <c r="B67" s="64">
        <v>7</v>
      </c>
      <c r="C67" s="11">
        <v>1075</v>
      </c>
      <c r="D67" s="11">
        <v>1092</v>
      </c>
      <c r="E67" s="66">
        <v>0.71860000000000002</v>
      </c>
      <c r="F67" s="21">
        <f t="shared" si="2"/>
        <v>6.4605445316105216E-3</v>
      </c>
      <c r="G67" s="21">
        <f t="shared" si="0"/>
        <v>6.4488205936268335E-3</v>
      </c>
      <c r="H67" s="16">
        <f t="shared" si="6"/>
        <v>93897.786660959551</v>
      </c>
      <c r="I67" s="16">
        <f t="shared" si="3"/>
        <v>605.52998031517495</v>
      </c>
      <c r="J67" s="16">
        <f t="shared" si="1"/>
        <v>93727.390524498871</v>
      </c>
      <c r="K67" s="16">
        <f t="shared" si="4"/>
        <v>2478645.5696315719</v>
      </c>
      <c r="L67" s="23">
        <f t="shared" si="5"/>
        <v>26.397273650137414</v>
      </c>
    </row>
    <row r="68" spans="1:12" x14ac:dyDescent="0.25">
      <c r="A68" s="19">
        <v>59</v>
      </c>
      <c r="B68" s="64">
        <v>9</v>
      </c>
      <c r="C68" s="11">
        <v>1006</v>
      </c>
      <c r="D68" s="11">
        <v>1051</v>
      </c>
      <c r="E68" s="66">
        <v>0.51390000000000002</v>
      </c>
      <c r="F68" s="21">
        <f t="shared" si="2"/>
        <v>8.7506076810889653E-3</v>
      </c>
      <c r="G68" s="21">
        <f t="shared" si="0"/>
        <v>8.7135431406068636E-3</v>
      </c>
      <c r="H68" s="16">
        <f t="shared" si="6"/>
        <v>93292.256680644379</v>
      </c>
      <c r="I68" s="16">
        <f t="shared" si="3"/>
        <v>812.90610327136369</v>
      </c>
      <c r="J68" s="16">
        <f t="shared" si="1"/>
        <v>92897.103023844174</v>
      </c>
      <c r="K68" s="16">
        <f t="shared" si="4"/>
        <v>2384918.1791070732</v>
      </c>
      <c r="L68" s="23">
        <f t="shared" si="5"/>
        <v>25.563945647397759</v>
      </c>
    </row>
    <row r="69" spans="1:12" x14ac:dyDescent="0.25">
      <c r="A69" s="19">
        <v>60</v>
      </c>
      <c r="B69" s="64">
        <v>2</v>
      </c>
      <c r="C69" s="11">
        <v>1005</v>
      </c>
      <c r="D69" s="11">
        <v>998</v>
      </c>
      <c r="E69" s="66">
        <v>0.56989999999999996</v>
      </c>
      <c r="F69" s="21">
        <f t="shared" si="2"/>
        <v>1.99700449326011E-3</v>
      </c>
      <c r="G69" s="21">
        <f t="shared" si="0"/>
        <v>1.9952907148547997E-3</v>
      </c>
      <c r="H69" s="16">
        <f t="shared" si="6"/>
        <v>92479.350577373014</v>
      </c>
      <c r="I69" s="16">
        <f t="shared" si="3"/>
        <v>184.52318952283423</v>
      </c>
      <c r="J69" s="16">
        <f t="shared" si="1"/>
        <v>92399.987153559239</v>
      </c>
      <c r="K69" s="16">
        <f t="shared" si="4"/>
        <v>2292021.0760832289</v>
      </c>
      <c r="L69" s="23">
        <f t="shared" si="5"/>
        <v>24.784138964790905</v>
      </c>
    </row>
    <row r="70" spans="1:12" x14ac:dyDescent="0.25">
      <c r="A70" s="19">
        <v>61</v>
      </c>
      <c r="B70" s="64">
        <v>9</v>
      </c>
      <c r="C70" s="11">
        <v>944</v>
      </c>
      <c r="D70" s="11">
        <v>989</v>
      </c>
      <c r="E70" s="66">
        <v>0.37469999999999998</v>
      </c>
      <c r="F70" s="21">
        <f t="shared" si="2"/>
        <v>9.311950336264873E-3</v>
      </c>
      <c r="G70" s="21">
        <f t="shared" si="0"/>
        <v>9.2580429505300585E-3</v>
      </c>
      <c r="H70" s="16">
        <f t="shared" si="6"/>
        <v>92294.827387850179</v>
      </c>
      <c r="I70" s="16">
        <f t="shared" si="3"/>
        <v>854.46947606847493</v>
      </c>
      <c r="J70" s="16">
        <f t="shared" si="1"/>
        <v>91760.52762446455</v>
      </c>
      <c r="K70" s="16">
        <f t="shared" si="4"/>
        <v>2199621.0889296695</v>
      </c>
      <c r="L70" s="23">
        <f t="shared" si="5"/>
        <v>23.83255000506378</v>
      </c>
    </row>
    <row r="71" spans="1:12" x14ac:dyDescent="0.25">
      <c r="A71" s="19">
        <v>62</v>
      </c>
      <c r="B71" s="64">
        <v>6</v>
      </c>
      <c r="C71" s="11">
        <v>914</v>
      </c>
      <c r="D71" s="11">
        <v>937</v>
      </c>
      <c r="E71" s="66">
        <v>0.3594</v>
      </c>
      <c r="F71" s="21">
        <f t="shared" si="2"/>
        <v>6.4829821717990272E-3</v>
      </c>
      <c r="G71" s="21">
        <f t="shared" si="0"/>
        <v>6.4561697094594498E-3</v>
      </c>
      <c r="H71" s="16">
        <f t="shared" si="6"/>
        <v>91440.357911781699</v>
      </c>
      <c r="I71" s="16">
        <f t="shared" si="3"/>
        <v>590.35446897217571</v>
      </c>
      <c r="J71" s="16">
        <f t="shared" si="1"/>
        <v>91062.176838958127</v>
      </c>
      <c r="K71" s="16">
        <f t="shared" si="4"/>
        <v>2107860.5613052049</v>
      </c>
      <c r="L71" s="23">
        <f t="shared" si="5"/>
        <v>23.05175318034944</v>
      </c>
    </row>
    <row r="72" spans="1:12" x14ac:dyDescent="0.25">
      <c r="A72" s="19">
        <v>63</v>
      </c>
      <c r="B72" s="64">
        <v>5</v>
      </c>
      <c r="C72" s="11">
        <v>812</v>
      </c>
      <c r="D72" s="11">
        <v>900</v>
      </c>
      <c r="E72" s="66">
        <v>0.59730000000000005</v>
      </c>
      <c r="F72" s="21">
        <f t="shared" si="2"/>
        <v>5.8411214953271026E-3</v>
      </c>
      <c r="G72" s="21">
        <f t="shared" si="0"/>
        <v>5.827414137423245E-3</v>
      </c>
      <c r="H72" s="16">
        <f t="shared" si="6"/>
        <v>90850.003442809524</v>
      </c>
      <c r="I72" s="16">
        <f t="shared" si="3"/>
        <v>529.42059444757865</v>
      </c>
      <c r="J72" s="16">
        <f t="shared" si="1"/>
        <v>90636.805769425482</v>
      </c>
      <c r="K72" s="16">
        <f t="shared" si="4"/>
        <v>2016798.3844662469</v>
      </c>
      <c r="L72" s="23">
        <f t="shared" si="5"/>
        <v>22.199210875493588</v>
      </c>
    </row>
    <row r="73" spans="1:12" x14ac:dyDescent="0.25">
      <c r="A73" s="19">
        <v>64</v>
      </c>
      <c r="B73" s="64">
        <v>7</v>
      </c>
      <c r="C73" s="11">
        <v>846</v>
      </c>
      <c r="D73" s="11">
        <v>795</v>
      </c>
      <c r="E73" s="66">
        <v>0.56789999999999996</v>
      </c>
      <c r="F73" s="21">
        <f t="shared" si="2"/>
        <v>8.5313833028641071E-3</v>
      </c>
      <c r="G73" s="21">
        <f t="shared" ref="G73:G108" si="7">F73/((1+(1-E73)*F73))</f>
        <v>8.5000486324211047E-3</v>
      </c>
      <c r="H73" s="16">
        <f t="shared" si="6"/>
        <v>90320.582848361941</v>
      </c>
      <c r="I73" s="16">
        <f t="shared" si="3"/>
        <v>767.72934671969597</v>
      </c>
      <c r="J73" s="16">
        <f t="shared" ref="J73:J108" si="8">H74+I73*E73</f>
        <v>89988.846997644359</v>
      </c>
      <c r="K73" s="16">
        <f t="shared" si="4"/>
        <v>1926161.5786968214</v>
      </c>
      <c r="L73" s="23">
        <f t="shared" si="5"/>
        <v>21.325832030232014</v>
      </c>
    </row>
    <row r="74" spans="1:12" x14ac:dyDescent="0.25">
      <c r="A74" s="19">
        <v>65</v>
      </c>
      <c r="B74" s="64">
        <v>12</v>
      </c>
      <c r="C74" s="11">
        <v>764</v>
      </c>
      <c r="D74" s="11">
        <v>833</v>
      </c>
      <c r="E74" s="66">
        <v>0.61299999999999999</v>
      </c>
      <c r="F74" s="21">
        <f t="shared" ref="F74:F108" si="9">B74/((C74+D74)/2)</f>
        <v>1.5028177833437696E-2</v>
      </c>
      <c r="G74" s="21">
        <f t="shared" si="7"/>
        <v>1.494128076658731E-2</v>
      </c>
      <c r="H74" s="16">
        <f t="shared" si="6"/>
        <v>89552.853501642239</v>
      </c>
      <c r="I74" s="16">
        <f t="shared" ref="I74:I108" si="10">H74*G74</f>
        <v>1338.0343276170984</v>
      </c>
      <c r="J74" s="16">
        <f t="shared" si="8"/>
        <v>89035.034216854416</v>
      </c>
      <c r="K74" s="16">
        <f t="shared" ref="K74:K97" si="11">K75+J74</f>
        <v>1836172.7316991771</v>
      </c>
      <c r="L74" s="23">
        <f t="shared" ref="L74:L108" si="12">K74/H74</f>
        <v>20.503788097221324</v>
      </c>
    </row>
    <row r="75" spans="1:12" x14ac:dyDescent="0.25">
      <c r="A75" s="19">
        <v>66</v>
      </c>
      <c r="B75" s="64">
        <v>7</v>
      </c>
      <c r="C75" s="11">
        <v>732</v>
      </c>
      <c r="D75" s="11">
        <v>747</v>
      </c>
      <c r="E75" s="66">
        <v>0.58430000000000004</v>
      </c>
      <c r="F75" s="21">
        <f t="shared" si="9"/>
        <v>9.4658553076402974E-3</v>
      </c>
      <c r="G75" s="21">
        <f t="shared" si="7"/>
        <v>9.4287535766966468E-3</v>
      </c>
      <c r="H75" s="16">
        <f t="shared" ref="H75:H108" si="13">H74-I74</f>
        <v>88214.819174025135</v>
      </c>
      <c r="I75" s="16">
        <f t="shared" si="10"/>
        <v>831.75579180473744</v>
      </c>
      <c r="J75" s="16">
        <f t="shared" si="8"/>
        <v>87869.058291371897</v>
      </c>
      <c r="K75" s="16">
        <f t="shared" si="11"/>
        <v>1747137.6974823226</v>
      </c>
      <c r="L75" s="23">
        <f t="shared" si="12"/>
        <v>19.805489756042796</v>
      </c>
    </row>
    <row r="76" spans="1:12" x14ac:dyDescent="0.25">
      <c r="A76" s="19">
        <v>67</v>
      </c>
      <c r="B76" s="64">
        <v>6</v>
      </c>
      <c r="C76" s="11">
        <v>666</v>
      </c>
      <c r="D76" s="11">
        <v>722</v>
      </c>
      <c r="E76" s="66">
        <v>0.54610000000000003</v>
      </c>
      <c r="F76" s="21">
        <f t="shared" si="9"/>
        <v>8.6455331412103754E-3</v>
      </c>
      <c r="G76" s="21">
        <f t="shared" si="7"/>
        <v>8.6117388909285955E-3</v>
      </c>
      <c r="H76" s="16">
        <f t="shared" si="13"/>
        <v>87383.063382220396</v>
      </c>
      <c r="I76" s="16">
        <f t="shared" si="10"/>
        <v>752.52012533714583</v>
      </c>
      <c r="J76" s="16">
        <f t="shared" si="8"/>
        <v>87041.49449732987</v>
      </c>
      <c r="K76" s="16">
        <f t="shared" si="11"/>
        <v>1659268.6391909507</v>
      </c>
      <c r="L76" s="23">
        <f t="shared" si="12"/>
        <v>18.988446673392293</v>
      </c>
    </row>
    <row r="77" spans="1:12" x14ac:dyDescent="0.25">
      <c r="A77" s="19">
        <v>68</v>
      </c>
      <c r="B77" s="64">
        <v>12</v>
      </c>
      <c r="C77" s="11">
        <v>761</v>
      </c>
      <c r="D77" s="11">
        <v>651</v>
      </c>
      <c r="E77" s="66">
        <v>0.53059999999999996</v>
      </c>
      <c r="F77" s="21">
        <f t="shared" si="9"/>
        <v>1.69971671388102E-2</v>
      </c>
      <c r="G77" s="21">
        <f t="shared" si="7"/>
        <v>1.686262915368713E-2</v>
      </c>
      <c r="H77" s="16">
        <f t="shared" si="13"/>
        <v>86630.543256883248</v>
      </c>
      <c r="I77" s="16">
        <f t="shared" si="10"/>
        <v>1460.8187243232735</v>
      </c>
      <c r="J77" s="16">
        <f t="shared" si="8"/>
        <v>85944.834947685915</v>
      </c>
      <c r="K77" s="16">
        <f t="shared" si="11"/>
        <v>1572227.1446936207</v>
      </c>
      <c r="L77" s="23">
        <f t="shared" si="12"/>
        <v>18.148646950435683</v>
      </c>
    </row>
    <row r="78" spans="1:12" x14ac:dyDescent="0.25">
      <c r="A78" s="19">
        <v>69</v>
      </c>
      <c r="B78" s="64">
        <v>8</v>
      </c>
      <c r="C78" s="11">
        <v>758</v>
      </c>
      <c r="D78" s="11">
        <v>744</v>
      </c>
      <c r="E78" s="66">
        <v>0.34970000000000001</v>
      </c>
      <c r="F78" s="21">
        <f t="shared" si="9"/>
        <v>1.0652463382157125E-2</v>
      </c>
      <c r="G78" s="21">
        <f t="shared" si="7"/>
        <v>1.0579178272906831E-2</v>
      </c>
      <c r="H78" s="16">
        <f t="shared" si="13"/>
        <v>85169.72453255998</v>
      </c>
      <c r="I78" s="16">
        <f t="shared" si="10"/>
        <v>901.02569928431842</v>
      </c>
      <c r="J78" s="16">
        <f t="shared" si="8"/>
        <v>84583.787520315382</v>
      </c>
      <c r="K78" s="16">
        <f t="shared" si="11"/>
        <v>1486282.3097459348</v>
      </c>
      <c r="L78" s="23">
        <f t="shared" si="12"/>
        <v>17.450829128580029</v>
      </c>
    </row>
    <row r="79" spans="1:12" x14ac:dyDescent="0.25">
      <c r="A79" s="19">
        <v>70</v>
      </c>
      <c r="B79" s="64">
        <v>11</v>
      </c>
      <c r="C79" s="11">
        <v>713</v>
      </c>
      <c r="D79" s="11">
        <v>749</v>
      </c>
      <c r="E79" s="66">
        <v>0.57330000000000003</v>
      </c>
      <c r="F79" s="21">
        <f t="shared" si="9"/>
        <v>1.5047879616963064E-2</v>
      </c>
      <c r="G79" s="21">
        <f t="shared" si="7"/>
        <v>1.4951874672842787E-2</v>
      </c>
      <c r="H79" s="16">
        <f t="shared" si="13"/>
        <v>84268.698833275659</v>
      </c>
      <c r="I79" s="16">
        <f t="shared" si="10"/>
        <v>1259.9750237986709</v>
      </c>
      <c r="J79" s="16">
        <f t="shared" si="8"/>
        <v>83731.067490620757</v>
      </c>
      <c r="K79" s="16">
        <f t="shared" si="11"/>
        <v>1401698.5222256195</v>
      </c>
      <c r="L79" s="23">
        <f t="shared" si="12"/>
        <v>16.633679428216386</v>
      </c>
    </row>
    <row r="80" spans="1:12" x14ac:dyDescent="0.25">
      <c r="A80" s="19">
        <v>71</v>
      </c>
      <c r="B80" s="64">
        <v>10</v>
      </c>
      <c r="C80" s="11">
        <v>738</v>
      </c>
      <c r="D80" s="11">
        <v>706</v>
      </c>
      <c r="E80" s="66">
        <v>0.46</v>
      </c>
      <c r="F80" s="21">
        <f t="shared" si="9"/>
        <v>1.3850415512465374E-2</v>
      </c>
      <c r="G80" s="21">
        <f t="shared" si="7"/>
        <v>1.3747594171020072E-2</v>
      </c>
      <c r="H80" s="16">
        <f t="shared" si="13"/>
        <v>83008.723809476985</v>
      </c>
      <c r="I80" s="16">
        <f t="shared" si="10"/>
        <v>1141.1702475869808</v>
      </c>
      <c r="J80" s="16">
        <f t="shared" si="8"/>
        <v>82392.491875780019</v>
      </c>
      <c r="K80" s="16">
        <f t="shared" si="11"/>
        <v>1317967.4547349988</v>
      </c>
      <c r="L80" s="23">
        <f t="shared" si="12"/>
        <v>15.877457142456734</v>
      </c>
    </row>
    <row r="81" spans="1:12" x14ac:dyDescent="0.25">
      <c r="A81" s="19">
        <v>72</v>
      </c>
      <c r="B81" s="64">
        <v>12</v>
      </c>
      <c r="C81" s="11">
        <v>871</v>
      </c>
      <c r="D81" s="11">
        <v>723</v>
      </c>
      <c r="E81" s="66">
        <v>0.47689999999999999</v>
      </c>
      <c r="F81" s="21">
        <f t="shared" si="9"/>
        <v>1.5056461731493099E-2</v>
      </c>
      <c r="G81" s="21">
        <f t="shared" si="7"/>
        <v>1.493880319272102E-2</v>
      </c>
      <c r="H81" s="16">
        <f t="shared" si="13"/>
        <v>81867.553561890003</v>
      </c>
      <c r="I81" s="16">
        <f t="shared" si="10"/>
        <v>1223.0032705306214</v>
      </c>
      <c r="J81" s="16">
        <f t="shared" si="8"/>
        <v>81227.80055107543</v>
      </c>
      <c r="K81" s="16">
        <f t="shared" si="11"/>
        <v>1235574.9628592187</v>
      </c>
      <c r="L81" s="23">
        <f t="shared" si="12"/>
        <v>15.092364546170934</v>
      </c>
    </row>
    <row r="82" spans="1:12" x14ac:dyDescent="0.25">
      <c r="A82" s="19">
        <v>73</v>
      </c>
      <c r="B82" s="64">
        <v>18</v>
      </c>
      <c r="C82" s="11">
        <v>974</v>
      </c>
      <c r="D82" s="11">
        <v>857</v>
      </c>
      <c r="E82" s="66">
        <v>0.59819999999999995</v>
      </c>
      <c r="F82" s="21">
        <f t="shared" si="9"/>
        <v>1.9661387220098307E-2</v>
      </c>
      <c r="G82" s="21">
        <f t="shared" si="7"/>
        <v>1.9507280767425094E-2</v>
      </c>
      <c r="H82" s="16">
        <f t="shared" si="13"/>
        <v>80644.550291359381</v>
      </c>
      <c r="I82" s="16">
        <f t="shared" si="10"/>
        <v>1573.1558848962807</v>
      </c>
      <c r="J82" s="16">
        <f t="shared" si="8"/>
        <v>80012.456256808058</v>
      </c>
      <c r="K82" s="16">
        <f t="shared" si="11"/>
        <v>1154347.1623081432</v>
      </c>
      <c r="L82" s="23">
        <f t="shared" si="12"/>
        <v>14.314013261127021</v>
      </c>
    </row>
    <row r="83" spans="1:12" x14ac:dyDescent="0.25">
      <c r="A83" s="19">
        <v>74</v>
      </c>
      <c r="B83" s="64">
        <v>19</v>
      </c>
      <c r="C83" s="11">
        <v>905</v>
      </c>
      <c r="D83" s="11">
        <v>945</v>
      </c>
      <c r="E83" s="66">
        <v>0.49959999999999999</v>
      </c>
      <c r="F83" s="21">
        <f t="shared" si="9"/>
        <v>2.0540540540540539E-2</v>
      </c>
      <c r="G83" s="21">
        <f t="shared" si="7"/>
        <v>2.0331562846572889E-2</v>
      </c>
      <c r="H83" s="16">
        <f t="shared" si="13"/>
        <v>79071.394406463107</v>
      </c>
      <c r="I83" s="16">
        <f t="shared" si="10"/>
        <v>1607.6450247411567</v>
      </c>
      <c r="J83" s="16">
        <f t="shared" si="8"/>
        <v>78266.928836082632</v>
      </c>
      <c r="K83" s="16">
        <f t="shared" si="11"/>
        <v>1074334.7060513352</v>
      </c>
      <c r="L83" s="23">
        <f t="shared" si="12"/>
        <v>13.586894655338488</v>
      </c>
    </row>
    <row r="84" spans="1:12" x14ac:dyDescent="0.25">
      <c r="A84" s="19">
        <v>75</v>
      </c>
      <c r="B84" s="64">
        <v>25</v>
      </c>
      <c r="C84" s="11">
        <v>869</v>
      </c>
      <c r="D84" s="11">
        <v>880</v>
      </c>
      <c r="E84" s="66">
        <v>0.4803</v>
      </c>
      <c r="F84" s="21">
        <f t="shared" si="9"/>
        <v>2.8587764436821039E-2</v>
      </c>
      <c r="G84" s="21">
        <f t="shared" si="7"/>
        <v>2.8169252134525081E-2</v>
      </c>
      <c r="H84" s="16">
        <f t="shared" si="13"/>
        <v>77463.749381721951</v>
      </c>
      <c r="I84" s="16">
        <f t="shared" si="10"/>
        <v>2182.0958876193868</v>
      </c>
      <c r="J84" s="16">
        <f t="shared" si="8"/>
        <v>76329.714148926156</v>
      </c>
      <c r="K84" s="16">
        <f t="shared" si="11"/>
        <v>996067.77721525251</v>
      </c>
      <c r="L84" s="23">
        <f t="shared" si="12"/>
        <v>12.858502011139173</v>
      </c>
    </row>
    <row r="85" spans="1:12" x14ac:dyDescent="0.25">
      <c r="A85" s="19">
        <v>76</v>
      </c>
      <c r="B85" s="64">
        <v>29</v>
      </c>
      <c r="C85" s="11">
        <v>967</v>
      </c>
      <c r="D85" s="11">
        <v>833</v>
      </c>
      <c r="E85" s="66">
        <v>0.56759999999999999</v>
      </c>
      <c r="F85" s="21">
        <f t="shared" si="9"/>
        <v>3.2222222222222222E-2</v>
      </c>
      <c r="G85" s="21">
        <f t="shared" si="7"/>
        <v>3.1779442777058658E-2</v>
      </c>
      <c r="H85" s="16">
        <f t="shared" si="13"/>
        <v>75281.65349410256</v>
      </c>
      <c r="I85" s="16">
        <f t="shared" si="10"/>
        <v>2392.4089993781904</v>
      </c>
      <c r="J85" s="16">
        <f t="shared" si="8"/>
        <v>74247.175842771423</v>
      </c>
      <c r="K85" s="16">
        <f t="shared" si="11"/>
        <v>919738.06306632631</v>
      </c>
      <c r="L85" s="23">
        <f t="shared" si="12"/>
        <v>12.217293595156979</v>
      </c>
    </row>
    <row r="86" spans="1:12" x14ac:dyDescent="0.25">
      <c r="A86" s="19">
        <v>77</v>
      </c>
      <c r="B86" s="64">
        <v>16</v>
      </c>
      <c r="C86" s="11">
        <v>854</v>
      </c>
      <c r="D86" s="11">
        <v>936</v>
      </c>
      <c r="E86" s="66">
        <v>0.41849999999999998</v>
      </c>
      <c r="F86" s="21">
        <f t="shared" si="9"/>
        <v>1.7877094972067038E-2</v>
      </c>
      <c r="G86" s="21">
        <f t="shared" si="7"/>
        <v>1.7693165130310162E-2</v>
      </c>
      <c r="H86" s="16">
        <f t="shared" si="13"/>
        <v>72889.244494724364</v>
      </c>
      <c r="I86" s="16">
        <f t="shared" si="10"/>
        <v>1289.6414390687091</v>
      </c>
      <c r="J86" s="16">
        <f t="shared" si="8"/>
        <v>72139.317997905906</v>
      </c>
      <c r="K86" s="16">
        <f t="shared" si="11"/>
        <v>845490.88722355489</v>
      </c>
      <c r="L86" s="23">
        <f t="shared" si="12"/>
        <v>11.599665946390081</v>
      </c>
    </row>
    <row r="87" spans="1:12" x14ac:dyDescent="0.25">
      <c r="A87" s="19">
        <v>78</v>
      </c>
      <c r="B87" s="64">
        <v>28</v>
      </c>
      <c r="C87" s="11">
        <v>846</v>
      </c>
      <c r="D87" s="11">
        <v>828</v>
      </c>
      <c r="E87" s="66">
        <v>0.50619999999999998</v>
      </c>
      <c r="F87" s="21">
        <f t="shared" si="9"/>
        <v>3.3452807646356032E-2</v>
      </c>
      <c r="G87" s="21">
        <f t="shared" si="7"/>
        <v>3.2909181003316301E-2</v>
      </c>
      <c r="H87" s="16">
        <f t="shared" si="13"/>
        <v>71599.603055655651</v>
      </c>
      <c r="I87" s="16">
        <f t="shared" si="10"/>
        <v>2356.2842967241709</v>
      </c>
      <c r="J87" s="16">
        <f t="shared" si="8"/>
        <v>70436.069869933257</v>
      </c>
      <c r="K87" s="16">
        <f t="shared" si="11"/>
        <v>773351.569225649</v>
      </c>
      <c r="L87" s="23">
        <f t="shared" si="12"/>
        <v>10.80105945035071</v>
      </c>
    </row>
    <row r="88" spans="1:12" x14ac:dyDescent="0.25">
      <c r="A88" s="19">
        <v>79</v>
      </c>
      <c r="B88" s="64">
        <v>29</v>
      </c>
      <c r="C88" s="11">
        <v>643</v>
      </c>
      <c r="D88" s="11">
        <v>815</v>
      </c>
      <c r="E88" s="66">
        <v>0.45950000000000002</v>
      </c>
      <c r="F88" s="21">
        <f t="shared" si="9"/>
        <v>3.9780521262002745E-2</v>
      </c>
      <c r="G88" s="21">
        <f t="shared" si="7"/>
        <v>3.8943189272628513E-2</v>
      </c>
      <c r="H88" s="16">
        <f t="shared" si="13"/>
        <v>69243.318758931477</v>
      </c>
      <c r="I88" s="16">
        <f t="shared" si="10"/>
        <v>2696.5556682940169</v>
      </c>
      <c r="J88" s="16">
        <f t="shared" si="8"/>
        <v>67785.830420218554</v>
      </c>
      <c r="K88" s="16">
        <f t="shared" si="11"/>
        <v>702915.4993557157</v>
      </c>
      <c r="L88" s="23">
        <f t="shared" si="12"/>
        <v>10.151383728484978</v>
      </c>
    </row>
    <row r="89" spans="1:12" x14ac:dyDescent="0.25">
      <c r="A89" s="19">
        <v>80</v>
      </c>
      <c r="B89" s="64">
        <v>28</v>
      </c>
      <c r="C89" s="11">
        <v>516</v>
      </c>
      <c r="D89" s="11">
        <v>614</v>
      </c>
      <c r="E89" s="66">
        <v>0.51900000000000002</v>
      </c>
      <c r="F89" s="21">
        <f t="shared" si="9"/>
        <v>4.9557522123893805E-2</v>
      </c>
      <c r="G89" s="21">
        <f t="shared" si="7"/>
        <v>4.8403714639357748E-2</v>
      </c>
      <c r="H89" s="16">
        <f t="shared" si="13"/>
        <v>66546.763090637454</v>
      </c>
      <c r="I89" s="16">
        <f t="shared" si="10"/>
        <v>3221.1105308121601</v>
      </c>
      <c r="J89" s="16">
        <f t="shared" si="8"/>
        <v>64997.408925316806</v>
      </c>
      <c r="K89" s="16">
        <f t="shared" si="11"/>
        <v>635129.66893549717</v>
      </c>
      <c r="L89" s="23">
        <f t="shared" si="12"/>
        <v>9.5441106289488982</v>
      </c>
    </row>
    <row r="90" spans="1:12" x14ac:dyDescent="0.25">
      <c r="A90" s="19">
        <v>81</v>
      </c>
      <c r="B90" s="64">
        <v>30</v>
      </c>
      <c r="C90" s="11">
        <v>613</v>
      </c>
      <c r="D90" s="11">
        <v>490</v>
      </c>
      <c r="E90" s="66">
        <v>0.49270000000000003</v>
      </c>
      <c r="F90" s="21">
        <f t="shared" si="9"/>
        <v>5.4397098821396192E-2</v>
      </c>
      <c r="G90" s="21">
        <f t="shared" si="7"/>
        <v>5.2936287648728909E-2</v>
      </c>
      <c r="H90" s="16">
        <f t="shared" si="13"/>
        <v>63325.652559825292</v>
      </c>
      <c r="I90" s="16">
        <f t="shared" si="10"/>
        <v>3352.2249594503778</v>
      </c>
      <c r="J90" s="16">
        <f t="shared" si="8"/>
        <v>61625.068837896113</v>
      </c>
      <c r="K90" s="16">
        <f t="shared" si="11"/>
        <v>570132.26001018041</v>
      </c>
      <c r="L90" s="23">
        <f t="shared" si="12"/>
        <v>9.0031801799683393</v>
      </c>
    </row>
    <row r="91" spans="1:12" x14ac:dyDescent="0.25">
      <c r="A91" s="19">
        <v>82</v>
      </c>
      <c r="B91" s="64">
        <v>26</v>
      </c>
      <c r="C91" s="11">
        <v>336</v>
      </c>
      <c r="D91" s="11">
        <v>576</v>
      </c>
      <c r="E91" s="66">
        <v>0.46870000000000001</v>
      </c>
      <c r="F91" s="21">
        <f t="shared" si="9"/>
        <v>5.701754385964912E-2</v>
      </c>
      <c r="G91" s="21">
        <f t="shared" si="7"/>
        <v>5.5341073421002106E-2</v>
      </c>
      <c r="H91" s="16">
        <f t="shared" si="13"/>
        <v>59973.427600374911</v>
      </c>
      <c r="I91" s="16">
        <f t="shared" si="10"/>
        <v>3318.993860141502</v>
      </c>
      <c r="J91" s="16">
        <f t="shared" si="8"/>
        <v>58210.046162481725</v>
      </c>
      <c r="K91" s="16">
        <f t="shared" si="11"/>
        <v>508507.19117228431</v>
      </c>
      <c r="L91" s="23">
        <f t="shared" si="12"/>
        <v>8.478874920417347</v>
      </c>
    </row>
    <row r="92" spans="1:12" x14ac:dyDescent="0.25">
      <c r="A92" s="19">
        <v>83</v>
      </c>
      <c r="B92" s="64">
        <v>21</v>
      </c>
      <c r="C92" s="11">
        <v>312</v>
      </c>
      <c r="D92" s="11">
        <v>312</v>
      </c>
      <c r="E92" s="66">
        <v>0.5605</v>
      </c>
      <c r="F92" s="21">
        <f t="shared" si="9"/>
        <v>6.7307692307692304E-2</v>
      </c>
      <c r="G92" s="21">
        <f t="shared" si="7"/>
        <v>6.5373821520128134E-2</v>
      </c>
      <c r="H92" s="16">
        <f t="shared" si="13"/>
        <v>56654.433740233406</v>
      </c>
      <c r="I92" s="16">
        <f t="shared" si="10"/>
        <v>3703.7168396579441</v>
      </c>
      <c r="J92" s="16">
        <f t="shared" si="8"/>
        <v>55026.650189203741</v>
      </c>
      <c r="K92" s="16">
        <f t="shared" si="11"/>
        <v>450297.1450098026</v>
      </c>
      <c r="L92" s="23">
        <f t="shared" si="12"/>
        <v>7.9481360112866506</v>
      </c>
    </row>
    <row r="93" spans="1:12" x14ac:dyDescent="0.25">
      <c r="A93" s="19">
        <v>84</v>
      </c>
      <c r="B93" s="64">
        <v>11</v>
      </c>
      <c r="C93" s="11">
        <v>339</v>
      </c>
      <c r="D93" s="11">
        <v>292</v>
      </c>
      <c r="E93" s="66">
        <v>0.58209999999999995</v>
      </c>
      <c r="F93" s="21">
        <f t="shared" si="9"/>
        <v>3.486529318541997E-2</v>
      </c>
      <c r="G93" s="21">
        <f t="shared" si="7"/>
        <v>3.4364593971388038E-2</v>
      </c>
      <c r="H93" s="16">
        <f t="shared" si="13"/>
        <v>52950.716900575462</v>
      </c>
      <c r="I93" s="16">
        <f t="shared" si="10"/>
        <v>1819.6298867821902</v>
      </c>
      <c r="J93" s="16">
        <f t="shared" si="8"/>
        <v>52190.293570889182</v>
      </c>
      <c r="K93" s="16">
        <f t="shared" si="11"/>
        <v>395270.49482059886</v>
      </c>
      <c r="L93" s="23">
        <f t="shared" si="12"/>
        <v>7.4648752265770195</v>
      </c>
    </row>
    <row r="94" spans="1:12" x14ac:dyDescent="0.25">
      <c r="A94" s="19">
        <v>85</v>
      </c>
      <c r="B94" s="64">
        <v>28</v>
      </c>
      <c r="C94" s="11">
        <v>291</v>
      </c>
      <c r="D94" s="11">
        <v>316</v>
      </c>
      <c r="E94" s="66">
        <v>0.4405</v>
      </c>
      <c r="F94" s="21">
        <f t="shared" si="9"/>
        <v>9.2257001647446463E-2</v>
      </c>
      <c r="G94" s="21">
        <f t="shared" si="7"/>
        <v>8.7728642775232957E-2</v>
      </c>
      <c r="H94" s="16">
        <f t="shared" si="13"/>
        <v>51131.087013793272</v>
      </c>
      <c r="I94" s="16">
        <f t="shared" si="10"/>
        <v>4485.6608673424225</v>
      </c>
      <c r="J94" s="16">
        <f t="shared" si="8"/>
        <v>48621.359758515187</v>
      </c>
      <c r="K94" s="16">
        <f t="shared" si="11"/>
        <v>343080.2012497097</v>
      </c>
      <c r="L94" s="23">
        <f t="shared" si="12"/>
        <v>6.709816303282568</v>
      </c>
    </row>
    <row r="95" spans="1:12" x14ac:dyDescent="0.25">
      <c r="A95" s="19">
        <v>86</v>
      </c>
      <c r="B95" s="64">
        <v>20</v>
      </c>
      <c r="C95" s="11">
        <v>243</v>
      </c>
      <c r="D95" s="11">
        <v>265</v>
      </c>
      <c r="E95" s="66">
        <v>0.35749999999999998</v>
      </c>
      <c r="F95" s="21">
        <f t="shared" si="9"/>
        <v>7.874015748031496E-2</v>
      </c>
      <c r="G95" s="21">
        <f t="shared" si="7"/>
        <v>7.4948472924864146E-2</v>
      </c>
      <c r="H95" s="16">
        <f t="shared" si="13"/>
        <v>46645.426146450853</v>
      </c>
      <c r="I95" s="16">
        <f t="shared" si="10"/>
        <v>3496.0034586060219</v>
      </c>
      <c r="J95" s="16">
        <f t="shared" si="8"/>
        <v>44399.243924296483</v>
      </c>
      <c r="K95" s="16">
        <f t="shared" si="11"/>
        <v>294458.8414911945</v>
      </c>
      <c r="L95" s="23">
        <f t="shared" si="12"/>
        <v>6.3127055708890598</v>
      </c>
    </row>
    <row r="96" spans="1:12" x14ac:dyDescent="0.25">
      <c r="A96" s="19">
        <v>87</v>
      </c>
      <c r="B96" s="64">
        <v>14</v>
      </c>
      <c r="C96" s="11">
        <v>200</v>
      </c>
      <c r="D96" s="11">
        <v>229</v>
      </c>
      <c r="E96" s="66">
        <v>0.52270000000000005</v>
      </c>
      <c r="F96" s="21">
        <f t="shared" si="9"/>
        <v>6.5268065268065265E-2</v>
      </c>
      <c r="G96" s="21">
        <f t="shared" si="7"/>
        <v>6.3296232698652963E-2</v>
      </c>
      <c r="H96" s="16">
        <f t="shared" si="13"/>
        <v>43149.422687844832</v>
      </c>
      <c r="I96" s="16">
        <f t="shared" si="10"/>
        <v>2731.1958992623622</v>
      </c>
      <c r="J96" s="16">
        <f t="shared" si="8"/>
        <v>41845.822885126909</v>
      </c>
      <c r="K96" s="16">
        <f t="shared" si="11"/>
        <v>250059.59756689804</v>
      </c>
      <c r="L96" s="23">
        <f t="shared" si="12"/>
        <v>5.7952014648237622</v>
      </c>
    </row>
    <row r="97" spans="1:12" x14ac:dyDescent="0.25">
      <c r="A97" s="19">
        <v>88</v>
      </c>
      <c r="B97" s="64">
        <v>14</v>
      </c>
      <c r="C97" s="11">
        <v>175</v>
      </c>
      <c r="D97" s="11">
        <v>185</v>
      </c>
      <c r="E97" s="66">
        <v>0.52190000000000003</v>
      </c>
      <c r="F97" s="21">
        <f t="shared" si="9"/>
        <v>7.7777777777777779E-2</v>
      </c>
      <c r="G97" s="21">
        <f t="shared" si="7"/>
        <v>7.4989260466626032E-2</v>
      </c>
      <c r="H97" s="16">
        <f t="shared" si="13"/>
        <v>40418.226788582469</v>
      </c>
      <c r="I97" s="16">
        <f t="shared" si="10"/>
        <v>3030.9329362481726</v>
      </c>
      <c r="J97" s="16">
        <f t="shared" si="8"/>
        <v>38969.137751762217</v>
      </c>
      <c r="K97" s="16">
        <f t="shared" si="11"/>
        <v>208213.77468177112</v>
      </c>
      <c r="L97" s="23">
        <f t="shared" si="12"/>
        <v>5.1514821709246368</v>
      </c>
    </row>
    <row r="98" spans="1:12" x14ac:dyDescent="0.25">
      <c r="A98" s="19">
        <v>89</v>
      </c>
      <c r="B98" s="64">
        <v>14</v>
      </c>
      <c r="C98" s="11">
        <v>134</v>
      </c>
      <c r="D98" s="11">
        <v>157</v>
      </c>
      <c r="E98" s="66">
        <v>0.41099999999999998</v>
      </c>
      <c r="F98" s="21">
        <f t="shared" si="9"/>
        <v>9.6219931271477668E-2</v>
      </c>
      <c r="G98" s="21">
        <f t="shared" si="7"/>
        <v>9.1059279591013745E-2</v>
      </c>
      <c r="H98" s="16">
        <f t="shared" si="13"/>
        <v>37387.293852334296</v>
      </c>
      <c r="I98" s="16">
        <f t="shared" si="10"/>
        <v>3404.4600440510981</v>
      </c>
      <c r="J98" s="16">
        <f t="shared" si="8"/>
        <v>35382.066886388202</v>
      </c>
      <c r="K98" s="16">
        <f>K99+J98</f>
        <v>169244.63693000888</v>
      </c>
      <c r="L98" s="23">
        <f t="shared" si="12"/>
        <v>4.5267955899258538</v>
      </c>
    </row>
    <row r="99" spans="1:12" x14ac:dyDescent="0.25">
      <c r="A99" s="19">
        <v>90</v>
      </c>
      <c r="B99" s="64">
        <v>19</v>
      </c>
      <c r="C99" s="11">
        <v>93</v>
      </c>
      <c r="D99" s="11">
        <v>121</v>
      </c>
      <c r="E99" s="66">
        <v>0.5484</v>
      </c>
      <c r="F99" s="25">
        <f t="shared" si="9"/>
        <v>0.17757009345794392</v>
      </c>
      <c r="G99" s="25">
        <f t="shared" si="7"/>
        <v>0.16438773356036143</v>
      </c>
      <c r="H99" s="26">
        <f t="shared" si="13"/>
        <v>33982.833808283198</v>
      </c>
      <c r="I99" s="26">
        <f t="shared" si="10"/>
        <v>5586.3610297021005</v>
      </c>
      <c r="J99" s="26">
        <f t="shared" si="8"/>
        <v>31460.033167269728</v>
      </c>
      <c r="K99" s="26">
        <f t="shared" ref="K99:K108" si="14">K100+J99</f>
        <v>133862.57004362068</v>
      </c>
      <c r="L99" s="27">
        <f t="shared" si="12"/>
        <v>3.9391232290637324</v>
      </c>
    </row>
    <row r="100" spans="1:12" x14ac:dyDescent="0.25">
      <c r="A100" s="19">
        <v>91</v>
      </c>
      <c r="B100" s="64">
        <v>15</v>
      </c>
      <c r="C100" s="11">
        <v>77</v>
      </c>
      <c r="D100" s="11">
        <v>78</v>
      </c>
      <c r="E100" s="66">
        <v>0.50939999999999996</v>
      </c>
      <c r="F100" s="25">
        <f t="shared" si="9"/>
        <v>0.19354838709677419</v>
      </c>
      <c r="G100" s="25">
        <f t="shared" si="7"/>
        <v>0.17676380819948384</v>
      </c>
      <c r="H100" s="26">
        <f t="shared" si="13"/>
        <v>28396.472778581097</v>
      </c>
      <c r="I100" s="26">
        <f t="shared" si="10"/>
        <v>5019.4686677749733</v>
      </c>
      <c r="J100" s="26">
        <f t="shared" si="8"/>
        <v>25933.921450170696</v>
      </c>
      <c r="K100" s="26">
        <f t="shared" si="14"/>
        <v>102402.53687635096</v>
      </c>
      <c r="L100" s="27">
        <f t="shared" si="12"/>
        <v>3.6061710084497252</v>
      </c>
    </row>
    <row r="101" spans="1:12" x14ac:dyDescent="0.25">
      <c r="A101" s="19">
        <v>92</v>
      </c>
      <c r="B101" s="64">
        <v>11</v>
      </c>
      <c r="C101" s="11">
        <v>65</v>
      </c>
      <c r="D101" s="11">
        <v>61</v>
      </c>
      <c r="E101" s="66">
        <v>0.44729999999999998</v>
      </c>
      <c r="F101" s="25">
        <f t="shared" si="9"/>
        <v>0.17460317460317459</v>
      </c>
      <c r="G101" s="25">
        <f t="shared" si="7"/>
        <v>0.15923636032003613</v>
      </c>
      <c r="H101" s="26">
        <f t="shared" si="13"/>
        <v>23377.004110806123</v>
      </c>
      <c r="I101" s="26">
        <f t="shared" si="10"/>
        <v>3722.4690497912898</v>
      </c>
      <c r="J101" s="26">
        <f t="shared" si="8"/>
        <v>21319.595466986477</v>
      </c>
      <c r="K101" s="26">
        <f t="shared" si="14"/>
        <v>76468.615426180273</v>
      </c>
      <c r="L101" s="27">
        <f t="shared" si="12"/>
        <v>3.271104161325459</v>
      </c>
    </row>
    <row r="102" spans="1:12" x14ac:dyDescent="0.25">
      <c r="A102" s="19">
        <v>93</v>
      </c>
      <c r="B102" s="64">
        <v>7</v>
      </c>
      <c r="C102" s="11">
        <v>48</v>
      </c>
      <c r="D102" s="11">
        <v>55</v>
      </c>
      <c r="E102" s="66">
        <v>0.54169999999999996</v>
      </c>
      <c r="F102" s="25">
        <f t="shared" si="9"/>
        <v>0.13592233009708737</v>
      </c>
      <c r="G102" s="25">
        <f t="shared" si="7"/>
        <v>0.12795180238392487</v>
      </c>
      <c r="H102" s="26">
        <f t="shared" si="13"/>
        <v>19654.535061014834</v>
      </c>
      <c r="I102" s="26">
        <f t="shared" si="10"/>
        <v>2514.8331860748926</v>
      </c>
      <c r="J102" s="26">
        <f t="shared" si="8"/>
        <v>18501.987011836711</v>
      </c>
      <c r="K102" s="26">
        <f t="shared" si="14"/>
        <v>55149.019959193793</v>
      </c>
      <c r="L102" s="27">
        <f t="shared" si="12"/>
        <v>2.8059183179857041</v>
      </c>
    </row>
    <row r="103" spans="1:12" x14ac:dyDescent="0.25">
      <c r="A103" s="19">
        <v>94</v>
      </c>
      <c r="B103" s="64">
        <v>13</v>
      </c>
      <c r="C103" s="11">
        <v>34</v>
      </c>
      <c r="D103" s="11">
        <v>37</v>
      </c>
      <c r="E103" s="66">
        <v>0.55189999999999995</v>
      </c>
      <c r="F103" s="25">
        <f t="shared" si="9"/>
        <v>0.36619718309859156</v>
      </c>
      <c r="G103" s="25">
        <f t="shared" si="7"/>
        <v>0.3145772686465676</v>
      </c>
      <c r="H103" s="26">
        <f t="shared" si="13"/>
        <v>17139.701874939943</v>
      </c>
      <c r="I103" s="26">
        <f t="shared" si="10"/>
        <v>5391.7606012350607</v>
      </c>
      <c r="J103" s="26">
        <f t="shared" si="8"/>
        <v>14723.653949526511</v>
      </c>
      <c r="K103" s="26">
        <f t="shared" si="14"/>
        <v>36647.032947357082</v>
      </c>
      <c r="L103" s="27">
        <f t="shared" si="12"/>
        <v>2.1381371283323731</v>
      </c>
    </row>
    <row r="104" spans="1:12" x14ac:dyDescent="0.25">
      <c r="A104" s="19">
        <v>95</v>
      </c>
      <c r="B104" s="64">
        <v>12</v>
      </c>
      <c r="C104" s="11">
        <v>13</v>
      </c>
      <c r="D104" s="11">
        <v>23</v>
      </c>
      <c r="E104" s="66">
        <v>0.50139999999999996</v>
      </c>
      <c r="F104" s="25">
        <f t="shared" si="9"/>
        <v>0.66666666666666663</v>
      </c>
      <c r="G104" s="25">
        <f t="shared" si="7"/>
        <v>0.50035024517162008</v>
      </c>
      <c r="H104" s="26">
        <f t="shared" si="13"/>
        <v>11747.941273704882</v>
      </c>
      <c r="I104" s="26">
        <f t="shared" si="10"/>
        <v>5878.0852965600325</v>
      </c>
      <c r="J104" s="26">
        <f t="shared" si="8"/>
        <v>8817.1279448400492</v>
      </c>
      <c r="K104" s="26">
        <f t="shared" si="14"/>
        <v>21923.378997830572</v>
      </c>
      <c r="L104" s="27">
        <f t="shared" si="12"/>
        <v>1.8661464580948419</v>
      </c>
    </row>
    <row r="105" spans="1:12" x14ac:dyDescent="0.25">
      <c r="A105" s="19">
        <v>96</v>
      </c>
      <c r="B105" s="64">
        <v>4</v>
      </c>
      <c r="C105" s="11">
        <v>18</v>
      </c>
      <c r="D105" s="11">
        <v>7</v>
      </c>
      <c r="E105" s="66">
        <v>0.54249999999999998</v>
      </c>
      <c r="F105" s="25">
        <f t="shared" si="9"/>
        <v>0.32</v>
      </c>
      <c r="G105" s="25">
        <f t="shared" si="7"/>
        <v>0.27913468248429868</v>
      </c>
      <c r="H105" s="26">
        <f t="shared" si="13"/>
        <v>5869.8559771448499</v>
      </c>
      <c r="I105" s="26">
        <f t="shared" si="10"/>
        <v>1638.4803844088904</v>
      </c>
      <c r="J105" s="26">
        <f t="shared" si="8"/>
        <v>5120.2512012777825</v>
      </c>
      <c r="K105" s="26">
        <f t="shared" si="14"/>
        <v>13106.251052990523</v>
      </c>
      <c r="L105" s="27">
        <f t="shared" si="12"/>
        <v>2.2328062398841886</v>
      </c>
    </row>
    <row r="106" spans="1:12" x14ac:dyDescent="0.25">
      <c r="A106" s="19">
        <v>97</v>
      </c>
      <c r="B106" s="64">
        <v>6</v>
      </c>
      <c r="C106" s="11">
        <v>9</v>
      </c>
      <c r="D106" s="11">
        <v>11</v>
      </c>
      <c r="E106" s="66">
        <v>0.39589999999999997</v>
      </c>
      <c r="F106" s="25">
        <f t="shared" si="9"/>
        <v>0.6</v>
      </c>
      <c r="G106" s="25">
        <f t="shared" si="7"/>
        <v>0.44037990106131553</v>
      </c>
      <c r="H106" s="26">
        <f t="shared" si="13"/>
        <v>4231.3755927359598</v>
      </c>
      <c r="I106" s="26">
        <f t="shared" si="10"/>
        <v>1863.4127648823273</v>
      </c>
      <c r="J106" s="26">
        <f t="shared" si="8"/>
        <v>3105.6879414705459</v>
      </c>
      <c r="K106" s="26">
        <f t="shared" si="14"/>
        <v>7985.9998517127406</v>
      </c>
      <c r="L106" s="27">
        <f t="shared" si="12"/>
        <v>1.8873294692681921</v>
      </c>
    </row>
    <row r="107" spans="1:12" x14ac:dyDescent="0.25">
      <c r="A107" s="19">
        <v>98</v>
      </c>
      <c r="B107" s="64">
        <v>2</v>
      </c>
      <c r="C107" s="11">
        <v>8</v>
      </c>
      <c r="D107" s="11">
        <v>5</v>
      </c>
      <c r="E107" s="66">
        <v>0.40139999999999998</v>
      </c>
      <c r="F107" s="25">
        <f t="shared" si="9"/>
        <v>0.30769230769230771</v>
      </c>
      <c r="G107" s="25">
        <f t="shared" si="7"/>
        <v>0.25983474510211507</v>
      </c>
      <c r="H107" s="26">
        <f t="shared" si="13"/>
        <v>2367.9628278536325</v>
      </c>
      <c r="I107" s="26">
        <f t="shared" si="10"/>
        <v>615.27901778663215</v>
      </c>
      <c r="J107" s="26">
        <f t="shared" si="8"/>
        <v>1999.6568078065543</v>
      </c>
      <c r="K107" s="26">
        <f t="shared" si="14"/>
        <v>4880.3119102421952</v>
      </c>
      <c r="L107" s="27">
        <f t="shared" si="12"/>
        <v>2.0609748822222032</v>
      </c>
    </row>
    <row r="108" spans="1:12" x14ac:dyDescent="0.25">
      <c r="A108" s="19">
        <v>99</v>
      </c>
      <c r="B108" s="64">
        <v>2</v>
      </c>
      <c r="C108" s="11">
        <v>4</v>
      </c>
      <c r="D108" s="11">
        <v>5</v>
      </c>
      <c r="E108" s="66">
        <v>0.4849</v>
      </c>
      <c r="F108" s="25">
        <f t="shared" si="9"/>
        <v>0.44444444444444442</v>
      </c>
      <c r="G108" s="25">
        <f t="shared" si="7"/>
        <v>0.36165057321615851</v>
      </c>
      <c r="H108" s="26">
        <f t="shared" si="13"/>
        <v>1752.6838100670002</v>
      </c>
      <c r="I108" s="26">
        <f t="shared" si="10"/>
        <v>633.85910457741136</v>
      </c>
      <c r="J108" s="26">
        <f t="shared" si="8"/>
        <v>1426.1829852991755</v>
      </c>
      <c r="K108" s="26">
        <f t="shared" si="14"/>
        <v>2880.6551024356404</v>
      </c>
      <c r="L108" s="27">
        <f t="shared" si="12"/>
        <v>1.6435680445553502</v>
      </c>
    </row>
    <row r="109" spans="1:12" x14ac:dyDescent="0.25">
      <c r="A109" s="19" t="s">
        <v>24</v>
      </c>
      <c r="B109" s="58">
        <v>5</v>
      </c>
      <c r="C109" s="61">
        <v>7</v>
      </c>
      <c r="D109" s="61">
        <v>6</v>
      </c>
      <c r="E109" s="24"/>
      <c r="F109" s="25">
        <f>B109/((C109+D109)/2)</f>
        <v>0.76923076923076927</v>
      </c>
      <c r="G109" s="25">
        <v>1</v>
      </c>
      <c r="H109" s="26">
        <f>H108-I108</f>
        <v>1118.8247054895887</v>
      </c>
      <c r="I109" s="26">
        <f>H109*G109</f>
        <v>1118.8247054895887</v>
      </c>
      <c r="J109" s="26">
        <f>H109/F109</f>
        <v>1454.4721171364652</v>
      </c>
      <c r="K109" s="26">
        <f>J109</f>
        <v>1454.4721171364652</v>
      </c>
      <c r="L109" s="27">
        <f>K109/H109</f>
        <v>1.2999999999999998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44197</v>
      </c>
      <c r="D7" s="74">
        <v>44562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2</v>
      </c>
      <c r="C9" s="11">
        <v>787</v>
      </c>
      <c r="D9" s="11">
        <v>772</v>
      </c>
      <c r="E9" s="66">
        <v>4.7399999999999998E-2</v>
      </c>
      <c r="F9" s="21">
        <f>B9/((C9+D9)/2)</f>
        <v>2.5657472738935213E-3</v>
      </c>
      <c r="G9" s="21">
        <f t="shared" ref="G9:G72" si="0">F9/((1+(1-E9)*F9))</f>
        <v>2.5594915416483023E-3</v>
      </c>
      <c r="H9" s="16">
        <v>100000</v>
      </c>
      <c r="I9" s="16">
        <f>H9*G9</f>
        <v>255.94915416483022</v>
      </c>
      <c r="J9" s="16">
        <f t="shared" ref="J9:J72" si="1">H10+I9*E9</f>
        <v>99756.182835742584</v>
      </c>
      <c r="K9" s="16">
        <f>K10+J9</f>
        <v>8195897.9894440053</v>
      </c>
      <c r="L9" s="22">
        <f>K9/H9</f>
        <v>81.958979894440048</v>
      </c>
    </row>
    <row r="10" spans="1:13" x14ac:dyDescent="0.25">
      <c r="A10" s="19">
        <v>1</v>
      </c>
      <c r="B10" s="64">
        <v>0</v>
      </c>
      <c r="C10" s="11">
        <v>924</v>
      </c>
      <c r="D10" s="11">
        <v>824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99744.050845835169</v>
      </c>
      <c r="I10" s="16">
        <f t="shared" ref="I10:I73" si="3">H10*G10</f>
        <v>0</v>
      </c>
      <c r="J10" s="16">
        <f t="shared" si="1"/>
        <v>99744.050845835169</v>
      </c>
      <c r="K10" s="16">
        <f t="shared" ref="K10:K73" si="4">K11+J10</f>
        <v>8096141.8066082625</v>
      </c>
      <c r="L10" s="23">
        <f t="shared" ref="L10:L73" si="5">K10/H10</f>
        <v>81.169169869807007</v>
      </c>
    </row>
    <row r="11" spans="1:13" x14ac:dyDescent="0.25">
      <c r="A11" s="19">
        <v>2</v>
      </c>
      <c r="B11" s="65">
        <v>0</v>
      </c>
      <c r="C11" s="11">
        <v>955</v>
      </c>
      <c r="D11" s="11">
        <v>909</v>
      </c>
      <c r="E11" s="66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99744.050845835169</v>
      </c>
      <c r="I11" s="16">
        <f t="shared" si="3"/>
        <v>0</v>
      </c>
      <c r="J11" s="16">
        <f t="shared" si="1"/>
        <v>99744.050845835169</v>
      </c>
      <c r="K11" s="16">
        <f t="shared" si="4"/>
        <v>7996397.7557624271</v>
      </c>
      <c r="L11" s="23">
        <f t="shared" si="5"/>
        <v>80.169169869807007</v>
      </c>
    </row>
    <row r="12" spans="1:13" x14ac:dyDescent="0.25">
      <c r="A12" s="19">
        <v>3</v>
      </c>
      <c r="B12" s="65">
        <v>0</v>
      </c>
      <c r="C12" s="11">
        <v>1016</v>
      </c>
      <c r="D12" s="11">
        <v>976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99744.050845835169</v>
      </c>
      <c r="I12" s="16">
        <f t="shared" si="3"/>
        <v>0</v>
      </c>
      <c r="J12" s="16">
        <f t="shared" si="1"/>
        <v>99744.050845835169</v>
      </c>
      <c r="K12" s="16">
        <f t="shared" si="4"/>
        <v>7896653.7049165918</v>
      </c>
      <c r="L12" s="23">
        <f t="shared" si="5"/>
        <v>79.169169869807007</v>
      </c>
    </row>
    <row r="13" spans="1:13" x14ac:dyDescent="0.25">
      <c r="A13" s="19">
        <v>4</v>
      </c>
      <c r="B13" s="65">
        <v>0</v>
      </c>
      <c r="C13" s="11">
        <v>1049</v>
      </c>
      <c r="D13" s="11">
        <v>1013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99744.050845835169</v>
      </c>
      <c r="I13" s="16">
        <f t="shared" si="3"/>
        <v>0</v>
      </c>
      <c r="J13" s="16">
        <f t="shared" si="1"/>
        <v>99744.050845835169</v>
      </c>
      <c r="K13" s="16">
        <f t="shared" si="4"/>
        <v>7796909.6540707564</v>
      </c>
      <c r="L13" s="23">
        <f t="shared" si="5"/>
        <v>78.169169869807007</v>
      </c>
    </row>
    <row r="14" spans="1:13" x14ac:dyDescent="0.25">
      <c r="A14" s="19">
        <v>5</v>
      </c>
      <c r="B14" s="65">
        <v>0</v>
      </c>
      <c r="C14" s="11">
        <v>1065</v>
      </c>
      <c r="D14" s="11">
        <v>1035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99744.050845835169</v>
      </c>
      <c r="I14" s="16">
        <f t="shared" si="3"/>
        <v>0</v>
      </c>
      <c r="J14" s="16">
        <f t="shared" si="1"/>
        <v>99744.050845835169</v>
      </c>
      <c r="K14" s="16">
        <f t="shared" si="4"/>
        <v>7697165.603224921</v>
      </c>
      <c r="L14" s="23">
        <f t="shared" si="5"/>
        <v>77.169169869807007</v>
      </c>
    </row>
    <row r="15" spans="1:13" x14ac:dyDescent="0.25">
      <c r="A15" s="19">
        <v>6</v>
      </c>
      <c r="B15" s="65">
        <v>0</v>
      </c>
      <c r="C15" s="11">
        <v>1069</v>
      </c>
      <c r="D15" s="11">
        <v>1052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99744.050845835169</v>
      </c>
      <c r="I15" s="16">
        <f t="shared" si="3"/>
        <v>0</v>
      </c>
      <c r="J15" s="16">
        <f t="shared" si="1"/>
        <v>99744.050845835169</v>
      </c>
      <c r="K15" s="16">
        <f t="shared" si="4"/>
        <v>7597421.5523790857</v>
      </c>
      <c r="L15" s="23">
        <f t="shared" si="5"/>
        <v>76.169169869807007</v>
      </c>
    </row>
    <row r="16" spans="1:13" x14ac:dyDescent="0.25">
      <c r="A16" s="19">
        <v>7</v>
      </c>
      <c r="B16" s="65">
        <v>0</v>
      </c>
      <c r="C16" s="11">
        <v>977</v>
      </c>
      <c r="D16" s="11">
        <v>1079</v>
      </c>
      <c r="E16" s="66">
        <v>0</v>
      </c>
      <c r="F16" s="21">
        <f t="shared" si="2"/>
        <v>0</v>
      </c>
      <c r="G16" s="21">
        <f t="shared" si="0"/>
        <v>0</v>
      </c>
      <c r="H16" s="16">
        <f t="shared" si="6"/>
        <v>99744.050845835169</v>
      </c>
      <c r="I16" s="16">
        <f t="shared" si="3"/>
        <v>0</v>
      </c>
      <c r="J16" s="16">
        <f t="shared" si="1"/>
        <v>99744.050845835169</v>
      </c>
      <c r="K16" s="16">
        <f t="shared" si="4"/>
        <v>7497677.5015332503</v>
      </c>
      <c r="L16" s="23">
        <f t="shared" si="5"/>
        <v>75.169169869806993</v>
      </c>
    </row>
    <row r="17" spans="1:12" x14ac:dyDescent="0.25">
      <c r="A17" s="19">
        <v>8</v>
      </c>
      <c r="B17" s="65">
        <v>0</v>
      </c>
      <c r="C17" s="11">
        <v>1044</v>
      </c>
      <c r="D17" s="11">
        <v>981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99744.050845835169</v>
      </c>
      <c r="I17" s="16">
        <f t="shared" si="3"/>
        <v>0</v>
      </c>
      <c r="J17" s="16">
        <f t="shared" si="1"/>
        <v>99744.050845835169</v>
      </c>
      <c r="K17" s="16">
        <f t="shared" si="4"/>
        <v>7397933.450687415</v>
      </c>
      <c r="L17" s="23">
        <f t="shared" si="5"/>
        <v>74.169169869806993</v>
      </c>
    </row>
    <row r="18" spans="1:12" x14ac:dyDescent="0.25">
      <c r="A18" s="19">
        <v>9</v>
      </c>
      <c r="B18" s="65">
        <v>0</v>
      </c>
      <c r="C18" s="11">
        <v>1017</v>
      </c>
      <c r="D18" s="11">
        <v>1044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99744.050845835169</v>
      </c>
      <c r="I18" s="16">
        <f t="shared" si="3"/>
        <v>0</v>
      </c>
      <c r="J18" s="16">
        <f t="shared" si="1"/>
        <v>99744.050845835169</v>
      </c>
      <c r="K18" s="16">
        <f t="shared" si="4"/>
        <v>7298189.3998415796</v>
      </c>
      <c r="L18" s="23">
        <f t="shared" si="5"/>
        <v>73.169169869806993</v>
      </c>
    </row>
    <row r="19" spans="1:12" x14ac:dyDescent="0.25">
      <c r="A19" s="19">
        <v>10</v>
      </c>
      <c r="B19" s="65">
        <v>0</v>
      </c>
      <c r="C19" s="11">
        <v>1013</v>
      </c>
      <c r="D19" s="11">
        <v>1023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99744.050845835169</v>
      </c>
      <c r="I19" s="16">
        <f t="shared" si="3"/>
        <v>0</v>
      </c>
      <c r="J19" s="16">
        <f t="shared" si="1"/>
        <v>99744.050845835169</v>
      </c>
      <c r="K19" s="16">
        <f t="shared" si="4"/>
        <v>7198445.3489957443</v>
      </c>
      <c r="L19" s="23">
        <f t="shared" si="5"/>
        <v>72.169169869806993</v>
      </c>
    </row>
    <row r="20" spans="1:12" x14ac:dyDescent="0.25">
      <c r="A20" s="19">
        <v>11</v>
      </c>
      <c r="B20" s="65">
        <v>0</v>
      </c>
      <c r="C20" s="11">
        <v>1093</v>
      </c>
      <c r="D20" s="11">
        <v>1001</v>
      </c>
      <c r="E20" s="66">
        <v>0</v>
      </c>
      <c r="F20" s="21">
        <f t="shared" si="2"/>
        <v>0</v>
      </c>
      <c r="G20" s="21">
        <f t="shared" si="0"/>
        <v>0</v>
      </c>
      <c r="H20" s="16">
        <f t="shared" si="6"/>
        <v>99744.050845835169</v>
      </c>
      <c r="I20" s="16">
        <f t="shared" si="3"/>
        <v>0</v>
      </c>
      <c r="J20" s="16">
        <f t="shared" si="1"/>
        <v>99744.050845835169</v>
      </c>
      <c r="K20" s="16">
        <f t="shared" si="4"/>
        <v>7098701.2981499089</v>
      </c>
      <c r="L20" s="23">
        <f t="shared" si="5"/>
        <v>71.169169869806993</v>
      </c>
    </row>
    <row r="21" spans="1:12" x14ac:dyDescent="0.25">
      <c r="A21" s="19">
        <v>12</v>
      </c>
      <c r="B21" s="65">
        <v>0</v>
      </c>
      <c r="C21" s="11">
        <v>1063</v>
      </c>
      <c r="D21" s="11">
        <v>1107</v>
      </c>
      <c r="E21" s="66">
        <v>5.1900000000000002E-2</v>
      </c>
      <c r="F21" s="21">
        <f t="shared" si="2"/>
        <v>0</v>
      </c>
      <c r="G21" s="21">
        <f t="shared" si="0"/>
        <v>0</v>
      </c>
      <c r="H21" s="16">
        <f t="shared" si="6"/>
        <v>99744.050845835169</v>
      </c>
      <c r="I21" s="16">
        <f t="shared" si="3"/>
        <v>0</v>
      </c>
      <c r="J21" s="16">
        <f t="shared" si="1"/>
        <v>99744.050845835169</v>
      </c>
      <c r="K21" s="16">
        <f t="shared" si="4"/>
        <v>6998957.2473040735</v>
      </c>
      <c r="L21" s="23">
        <f t="shared" si="5"/>
        <v>70.169169869806993</v>
      </c>
    </row>
    <row r="22" spans="1:12" x14ac:dyDescent="0.25">
      <c r="A22" s="19">
        <v>13</v>
      </c>
      <c r="B22" s="65">
        <v>0</v>
      </c>
      <c r="C22" s="11">
        <v>930</v>
      </c>
      <c r="D22" s="11">
        <v>1064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99744.050845835169</v>
      </c>
      <c r="I22" s="16">
        <f t="shared" si="3"/>
        <v>0</v>
      </c>
      <c r="J22" s="16">
        <f t="shared" si="1"/>
        <v>99744.050845835169</v>
      </c>
      <c r="K22" s="16">
        <f t="shared" si="4"/>
        <v>6899213.1964582382</v>
      </c>
      <c r="L22" s="23">
        <f t="shared" si="5"/>
        <v>69.169169869806993</v>
      </c>
    </row>
    <row r="23" spans="1:12" x14ac:dyDescent="0.25">
      <c r="A23" s="19">
        <v>14</v>
      </c>
      <c r="B23" s="65">
        <v>0</v>
      </c>
      <c r="C23" s="11">
        <v>1014</v>
      </c>
      <c r="D23" s="11">
        <v>927</v>
      </c>
      <c r="E23" s="66">
        <v>4.9200000000000001E-2</v>
      </c>
      <c r="F23" s="21">
        <f t="shared" si="2"/>
        <v>0</v>
      </c>
      <c r="G23" s="21">
        <f t="shared" si="0"/>
        <v>0</v>
      </c>
      <c r="H23" s="16">
        <f t="shared" si="6"/>
        <v>99744.050845835169</v>
      </c>
      <c r="I23" s="16">
        <f t="shared" si="3"/>
        <v>0</v>
      </c>
      <c r="J23" s="16">
        <f t="shared" si="1"/>
        <v>99744.050845835169</v>
      </c>
      <c r="K23" s="16">
        <f t="shared" si="4"/>
        <v>6799469.1456124028</v>
      </c>
      <c r="L23" s="23">
        <f t="shared" si="5"/>
        <v>68.169169869806993</v>
      </c>
    </row>
    <row r="24" spans="1:12" x14ac:dyDescent="0.25">
      <c r="A24" s="19">
        <v>15</v>
      </c>
      <c r="B24" s="65">
        <v>0</v>
      </c>
      <c r="C24" s="11">
        <v>922</v>
      </c>
      <c r="D24" s="11">
        <v>1009</v>
      </c>
      <c r="E24" s="66">
        <v>0</v>
      </c>
      <c r="F24" s="21">
        <f t="shared" si="2"/>
        <v>0</v>
      </c>
      <c r="G24" s="21">
        <f t="shared" si="0"/>
        <v>0</v>
      </c>
      <c r="H24" s="16">
        <f t="shared" si="6"/>
        <v>99744.050845835169</v>
      </c>
      <c r="I24" s="16">
        <f t="shared" si="3"/>
        <v>0</v>
      </c>
      <c r="J24" s="16">
        <f t="shared" si="1"/>
        <v>99744.050845835169</v>
      </c>
      <c r="K24" s="16">
        <f t="shared" si="4"/>
        <v>6699725.0947665675</v>
      </c>
      <c r="L24" s="23">
        <f t="shared" si="5"/>
        <v>67.169169869806979</v>
      </c>
    </row>
    <row r="25" spans="1:12" x14ac:dyDescent="0.25">
      <c r="A25" s="19">
        <v>16</v>
      </c>
      <c r="B25" s="64">
        <v>0</v>
      </c>
      <c r="C25" s="11">
        <v>945</v>
      </c>
      <c r="D25" s="11">
        <v>933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99744.050845835169</v>
      </c>
      <c r="I25" s="16">
        <f t="shared" si="3"/>
        <v>0</v>
      </c>
      <c r="J25" s="16">
        <f t="shared" si="1"/>
        <v>99744.050845835169</v>
      </c>
      <c r="K25" s="16">
        <f t="shared" si="4"/>
        <v>6599981.0439207321</v>
      </c>
      <c r="L25" s="23">
        <f t="shared" si="5"/>
        <v>66.169169869806979</v>
      </c>
    </row>
    <row r="26" spans="1:12" x14ac:dyDescent="0.25">
      <c r="A26" s="19">
        <v>17</v>
      </c>
      <c r="B26" s="65">
        <v>0</v>
      </c>
      <c r="C26" s="11">
        <v>919</v>
      </c>
      <c r="D26" s="11">
        <v>956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99744.050845835169</v>
      </c>
      <c r="I26" s="16">
        <f t="shared" si="3"/>
        <v>0</v>
      </c>
      <c r="J26" s="16">
        <f t="shared" si="1"/>
        <v>99744.050845835169</v>
      </c>
      <c r="K26" s="16">
        <f t="shared" si="4"/>
        <v>6500236.9930748967</v>
      </c>
      <c r="L26" s="23">
        <f t="shared" si="5"/>
        <v>65.169169869806979</v>
      </c>
    </row>
    <row r="27" spans="1:12" x14ac:dyDescent="0.25">
      <c r="A27" s="19">
        <v>18</v>
      </c>
      <c r="B27" s="65">
        <v>0</v>
      </c>
      <c r="C27" s="11">
        <v>897</v>
      </c>
      <c r="D27" s="11">
        <v>948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99744.050845835169</v>
      </c>
      <c r="I27" s="16">
        <f t="shared" si="3"/>
        <v>0</v>
      </c>
      <c r="J27" s="16">
        <f t="shared" si="1"/>
        <v>99744.050845835169</v>
      </c>
      <c r="K27" s="16">
        <f t="shared" si="4"/>
        <v>6400492.9422290614</v>
      </c>
      <c r="L27" s="23">
        <f t="shared" si="5"/>
        <v>64.169169869806979</v>
      </c>
    </row>
    <row r="28" spans="1:12" x14ac:dyDescent="0.25">
      <c r="A28" s="19">
        <v>19</v>
      </c>
      <c r="B28" s="65">
        <v>0</v>
      </c>
      <c r="C28" s="11">
        <v>880</v>
      </c>
      <c r="D28" s="11">
        <v>935</v>
      </c>
      <c r="E28" s="66">
        <v>0</v>
      </c>
      <c r="F28" s="21">
        <f t="shared" si="2"/>
        <v>0</v>
      </c>
      <c r="G28" s="21">
        <f t="shared" si="0"/>
        <v>0</v>
      </c>
      <c r="H28" s="16">
        <f t="shared" si="6"/>
        <v>99744.050845835169</v>
      </c>
      <c r="I28" s="16">
        <f t="shared" si="3"/>
        <v>0</v>
      </c>
      <c r="J28" s="16">
        <f t="shared" si="1"/>
        <v>99744.050845835169</v>
      </c>
      <c r="K28" s="16">
        <f t="shared" si="4"/>
        <v>6300748.891383226</v>
      </c>
      <c r="L28" s="23">
        <f t="shared" si="5"/>
        <v>63.169169869806979</v>
      </c>
    </row>
    <row r="29" spans="1:12" x14ac:dyDescent="0.25">
      <c r="A29" s="19">
        <v>20</v>
      </c>
      <c r="B29" s="65">
        <v>0</v>
      </c>
      <c r="C29" s="11">
        <v>921</v>
      </c>
      <c r="D29" s="11">
        <v>894</v>
      </c>
      <c r="E29" s="66">
        <v>0.6038</v>
      </c>
      <c r="F29" s="21">
        <f t="shared" si="2"/>
        <v>0</v>
      </c>
      <c r="G29" s="21">
        <f t="shared" si="0"/>
        <v>0</v>
      </c>
      <c r="H29" s="16">
        <f t="shared" si="6"/>
        <v>99744.050845835169</v>
      </c>
      <c r="I29" s="16">
        <f t="shared" si="3"/>
        <v>0</v>
      </c>
      <c r="J29" s="16">
        <f t="shared" si="1"/>
        <v>99744.050845835169</v>
      </c>
      <c r="K29" s="16">
        <f t="shared" si="4"/>
        <v>6201004.8405373907</v>
      </c>
      <c r="L29" s="23">
        <f t="shared" si="5"/>
        <v>62.169169869806971</v>
      </c>
    </row>
    <row r="30" spans="1:12" x14ac:dyDescent="0.25">
      <c r="A30" s="19">
        <v>21</v>
      </c>
      <c r="B30" s="65">
        <v>0</v>
      </c>
      <c r="C30" s="11">
        <v>937</v>
      </c>
      <c r="D30" s="11">
        <v>907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99744.050845835169</v>
      </c>
      <c r="I30" s="16">
        <f t="shared" si="3"/>
        <v>0</v>
      </c>
      <c r="J30" s="16">
        <f t="shared" si="1"/>
        <v>99744.050845835169</v>
      </c>
      <c r="K30" s="16">
        <f t="shared" si="4"/>
        <v>6101260.7896915553</v>
      </c>
      <c r="L30" s="23">
        <f t="shared" si="5"/>
        <v>61.169169869806971</v>
      </c>
    </row>
    <row r="31" spans="1:12" x14ac:dyDescent="0.25">
      <c r="A31" s="19">
        <v>22</v>
      </c>
      <c r="B31" s="65">
        <v>0</v>
      </c>
      <c r="C31" s="11">
        <v>810</v>
      </c>
      <c r="D31" s="11">
        <v>960</v>
      </c>
      <c r="E31" s="66">
        <v>0</v>
      </c>
      <c r="F31" s="21">
        <f t="shared" si="2"/>
        <v>0</v>
      </c>
      <c r="G31" s="21">
        <f t="shared" si="0"/>
        <v>0</v>
      </c>
      <c r="H31" s="16">
        <f t="shared" si="6"/>
        <v>99744.050845835169</v>
      </c>
      <c r="I31" s="16">
        <f t="shared" si="3"/>
        <v>0</v>
      </c>
      <c r="J31" s="16">
        <f t="shared" si="1"/>
        <v>99744.050845835169</v>
      </c>
      <c r="K31" s="16">
        <f t="shared" si="4"/>
        <v>6001516.73884572</v>
      </c>
      <c r="L31" s="23">
        <f t="shared" si="5"/>
        <v>60.169169869806971</v>
      </c>
    </row>
    <row r="32" spans="1:12" x14ac:dyDescent="0.25">
      <c r="A32" s="19">
        <v>23</v>
      </c>
      <c r="B32" s="65">
        <v>0</v>
      </c>
      <c r="C32" s="11">
        <v>806</v>
      </c>
      <c r="D32" s="11">
        <v>828</v>
      </c>
      <c r="E32" s="66">
        <v>0</v>
      </c>
      <c r="F32" s="21">
        <f t="shared" si="2"/>
        <v>0</v>
      </c>
      <c r="G32" s="21">
        <f t="shared" si="0"/>
        <v>0</v>
      </c>
      <c r="H32" s="16">
        <f t="shared" si="6"/>
        <v>99744.050845835169</v>
      </c>
      <c r="I32" s="16">
        <f t="shared" si="3"/>
        <v>0</v>
      </c>
      <c r="J32" s="16">
        <f t="shared" si="1"/>
        <v>99744.050845835169</v>
      </c>
      <c r="K32" s="16">
        <f t="shared" si="4"/>
        <v>5901772.6879998846</v>
      </c>
      <c r="L32" s="23">
        <f t="shared" si="5"/>
        <v>59.169169869806971</v>
      </c>
    </row>
    <row r="33" spans="1:12" x14ac:dyDescent="0.25">
      <c r="A33" s="19">
        <v>24</v>
      </c>
      <c r="B33" s="64">
        <v>2</v>
      </c>
      <c r="C33" s="11">
        <v>808</v>
      </c>
      <c r="D33" s="11">
        <v>817</v>
      </c>
      <c r="E33" s="66">
        <v>0</v>
      </c>
      <c r="F33" s="21">
        <f t="shared" si="2"/>
        <v>2.4615384615384616E-3</v>
      </c>
      <c r="G33" s="21">
        <f t="shared" si="0"/>
        <v>2.4554941682013503E-3</v>
      </c>
      <c r="H33" s="16">
        <f t="shared" si="6"/>
        <v>99744.050845835169</v>
      </c>
      <c r="I33" s="16">
        <f t="shared" si="3"/>
        <v>244.92093516472721</v>
      </c>
      <c r="J33" s="16">
        <f t="shared" si="1"/>
        <v>99499.129910670439</v>
      </c>
      <c r="K33" s="16">
        <f t="shared" si="4"/>
        <v>5802028.6371540492</v>
      </c>
      <c r="L33" s="23">
        <f t="shared" si="5"/>
        <v>58.169169869806964</v>
      </c>
    </row>
    <row r="34" spans="1:12" x14ac:dyDescent="0.25">
      <c r="A34" s="19">
        <v>25</v>
      </c>
      <c r="B34" s="65">
        <v>0</v>
      </c>
      <c r="C34" s="11">
        <v>845</v>
      </c>
      <c r="D34" s="11">
        <v>829</v>
      </c>
      <c r="E34" s="66">
        <v>0.48630000000000001</v>
      </c>
      <c r="F34" s="21">
        <f t="shared" si="2"/>
        <v>0</v>
      </c>
      <c r="G34" s="21">
        <f t="shared" si="0"/>
        <v>0</v>
      </c>
      <c r="H34" s="16">
        <f t="shared" si="6"/>
        <v>99499.129910670439</v>
      </c>
      <c r="I34" s="16">
        <f t="shared" si="3"/>
        <v>0</v>
      </c>
      <c r="J34" s="16">
        <f t="shared" si="1"/>
        <v>99499.129910670439</v>
      </c>
      <c r="K34" s="16">
        <f t="shared" si="4"/>
        <v>5702529.507243379</v>
      </c>
      <c r="L34" s="23">
        <f t="shared" si="5"/>
        <v>57.312355518717268</v>
      </c>
    </row>
    <row r="35" spans="1:12" x14ac:dyDescent="0.25">
      <c r="A35" s="19">
        <v>26</v>
      </c>
      <c r="B35" s="65">
        <v>0</v>
      </c>
      <c r="C35" s="11">
        <v>847</v>
      </c>
      <c r="D35" s="11">
        <v>856</v>
      </c>
      <c r="E35" s="66">
        <v>0.41799999999999998</v>
      </c>
      <c r="F35" s="21">
        <f t="shared" si="2"/>
        <v>0</v>
      </c>
      <c r="G35" s="21">
        <f t="shared" si="0"/>
        <v>0</v>
      </c>
      <c r="H35" s="16">
        <f t="shared" si="6"/>
        <v>99499.129910670439</v>
      </c>
      <c r="I35" s="16">
        <f t="shared" si="3"/>
        <v>0</v>
      </c>
      <c r="J35" s="16">
        <f t="shared" si="1"/>
        <v>99499.129910670439</v>
      </c>
      <c r="K35" s="16">
        <f t="shared" si="4"/>
        <v>5603030.3773327088</v>
      </c>
      <c r="L35" s="23">
        <f t="shared" si="5"/>
        <v>56.312355518717268</v>
      </c>
    </row>
    <row r="36" spans="1:12" x14ac:dyDescent="0.25">
      <c r="A36" s="19">
        <v>27</v>
      </c>
      <c r="B36" s="65">
        <v>0</v>
      </c>
      <c r="C36" s="11">
        <v>908</v>
      </c>
      <c r="D36" s="11">
        <v>845</v>
      </c>
      <c r="E36" s="66">
        <v>0.42209999999999998</v>
      </c>
      <c r="F36" s="21">
        <f t="shared" si="2"/>
        <v>0</v>
      </c>
      <c r="G36" s="21">
        <f t="shared" si="0"/>
        <v>0</v>
      </c>
      <c r="H36" s="16">
        <f t="shared" si="6"/>
        <v>99499.129910670439</v>
      </c>
      <c r="I36" s="16">
        <f t="shared" si="3"/>
        <v>0</v>
      </c>
      <c r="J36" s="16">
        <f t="shared" si="1"/>
        <v>99499.129910670439</v>
      </c>
      <c r="K36" s="16">
        <f t="shared" si="4"/>
        <v>5503531.2474220386</v>
      </c>
      <c r="L36" s="23">
        <f t="shared" si="5"/>
        <v>55.312355518717268</v>
      </c>
    </row>
    <row r="37" spans="1:12" x14ac:dyDescent="0.25">
      <c r="A37" s="19">
        <v>28</v>
      </c>
      <c r="B37" s="65">
        <v>2</v>
      </c>
      <c r="C37" s="11">
        <v>911</v>
      </c>
      <c r="D37" s="11">
        <v>914</v>
      </c>
      <c r="E37" s="66">
        <v>0</v>
      </c>
      <c r="F37" s="21">
        <f t="shared" si="2"/>
        <v>2.1917808219178081E-3</v>
      </c>
      <c r="G37" s="21">
        <f t="shared" si="0"/>
        <v>2.1869874248223072E-3</v>
      </c>
      <c r="H37" s="16">
        <f t="shared" si="6"/>
        <v>99499.129910670439</v>
      </c>
      <c r="I37" s="16">
        <f t="shared" si="3"/>
        <v>217.60334589539735</v>
      </c>
      <c r="J37" s="16">
        <f t="shared" si="1"/>
        <v>99281.526564775035</v>
      </c>
      <c r="K37" s="16">
        <f t="shared" si="4"/>
        <v>5404032.1175113684</v>
      </c>
      <c r="L37" s="23">
        <f t="shared" si="5"/>
        <v>54.312355518717268</v>
      </c>
    </row>
    <row r="38" spans="1:12" x14ac:dyDescent="0.25">
      <c r="A38" s="19">
        <v>29</v>
      </c>
      <c r="B38" s="65">
        <v>0</v>
      </c>
      <c r="C38" s="11">
        <v>945</v>
      </c>
      <c r="D38" s="11">
        <v>907</v>
      </c>
      <c r="E38" s="66">
        <v>0</v>
      </c>
      <c r="F38" s="21">
        <f t="shared" si="2"/>
        <v>0</v>
      </c>
      <c r="G38" s="21">
        <f t="shared" si="0"/>
        <v>0</v>
      </c>
      <c r="H38" s="16">
        <f t="shared" si="6"/>
        <v>99281.526564775035</v>
      </c>
      <c r="I38" s="16">
        <f t="shared" si="3"/>
        <v>0</v>
      </c>
      <c r="J38" s="16">
        <f t="shared" si="1"/>
        <v>99281.526564775035</v>
      </c>
      <c r="K38" s="16">
        <f t="shared" si="4"/>
        <v>5304750.5909465933</v>
      </c>
      <c r="L38" s="23">
        <f t="shared" si="5"/>
        <v>53.431396297936381</v>
      </c>
    </row>
    <row r="39" spans="1:12" x14ac:dyDescent="0.25">
      <c r="A39" s="19">
        <v>30</v>
      </c>
      <c r="B39" s="65">
        <v>0</v>
      </c>
      <c r="C39" s="11">
        <v>974</v>
      </c>
      <c r="D39" s="11">
        <v>918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99281.526564775035</v>
      </c>
      <c r="I39" s="16">
        <f t="shared" si="3"/>
        <v>0</v>
      </c>
      <c r="J39" s="16">
        <f t="shared" si="1"/>
        <v>99281.526564775035</v>
      </c>
      <c r="K39" s="16">
        <f t="shared" si="4"/>
        <v>5205469.0643818183</v>
      </c>
      <c r="L39" s="23">
        <f t="shared" si="5"/>
        <v>52.431396297936381</v>
      </c>
    </row>
    <row r="40" spans="1:12" x14ac:dyDescent="0.25">
      <c r="A40" s="19">
        <v>31</v>
      </c>
      <c r="B40" s="65">
        <v>0</v>
      </c>
      <c r="C40" s="11">
        <v>996</v>
      </c>
      <c r="D40" s="11">
        <v>997</v>
      </c>
      <c r="E40" s="66">
        <v>0</v>
      </c>
      <c r="F40" s="21">
        <f t="shared" si="2"/>
        <v>0</v>
      </c>
      <c r="G40" s="21">
        <f t="shared" si="0"/>
        <v>0</v>
      </c>
      <c r="H40" s="16">
        <f t="shared" si="6"/>
        <v>99281.526564775035</v>
      </c>
      <c r="I40" s="16">
        <f t="shared" si="3"/>
        <v>0</v>
      </c>
      <c r="J40" s="16">
        <f t="shared" si="1"/>
        <v>99281.526564775035</v>
      </c>
      <c r="K40" s="16">
        <f t="shared" si="4"/>
        <v>5106187.5378170433</v>
      </c>
      <c r="L40" s="23">
        <f t="shared" si="5"/>
        <v>51.431396297936381</v>
      </c>
    </row>
    <row r="41" spans="1:12" x14ac:dyDescent="0.25">
      <c r="A41" s="19">
        <v>32</v>
      </c>
      <c r="B41" s="65">
        <v>4</v>
      </c>
      <c r="C41" s="11">
        <v>1065</v>
      </c>
      <c r="D41" s="11">
        <v>1020</v>
      </c>
      <c r="E41" s="66">
        <v>0.63929999999999998</v>
      </c>
      <c r="F41" s="21">
        <f t="shared" si="2"/>
        <v>3.8369304556354917E-3</v>
      </c>
      <c r="G41" s="21">
        <f t="shared" si="0"/>
        <v>3.8316275566055917E-3</v>
      </c>
      <c r="H41" s="16">
        <f t="shared" si="6"/>
        <v>99281.526564775035</v>
      </c>
      <c r="I41" s="16">
        <f t="shared" si="3"/>
        <v>380.40983304746209</v>
      </c>
      <c r="J41" s="16">
        <f t="shared" si="1"/>
        <v>99144.312737994813</v>
      </c>
      <c r="K41" s="16">
        <f t="shared" si="4"/>
        <v>5006906.0112522682</v>
      </c>
      <c r="L41" s="23">
        <f t="shared" si="5"/>
        <v>50.431396297936381</v>
      </c>
    </row>
    <row r="42" spans="1:12" x14ac:dyDescent="0.25">
      <c r="A42" s="19">
        <v>33</v>
      </c>
      <c r="B42" s="64">
        <v>1</v>
      </c>
      <c r="C42" s="11">
        <v>1137</v>
      </c>
      <c r="D42" s="11">
        <v>1070</v>
      </c>
      <c r="E42" s="66">
        <v>0</v>
      </c>
      <c r="F42" s="21">
        <f t="shared" si="2"/>
        <v>9.0620752152242867E-4</v>
      </c>
      <c r="G42" s="21">
        <f t="shared" si="0"/>
        <v>9.0538705296514259E-4</v>
      </c>
      <c r="H42" s="16">
        <f t="shared" si="6"/>
        <v>98901.116731727569</v>
      </c>
      <c r="I42" s="16">
        <f t="shared" si="3"/>
        <v>89.543790612700377</v>
      </c>
      <c r="J42" s="16">
        <f t="shared" si="1"/>
        <v>98811.572941114864</v>
      </c>
      <c r="K42" s="16">
        <f t="shared" si="4"/>
        <v>4907761.6985142734</v>
      </c>
      <c r="L42" s="23">
        <f t="shared" si="5"/>
        <v>49.622914894143548</v>
      </c>
    </row>
    <row r="43" spans="1:12" x14ac:dyDescent="0.25">
      <c r="A43" s="19">
        <v>34</v>
      </c>
      <c r="B43" s="64">
        <v>0</v>
      </c>
      <c r="C43" s="11">
        <v>1169</v>
      </c>
      <c r="D43" s="11">
        <v>1139</v>
      </c>
      <c r="E43" s="66">
        <v>0.80869999999999997</v>
      </c>
      <c r="F43" s="21">
        <f t="shared" si="2"/>
        <v>0</v>
      </c>
      <c r="G43" s="21">
        <f t="shared" si="0"/>
        <v>0</v>
      </c>
      <c r="H43" s="16">
        <f t="shared" si="6"/>
        <v>98811.572941114864</v>
      </c>
      <c r="I43" s="16">
        <f t="shared" si="3"/>
        <v>0</v>
      </c>
      <c r="J43" s="16">
        <f t="shared" si="1"/>
        <v>98811.572941114864</v>
      </c>
      <c r="K43" s="16">
        <f t="shared" si="4"/>
        <v>4808950.1255731583</v>
      </c>
      <c r="L43" s="23">
        <f t="shared" si="5"/>
        <v>48.667883552860488</v>
      </c>
    </row>
    <row r="44" spans="1:12" x14ac:dyDescent="0.25">
      <c r="A44" s="19">
        <v>35</v>
      </c>
      <c r="B44" s="64">
        <v>0</v>
      </c>
      <c r="C44" s="11">
        <v>1298</v>
      </c>
      <c r="D44" s="11">
        <v>1176</v>
      </c>
      <c r="E44" s="66">
        <v>2.7000000000000001E-3</v>
      </c>
      <c r="F44" s="21">
        <f t="shared" si="2"/>
        <v>0</v>
      </c>
      <c r="G44" s="21">
        <f t="shared" si="0"/>
        <v>0</v>
      </c>
      <c r="H44" s="16">
        <f t="shared" si="6"/>
        <v>98811.572941114864</v>
      </c>
      <c r="I44" s="16">
        <f t="shared" si="3"/>
        <v>0</v>
      </c>
      <c r="J44" s="16">
        <f t="shared" si="1"/>
        <v>98811.572941114864</v>
      </c>
      <c r="K44" s="16">
        <f t="shared" si="4"/>
        <v>4710138.5526320431</v>
      </c>
      <c r="L44" s="23">
        <f t="shared" si="5"/>
        <v>47.667883552860481</v>
      </c>
    </row>
    <row r="45" spans="1:12" x14ac:dyDescent="0.25">
      <c r="A45" s="19">
        <v>36</v>
      </c>
      <c r="B45" s="64">
        <v>0</v>
      </c>
      <c r="C45" s="11">
        <v>1367</v>
      </c>
      <c r="D45" s="11">
        <v>1297</v>
      </c>
      <c r="E45" s="66">
        <v>0.88249999999999995</v>
      </c>
      <c r="F45" s="21">
        <f t="shared" si="2"/>
        <v>0</v>
      </c>
      <c r="G45" s="21">
        <f t="shared" si="0"/>
        <v>0</v>
      </c>
      <c r="H45" s="16">
        <f t="shared" si="6"/>
        <v>98811.572941114864</v>
      </c>
      <c r="I45" s="16">
        <f t="shared" si="3"/>
        <v>0</v>
      </c>
      <c r="J45" s="16">
        <f t="shared" si="1"/>
        <v>98811.572941114864</v>
      </c>
      <c r="K45" s="16">
        <f t="shared" si="4"/>
        <v>4611326.979690928</v>
      </c>
      <c r="L45" s="23">
        <f t="shared" si="5"/>
        <v>46.667883552860481</v>
      </c>
    </row>
    <row r="46" spans="1:12" x14ac:dyDescent="0.25">
      <c r="A46" s="19">
        <v>37</v>
      </c>
      <c r="B46" s="64">
        <v>0</v>
      </c>
      <c r="C46" s="11">
        <v>1358</v>
      </c>
      <c r="D46" s="11">
        <v>1372</v>
      </c>
      <c r="E46" s="66">
        <v>0</v>
      </c>
      <c r="F46" s="21">
        <f t="shared" si="2"/>
        <v>0</v>
      </c>
      <c r="G46" s="21">
        <f t="shared" si="0"/>
        <v>0</v>
      </c>
      <c r="H46" s="16">
        <f t="shared" si="6"/>
        <v>98811.572941114864</v>
      </c>
      <c r="I46" s="16">
        <f t="shared" si="3"/>
        <v>0</v>
      </c>
      <c r="J46" s="16">
        <f t="shared" si="1"/>
        <v>98811.572941114864</v>
      </c>
      <c r="K46" s="16">
        <f t="shared" si="4"/>
        <v>4512515.4067498129</v>
      </c>
      <c r="L46" s="23">
        <f t="shared" si="5"/>
        <v>45.667883552860481</v>
      </c>
    </row>
    <row r="47" spans="1:12" x14ac:dyDescent="0.25">
      <c r="A47" s="19">
        <v>38</v>
      </c>
      <c r="B47" s="64">
        <v>0</v>
      </c>
      <c r="C47" s="11">
        <v>1453</v>
      </c>
      <c r="D47" s="11">
        <v>1366</v>
      </c>
      <c r="E47" s="66">
        <v>0</v>
      </c>
      <c r="F47" s="21">
        <f t="shared" si="2"/>
        <v>0</v>
      </c>
      <c r="G47" s="21">
        <f t="shared" si="0"/>
        <v>0</v>
      </c>
      <c r="H47" s="16">
        <f t="shared" si="6"/>
        <v>98811.572941114864</v>
      </c>
      <c r="I47" s="16">
        <f t="shared" si="3"/>
        <v>0</v>
      </c>
      <c r="J47" s="16">
        <f t="shared" si="1"/>
        <v>98811.572941114864</v>
      </c>
      <c r="K47" s="16">
        <f t="shared" si="4"/>
        <v>4413703.8338086978</v>
      </c>
      <c r="L47" s="23">
        <f t="shared" si="5"/>
        <v>44.667883552860474</v>
      </c>
    </row>
    <row r="48" spans="1:12" x14ac:dyDescent="0.25">
      <c r="A48" s="19">
        <v>39</v>
      </c>
      <c r="B48" s="64">
        <v>0</v>
      </c>
      <c r="C48" s="11">
        <v>1520</v>
      </c>
      <c r="D48" s="11">
        <v>1458</v>
      </c>
      <c r="E48" s="66">
        <v>0</v>
      </c>
      <c r="F48" s="21">
        <f t="shared" si="2"/>
        <v>0</v>
      </c>
      <c r="G48" s="21">
        <f t="shared" si="0"/>
        <v>0</v>
      </c>
      <c r="H48" s="16">
        <f t="shared" si="6"/>
        <v>98811.572941114864</v>
      </c>
      <c r="I48" s="16">
        <f t="shared" si="3"/>
        <v>0</v>
      </c>
      <c r="J48" s="16">
        <f t="shared" si="1"/>
        <v>98811.572941114864</v>
      </c>
      <c r="K48" s="16">
        <f t="shared" si="4"/>
        <v>4314892.2608675826</v>
      </c>
      <c r="L48" s="23">
        <f t="shared" si="5"/>
        <v>43.667883552860474</v>
      </c>
    </row>
    <row r="49" spans="1:12" x14ac:dyDescent="0.25">
      <c r="A49" s="19">
        <v>40</v>
      </c>
      <c r="B49" s="64">
        <v>0</v>
      </c>
      <c r="C49" s="11">
        <v>1487</v>
      </c>
      <c r="D49" s="11">
        <v>1511</v>
      </c>
      <c r="E49" s="66">
        <v>0.76500000000000001</v>
      </c>
      <c r="F49" s="21">
        <f t="shared" si="2"/>
        <v>0</v>
      </c>
      <c r="G49" s="21">
        <f t="shared" si="0"/>
        <v>0</v>
      </c>
      <c r="H49" s="16">
        <f t="shared" si="6"/>
        <v>98811.572941114864</v>
      </c>
      <c r="I49" s="16">
        <f t="shared" si="3"/>
        <v>0</v>
      </c>
      <c r="J49" s="16">
        <f t="shared" si="1"/>
        <v>98811.572941114864</v>
      </c>
      <c r="K49" s="16">
        <f t="shared" si="4"/>
        <v>4216080.6879264675</v>
      </c>
      <c r="L49" s="23">
        <f t="shared" si="5"/>
        <v>42.667883552860467</v>
      </c>
    </row>
    <row r="50" spans="1:12" x14ac:dyDescent="0.25">
      <c r="A50" s="19">
        <v>41</v>
      </c>
      <c r="B50" s="64">
        <v>0</v>
      </c>
      <c r="C50" s="11">
        <v>1671</v>
      </c>
      <c r="D50" s="11">
        <v>1504</v>
      </c>
      <c r="E50" s="66">
        <v>0.87429999999999997</v>
      </c>
      <c r="F50" s="21">
        <f t="shared" si="2"/>
        <v>0</v>
      </c>
      <c r="G50" s="21">
        <f t="shared" si="0"/>
        <v>0</v>
      </c>
      <c r="H50" s="16">
        <f t="shared" si="6"/>
        <v>98811.572941114864</v>
      </c>
      <c r="I50" s="16">
        <f t="shared" si="3"/>
        <v>0</v>
      </c>
      <c r="J50" s="16">
        <f t="shared" si="1"/>
        <v>98811.572941114864</v>
      </c>
      <c r="K50" s="16">
        <f t="shared" si="4"/>
        <v>4117269.1149853528</v>
      </c>
      <c r="L50" s="23">
        <f t="shared" si="5"/>
        <v>41.667883552860474</v>
      </c>
    </row>
    <row r="51" spans="1:12" x14ac:dyDescent="0.25">
      <c r="A51" s="19">
        <v>42</v>
      </c>
      <c r="B51" s="64">
        <v>1</v>
      </c>
      <c r="C51" s="11">
        <v>1726</v>
      </c>
      <c r="D51" s="11">
        <v>1684</v>
      </c>
      <c r="E51" s="66">
        <v>0.91990000000000005</v>
      </c>
      <c r="F51" s="21">
        <f t="shared" si="2"/>
        <v>5.8651026392961877E-4</v>
      </c>
      <c r="G51" s="21">
        <f t="shared" si="0"/>
        <v>5.8648271128142312E-4</v>
      </c>
      <c r="H51" s="16">
        <f t="shared" si="6"/>
        <v>98811.572941114864</v>
      </c>
      <c r="I51" s="16">
        <f t="shared" si="3"/>
        <v>57.95127920448715</v>
      </c>
      <c r="J51" s="16">
        <f t="shared" si="1"/>
        <v>98806.931043650591</v>
      </c>
      <c r="K51" s="16">
        <f t="shared" si="4"/>
        <v>4018457.5420442382</v>
      </c>
      <c r="L51" s="23">
        <f t="shared" si="5"/>
        <v>40.667883552860474</v>
      </c>
    </row>
    <row r="52" spans="1:12" x14ac:dyDescent="0.25">
      <c r="A52" s="19">
        <v>43</v>
      </c>
      <c r="B52" s="64">
        <v>1</v>
      </c>
      <c r="C52" s="11">
        <v>1677</v>
      </c>
      <c r="D52" s="11">
        <v>1723</v>
      </c>
      <c r="E52" s="66">
        <v>0.67759999999999998</v>
      </c>
      <c r="F52" s="21">
        <f t="shared" si="2"/>
        <v>5.8823529411764701E-4</v>
      </c>
      <c r="G52" s="21">
        <f t="shared" si="0"/>
        <v>5.8812375817668449E-4</v>
      </c>
      <c r="H52" s="16">
        <f t="shared" si="6"/>
        <v>98753.62166191038</v>
      </c>
      <c r="I52" s="16">
        <f t="shared" si="3"/>
        <v>58.07935110536117</v>
      </c>
      <c r="J52" s="16">
        <f t="shared" si="1"/>
        <v>98734.896879114007</v>
      </c>
      <c r="K52" s="16">
        <f t="shared" si="4"/>
        <v>3919650.6110005877</v>
      </c>
      <c r="L52" s="23">
        <f t="shared" si="5"/>
        <v>39.691208737840249</v>
      </c>
    </row>
    <row r="53" spans="1:12" x14ac:dyDescent="0.25">
      <c r="A53" s="19">
        <v>44</v>
      </c>
      <c r="B53" s="64">
        <v>3</v>
      </c>
      <c r="C53" s="11">
        <v>1709</v>
      </c>
      <c r="D53" s="11">
        <v>1651</v>
      </c>
      <c r="E53" s="66">
        <v>0.67579999999999996</v>
      </c>
      <c r="F53" s="21">
        <f t="shared" si="2"/>
        <v>1.7857142857142857E-3</v>
      </c>
      <c r="G53" s="21">
        <f t="shared" si="0"/>
        <v>1.7846810828445387E-3</v>
      </c>
      <c r="H53" s="16">
        <f t="shared" si="6"/>
        <v>98695.542310805016</v>
      </c>
      <c r="I53" s="16">
        <f t="shared" si="3"/>
        <v>176.14006732317648</v>
      </c>
      <c r="J53" s="16">
        <f t="shared" si="1"/>
        <v>98638.43770097883</v>
      </c>
      <c r="K53" s="16">
        <f t="shared" si="4"/>
        <v>3820915.7141214735</v>
      </c>
      <c r="L53" s="23">
        <f t="shared" si="5"/>
        <v>38.714167070371992</v>
      </c>
    </row>
    <row r="54" spans="1:12" x14ac:dyDescent="0.25">
      <c r="A54" s="19">
        <v>45</v>
      </c>
      <c r="B54" s="64">
        <v>4</v>
      </c>
      <c r="C54" s="11">
        <v>1887</v>
      </c>
      <c r="D54" s="11">
        <v>1693</v>
      </c>
      <c r="E54" s="66">
        <v>0.61199999999999999</v>
      </c>
      <c r="F54" s="21">
        <f t="shared" si="2"/>
        <v>2.2346368715083797E-3</v>
      </c>
      <c r="G54" s="21">
        <f t="shared" si="0"/>
        <v>2.2327010324009575E-3</v>
      </c>
      <c r="H54" s="16">
        <f t="shared" si="6"/>
        <v>98519.402243481833</v>
      </c>
      <c r="I54" s="16">
        <f t="shared" si="3"/>
        <v>219.96437110054708</v>
      </c>
      <c r="J54" s="16">
        <f t="shared" si="1"/>
        <v>98434.056067494821</v>
      </c>
      <c r="K54" s="16">
        <f t="shared" si="4"/>
        <v>3722277.2764204945</v>
      </c>
      <c r="L54" s="23">
        <f t="shared" si="5"/>
        <v>37.782174796607286</v>
      </c>
    </row>
    <row r="55" spans="1:12" x14ac:dyDescent="0.25">
      <c r="A55" s="19">
        <v>46</v>
      </c>
      <c r="B55" s="64">
        <v>1</v>
      </c>
      <c r="C55" s="11">
        <v>1740</v>
      </c>
      <c r="D55" s="11">
        <v>1869</v>
      </c>
      <c r="E55" s="66">
        <v>0</v>
      </c>
      <c r="F55" s="21">
        <f t="shared" si="2"/>
        <v>5.5417013022998065E-4</v>
      </c>
      <c r="G55" s="21">
        <f t="shared" si="0"/>
        <v>5.538631957906397E-4</v>
      </c>
      <c r="H55" s="16">
        <f t="shared" si="6"/>
        <v>98299.437872381284</v>
      </c>
      <c r="I55" s="16">
        <f t="shared" si="3"/>
        <v>54.444440804420537</v>
      </c>
      <c r="J55" s="16">
        <f t="shared" si="1"/>
        <v>98244.993431576862</v>
      </c>
      <c r="K55" s="16">
        <f t="shared" si="4"/>
        <v>3623843.2203529999</v>
      </c>
      <c r="L55" s="23">
        <f t="shared" si="5"/>
        <v>36.865350390484515</v>
      </c>
    </row>
    <row r="56" spans="1:12" x14ac:dyDescent="0.25">
      <c r="A56" s="19">
        <v>47</v>
      </c>
      <c r="B56" s="64">
        <v>1</v>
      </c>
      <c r="C56" s="11">
        <v>1748</v>
      </c>
      <c r="D56" s="11">
        <v>1737</v>
      </c>
      <c r="E56" s="66">
        <v>0.3634</v>
      </c>
      <c r="F56" s="21">
        <f t="shared" si="2"/>
        <v>5.7388809182209468E-4</v>
      </c>
      <c r="G56" s="21">
        <f t="shared" si="0"/>
        <v>5.7367850574648017E-4</v>
      </c>
      <c r="H56" s="16">
        <f t="shared" si="6"/>
        <v>98244.993431576862</v>
      </c>
      <c r="I56" s="16">
        <f t="shared" si="3"/>
        <v>56.361041028899777</v>
      </c>
      <c r="J56" s="16">
        <f t="shared" si="1"/>
        <v>98209.113992857863</v>
      </c>
      <c r="K56" s="16">
        <f t="shared" si="4"/>
        <v>3525598.2269214229</v>
      </c>
      <c r="L56" s="23">
        <f t="shared" si="5"/>
        <v>35.885780066511387</v>
      </c>
    </row>
    <row r="57" spans="1:12" x14ac:dyDescent="0.25">
      <c r="A57" s="19">
        <v>48</v>
      </c>
      <c r="B57" s="64">
        <v>2</v>
      </c>
      <c r="C57" s="11">
        <v>1556</v>
      </c>
      <c r="D57" s="11">
        <v>1741</v>
      </c>
      <c r="E57" s="66">
        <v>0.38250000000000001</v>
      </c>
      <c r="F57" s="21">
        <f t="shared" si="2"/>
        <v>1.2132241431604489E-3</v>
      </c>
      <c r="G57" s="21">
        <f t="shared" si="0"/>
        <v>1.2123159174049166E-3</v>
      </c>
      <c r="H57" s="16">
        <f t="shared" si="6"/>
        <v>98188.632390547966</v>
      </c>
      <c r="I57" s="16">
        <f t="shared" si="3"/>
        <v>119.03564195528126</v>
      </c>
      <c r="J57" s="16">
        <f t="shared" si="1"/>
        <v>98115.127881640583</v>
      </c>
      <c r="K57" s="16">
        <f t="shared" si="4"/>
        <v>3427389.1129285651</v>
      </c>
      <c r="L57" s="23">
        <f t="shared" si="5"/>
        <v>34.906170189803959</v>
      </c>
    </row>
    <row r="58" spans="1:12" x14ac:dyDescent="0.25">
      <c r="A58" s="19">
        <v>49</v>
      </c>
      <c r="B58" s="64">
        <v>3</v>
      </c>
      <c r="C58" s="11">
        <v>1668</v>
      </c>
      <c r="D58" s="11">
        <v>1548</v>
      </c>
      <c r="E58" s="66">
        <v>0.71989999999999998</v>
      </c>
      <c r="F58" s="21">
        <f t="shared" si="2"/>
        <v>1.8656716417910447E-3</v>
      </c>
      <c r="G58" s="21">
        <f t="shared" si="0"/>
        <v>1.8646971983484002E-3</v>
      </c>
      <c r="H58" s="16">
        <f t="shared" si="6"/>
        <v>98069.596748592681</v>
      </c>
      <c r="I58" s="16">
        <f t="shared" si="3"/>
        <v>182.87010230025814</v>
      </c>
      <c r="J58" s="16">
        <f t="shared" si="1"/>
        <v>98018.374832938367</v>
      </c>
      <c r="K58" s="16">
        <f t="shared" si="4"/>
        <v>3329273.9850469246</v>
      </c>
      <c r="L58" s="23">
        <f t="shared" si="5"/>
        <v>33.948074586068898</v>
      </c>
    </row>
    <row r="59" spans="1:12" x14ac:dyDescent="0.25">
      <c r="A59" s="19">
        <v>50</v>
      </c>
      <c r="B59" s="64">
        <v>0</v>
      </c>
      <c r="C59" s="11">
        <v>1519</v>
      </c>
      <c r="D59" s="11">
        <v>1652</v>
      </c>
      <c r="E59" s="66">
        <v>0.68630000000000002</v>
      </c>
      <c r="F59" s="21">
        <f t="shared" si="2"/>
        <v>0</v>
      </c>
      <c r="G59" s="21">
        <f t="shared" si="0"/>
        <v>0</v>
      </c>
      <c r="H59" s="16">
        <f t="shared" si="6"/>
        <v>97886.726646292416</v>
      </c>
      <c r="I59" s="16">
        <f t="shared" si="3"/>
        <v>0</v>
      </c>
      <c r="J59" s="16">
        <f t="shared" si="1"/>
        <v>97886.726646292416</v>
      </c>
      <c r="K59" s="16">
        <f t="shared" si="4"/>
        <v>3231255.6102139861</v>
      </c>
      <c r="L59" s="23">
        <f t="shared" si="5"/>
        <v>33.010150823511822</v>
      </c>
    </row>
    <row r="60" spans="1:12" x14ac:dyDescent="0.25">
      <c r="A60" s="19">
        <v>51</v>
      </c>
      <c r="B60" s="64">
        <v>2</v>
      </c>
      <c r="C60" s="11">
        <v>1413</v>
      </c>
      <c r="D60" s="11">
        <v>1510</v>
      </c>
      <c r="E60" s="66">
        <v>0.70109999999999995</v>
      </c>
      <c r="F60" s="21">
        <f t="shared" si="2"/>
        <v>1.3684570646595963E-3</v>
      </c>
      <c r="G60" s="21">
        <f t="shared" si="0"/>
        <v>1.3678975510393353E-3</v>
      </c>
      <c r="H60" s="16">
        <f t="shared" si="6"/>
        <v>97886.726646292416</v>
      </c>
      <c r="I60" s="16">
        <f t="shared" si="3"/>
        <v>133.89901365872024</v>
      </c>
      <c r="J60" s="16">
        <f t="shared" si="1"/>
        <v>97846.704231109819</v>
      </c>
      <c r="K60" s="16">
        <f t="shared" si="4"/>
        <v>3133368.8835676936</v>
      </c>
      <c r="L60" s="23">
        <f t="shared" si="5"/>
        <v>32.010150823511822</v>
      </c>
    </row>
    <row r="61" spans="1:12" x14ac:dyDescent="0.25">
      <c r="A61" s="19">
        <v>52</v>
      </c>
      <c r="B61" s="64">
        <v>3</v>
      </c>
      <c r="C61" s="11">
        <v>1346</v>
      </c>
      <c r="D61" s="11">
        <v>1410</v>
      </c>
      <c r="E61" s="66">
        <v>0.51180000000000003</v>
      </c>
      <c r="F61" s="21">
        <f t="shared" si="2"/>
        <v>2.1770682148040637E-3</v>
      </c>
      <c r="G61" s="21">
        <f t="shared" si="0"/>
        <v>2.1747567860748288E-3</v>
      </c>
      <c r="H61" s="16">
        <f t="shared" si="6"/>
        <v>97752.827632633693</v>
      </c>
      <c r="I61" s="16">
        <f t="shared" si="3"/>
        <v>212.58862525207317</v>
      </c>
      <c r="J61" s="16">
        <f t="shared" si="1"/>
        <v>97649.041865785635</v>
      </c>
      <c r="K61" s="16">
        <f t="shared" si="4"/>
        <v>3035522.1793365837</v>
      </c>
      <c r="L61" s="23">
        <f t="shared" si="5"/>
        <v>31.053037061438502</v>
      </c>
    </row>
    <row r="62" spans="1:12" x14ac:dyDescent="0.25">
      <c r="A62" s="19">
        <v>53</v>
      </c>
      <c r="B62" s="64">
        <v>5</v>
      </c>
      <c r="C62" s="11">
        <v>1274</v>
      </c>
      <c r="D62" s="11">
        <v>1335</v>
      </c>
      <c r="E62" s="66">
        <v>0.27600000000000002</v>
      </c>
      <c r="F62" s="21">
        <f t="shared" si="2"/>
        <v>3.8328861632809506E-3</v>
      </c>
      <c r="G62" s="21">
        <f t="shared" si="0"/>
        <v>3.8222793015931259E-3</v>
      </c>
      <c r="H62" s="16">
        <f t="shared" si="6"/>
        <v>97540.23900738162</v>
      </c>
      <c r="I62" s="16">
        <f t="shared" si="3"/>
        <v>372.82603663036122</v>
      </c>
      <c r="J62" s="16">
        <f t="shared" si="1"/>
        <v>97270.312956861235</v>
      </c>
      <c r="K62" s="16">
        <f t="shared" si="4"/>
        <v>2937873.1374707981</v>
      </c>
      <c r="L62" s="23">
        <f t="shared" si="5"/>
        <v>30.119601585643711</v>
      </c>
    </row>
    <row r="63" spans="1:12" x14ac:dyDescent="0.25">
      <c r="A63" s="19">
        <v>54</v>
      </c>
      <c r="B63" s="64">
        <v>6</v>
      </c>
      <c r="C63" s="11">
        <v>1185</v>
      </c>
      <c r="D63" s="11">
        <v>1257</v>
      </c>
      <c r="E63" s="66">
        <v>0.57999999999999996</v>
      </c>
      <c r="F63" s="21">
        <f t="shared" si="2"/>
        <v>4.9140049140049139E-3</v>
      </c>
      <c r="G63" s="21">
        <f t="shared" si="0"/>
        <v>4.903883876029815E-3</v>
      </c>
      <c r="H63" s="16">
        <f t="shared" si="6"/>
        <v>97167.412970751262</v>
      </c>
      <c r="I63" s="16">
        <f t="shared" si="3"/>
        <v>476.49770974279744</v>
      </c>
      <c r="J63" s="16">
        <f t="shared" si="1"/>
        <v>96967.283932659295</v>
      </c>
      <c r="K63" s="16">
        <f t="shared" si="4"/>
        <v>2840602.8245139369</v>
      </c>
      <c r="L63" s="23">
        <f t="shared" si="5"/>
        <v>29.234109848833761</v>
      </c>
    </row>
    <row r="64" spans="1:12" x14ac:dyDescent="0.25">
      <c r="A64" s="19">
        <v>55</v>
      </c>
      <c r="B64" s="64">
        <v>8</v>
      </c>
      <c r="C64" s="11">
        <v>1108</v>
      </c>
      <c r="D64" s="11">
        <v>1159</v>
      </c>
      <c r="E64" s="66">
        <v>0.26229999999999998</v>
      </c>
      <c r="F64" s="21">
        <f t="shared" si="2"/>
        <v>7.0577856197617996E-3</v>
      </c>
      <c r="G64" s="21">
        <f t="shared" si="0"/>
        <v>7.0212293891811287E-3</v>
      </c>
      <c r="H64" s="16">
        <f t="shared" si="6"/>
        <v>96690.915261008471</v>
      </c>
      <c r="I64" s="16">
        <f t="shared" si="3"/>
        <v>678.88909589741479</v>
      </c>
      <c r="J64" s="16">
        <f t="shared" si="1"/>
        <v>96190.09877496495</v>
      </c>
      <c r="K64" s="16">
        <f t="shared" si="4"/>
        <v>2743635.5405812776</v>
      </c>
      <c r="L64" s="23">
        <f t="shared" si="5"/>
        <v>28.37531874814794</v>
      </c>
    </row>
    <row r="65" spans="1:12" x14ac:dyDescent="0.25">
      <c r="A65" s="19">
        <v>56</v>
      </c>
      <c r="B65" s="64">
        <v>3</v>
      </c>
      <c r="C65" s="11">
        <v>1067</v>
      </c>
      <c r="D65" s="11">
        <v>1085</v>
      </c>
      <c r="E65" s="66">
        <v>0.56920000000000004</v>
      </c>
      <c r="F65" s="21">
        <f t="shared" si="2"/>
        <v>2.7881040892193307E-3</v>
      </c>
      <c r="G65" s="21">
        <f t="shared" si="0"/>
        <v>2.7847592724129489E-3</v>
      </c>
      <c r="H65" s="16">
        <f t="shared" si="6"/>
        <v>96012.026165111063</v>
      </c>
      <c r="I65" s="16">
        <f t="shared" si="3"/>
        <v>267.37038012644769</v>
      </c>
      <c r="J65" s="16">
        <f t="shared" si="1"/>
        <v>95896.843005352581</v>
      </c>
      <c r="K65" s="16">
        <f t="shared" si="4"/>
        <v>2647445.4418063127</v>
      </c>
      <c r="L65" s="23">
        <f t="shared" si="5"/>
        <v>27.574102407270559</v>
      </c>
    </row>
    <row r="66" spans="1:12" x14ac:dyDescent="0.25">
      <c r="A66" s="19">
        <v>57</v>
      </c>
      <c r="B66" s="64">
        <v>5</v>
      </c>
      <c r="C66" s="11">
        <v>1076</v>
      </c>
      <c r="D66" s="11">
        <v>1063</v>
      </c>
      <c r="E66" s="66">
        <v>0.7339</v>
      </c>
      <c r="F66" s="21">
        <f t="shared" si="2"/>
        <v>4.6750818139317434E-3</v>
      </c>
      <c r="G66" s="21">
        <f t="shared" si="0"/>
        <v>4.6692730548859038E-3</v>
      </c>
      <c r="H66" s="16">
        <f t="shared" si="6"/>
        <v>95744.655784984614</v>
      </c>
      <c r="I66" s="16">
        <f t="shared" si="3"/>
        <v>447.05794140615444</v>
      </c>
      <c r="J66" s="16">
        <f t="shared" si="1"/>
        <v>95625.693666776438</v>
      </c>
      <c r="K66" s="16">
        <f t="shared" si="4"/>
        <v>2551548.59880096</v>
      </c>
      <c r="L66" s="23">
        <f t="shared" si="5"/>
        <v>26.649514564353499</v>
      </c>
    </row>
    <row r="67" spans="1:12" x14ac:dyDescent="0.25">
      <c r="A67" s="19">
        <v>58</v>
      </c>
      <c r="B67" s="64">
        <v>4</v>
      </c>
      <c r="C67" s="11">
        <v>1006</v>
      </c>
      <c r="D67" s="11">
        <v>1065</v>
      </c>
      <c r="E67" s="66">
        <v>0.43080000000000002</v>
      </c>
      <c r="F67" s="21">
        <f t="shared" si="2"/>
        <v>3.8628681796233702E-3</v>
      </c>
      <c r="G67" s="21">
        <f t="shared" si="0"/>
        <v>3.8543933531757506E-3</v>
      </c>
      <c r="H67" s="16">
        <f t="shared" si="6"/>
        <v>95297.597843578464</v>
      </c>
      <c r="I67" s="16">
        <f t="shared" si="3"/>
        <v>367.31442770190455</v>
      </c>
      <c r="J67" s="16">
        <f t="shared" si="1"/>
        <v>95088.522471330536</v>
      </c>
      <c r="K67" s="16">
        <f t="shared" si="4"/>
        <v>2455922.9051341834</v>
      </c>
      <c r="L67" s="23">
        <f t="shared" si="5"/>
        <v>25.771089310827506</v>
      </c>
    </row>
    <row r="68" spans="1:12" x14ac:dyDescent="0.25">
      <c r="A68" s="19">
        <v>59</v>
      </c>
      <c r="B68" s="64">
        <v>7</v>
      </c>
      <c r="C68" s="11">
        <v>996</v>
      </c>
      <c r="D68" s="11">
        <v>998</v>
      </c>
      <c r="E68" s="66">
        <v>0.44700000000000001</v>
      </c>
      <c r="F68" s="21">
        <f t="shared" si="2"/>
        <v>7.0210631895687063E-3</v>
      </c>
      <c r="G68" s="21">
        <f t="shared" si="0"/>
        <v>6.9939083058655916E-3</v>
      </c>
      <c r="H68" s="16">
        <f t="shared" si="6"/>
        <v>94930.283415876562</v>
      </c>
      <c r="I68" s="16">
        <f t="shared" si="3"/>
        <v>663.93369766047374</v>
      </c>
      <c r="J68" s="16">
        <f t="shared" si="1"/>
        <v>94563.128081070332</v>
      </c>
      <c r="K68" s="16">
        <f t="shared" si="4"/>
        <v>2360834.3826628528</v>
      </c>
      <c r="L68" s="23">
        <f t="shared" si="5"/>
        <v>24.869138674329676</v>
      </c>
    </row>
    <row r="69" spans="1:12" x14ac:dyDescent="0.25">
      <c r="A69" s="19">
        <v>60</v>
      </c>
      <c r="B69" s="64">
        <v>6</v>
      </c>
      <c r="C69" s="11">
        <v>928</v>
      </c>
      <c r="D69" s="11">
        <v>999</v>
      </c>
      <c r="E69" s="66">
        <v>0.48530000000000001</v>
      </c>
      <c r="F69" s="21">
        <f t="shared" si="2"/>
        <v>6.2272963155163468E-3</v>
      </c>
      <c r="G69" s="21">
        <f t="shared" si="0"/>
        <v>6.2074004213997233E-3</v>
      </c>
      <c r="H69" s="16">
        <f t="shared" si="6"/>
        <v>94266.349718216094</v>
      </c>
      <c r="I69" s="16">
        <f t="shared" si="3"/>
        <v>585.14897896466823</v>
      </c>
      <c r="J69" s="16">
        <f t="shared" si="1"/>
        <v>93965.17353874298</v>
      </c>
      <c r="K69" s="16">
        <f t="shared" si="4"/>
        <v>2266271.2545817825</v>
      </c>
      <c r="L69" s="23">
        <f t="shared" si="5"/>
        <v>24.041147889529945</v>
      </c>
    </row>
    <row r="70" spans="1:12" x14ac:dyDescent="0.25">
      <c r="A70" s="19">
        <v>61</v>
      </c>
      <c r="B70" s="64">
        <v>9</v>
      </c>
      <c r="C70" s="11">
        <v>925</v>
      </c>
      <c r="D70" s="11">
        <v>933</v>
      </c>
      <c r="E70" s="66">
        <v>0.42970000000000003</v>
      </c>
      <c r="F70" s="21">
        <f t="shared" si="2"/>
        <v>9.6878363832077503E-3</v>
      </c>
      <c r="G70" s="21">
        <f t="shared" si="0"/>
        <v>9.6346054473845089E-3</v>
      </c>
      <c r="H70" s="16">
        <f t="shared" si="6"/>
        <v>93681.200739251421</v>
      </c>
      <c r="I70" s="16">
        <f t="shared" si="3"/>
        <v>902.58140695991347</v>
      </c>
      <c r="J70" s="16">
        <f t="shared" si="1"/>
        <v>93166.458562862186</v>
      </c>
      <c r="K70" s="16">
        <f t="shared" si="4"/>
        <v>2172306.0810430394</v>
      </c>
      <c r="L70" s="23">
        <f t="shared" si="5"/>
        <v>23.188281788673386</v>
      </c>
    </row>
    <row r="71" spans="1:12" x14ac:dyDescent="0.25">
      <c r="A71" s="19">
        <v>62</v>
      </c>
      <c r="B71" s="64">
        <v>7</v>
      </c>
      <c r="C71" s="11">
        <v>808</v>
      </c>
      <c r="D71" s="11">
        <v>908</v>
      </c>
      <c r="E71" s="66">
        <v>0.57050000000000001</v>
      </c>
      <c r="F71" s="21">
        <f t="shared" si="2"/>
        <v>8.1585081585081581E-3</v>
      </c>
      <c r="G71" s="21">
        <f t="shared" si="0"/>
        <v>8.1300199243559707E-3</v>
      </c>
      <c r="H71" s="16">
        <f t="shared" si="6"/>
        <v>92778.619332291506</v>
      </c>
      <c r="I71" s="16">
        <f t="shared" si="3"/>
        <v>754.29202372576799</v>
      </c>
      <c r="J71" s="16">
        <f t="shared" si="1"/>
        <v>92454.650908101292</v>
      </c>
      <c r="K71" s="16">
        <f t="shared" si="4"/>
        <v>2079139.6224801773</v>
      </c>
      <c r="L71" s="23">
        <f t="shared" si="5"/>
        <v>22.409684876141878</v>
      </c>
    </row>
    <row r="72" spans="1:12" x14ac:dyDescent="0.25">
      <c r="A72" s="19">
        <v>63</v>
      </c>
      <c r="B72" s="64">
        <v>4</v>
      </c>
      <c r="C72" s="11">
        <v>858</v>
      </c>
      <c r="D72" s="11">
        <v>802</v>
      </c>
      <c r="E72" s="66">
        <v>0.30330000000000001</v>
      </c>
      <c r="F72" s="21">
        <f t="shared" si="2"/>
        <v>4.8192771084337354E-3</v>
      </c>
      <c r="G72" s="21">
        <f t="shared" si="0"/>
        <v>4.8031500979602466E-3</v>
      </c>
      <c r="H72" s="16">
        <f t="shared" si="6"/>
        <v>92024.327308565742</v>
      </c>
      <c r="I72" s="16">
        <f t="shared" si="3"/>
        <v>442.00665672686335</v>
      </c>
      <c r="J72" s="16">
        <f t="shared" si="1"/>
        <v>91716.381270824131</v>
      </c>
      <c r="K72" s="16">
        <f t="shared" si="4"/>
        <v>1986684.971572076</v>
      </c>
      <c r="L72" s="23">
        <f t="shared" si="5"/>
        <v>21.58869322576567</v>
      </c>
    </row>
    <row r="73" spans="1:12" x14ac:dyDescent="0.25">
      <c r="A73" s="19">
        <v>64</v>
      </c>
      <c r="B73" s="64">
        <v>3</v>
      </c>
      <c r="C73" s="11">
        <v>782</v>
      </c>
      <c r="D73" s="11">
        <v>839</v>
      </c>
      <c r="E73" s="66">
        <v>0.55310000000000004</v>
      </c>
      <c r="F73" s="21">
        <f t="shared" si="2"/>
        <v>3.7014188772362738E-3</v>
      </c>
      <c r="G73" s="21">
        <f t="shared" ref="G73:G108" si="7">F73/((1+(1-E73)*F73))</f>
        <v>3.6953062343388302E-3</v>
      </c>
      <c r="H73" s="16">
        <f t="shared" si="6"/>
        <v>91582.320651838876</v>
      </c>
      <c r="I73" s="16">
        <f t="shared" si="3"/>
        <v>338.424720459958</v>
      </c>
      <c r="J73" s="16">
        <f t="shared" ref="J73:J108" si="8">H74+I73*E73</f>
        <v>91431.078644265333</v>
      </c>
      <c r="K73" s="16">
        <f t="shared" si="4"/>
        <v>1894968.5903012517</v>
      </c>
      <c r="L73" s="23">
        <f t="shared" si="5"/>
        <v>20.691423593699934</v>
      </c>
    </row>
    <row r="74" spans="1:12" x14ac:dyDescent="0.25">
      <c r="A74" s="19">
        <v>65</v>
      </c>
      <c r="B74" s="64">
        <v>8</v>
      </c>
      <c r="C74" s="11">
        <v>753</v>
      </c>
      <c r="D74" s="11">
        <v>758</v>
      </c>
      <c r="E74" s="66">
        <v>0.48699999999999999</v>
      </c>
      <c r="F74" s="21">
        <f t="shared" ref="F74:F108" si="9">B74/((C74+D74)/2)</f>
        <v>1.0589013898080741E-2</v>
      </c>
      <c r="G74" s="21">
        <f t="shared" si="7"/>
        <v>1.0531803413357486E-2</v>
      </c>
      <c r="H74" s="16">
        <f t="shared" si="6"/>
        <v>91243.895931378924</v>
      </c>
      <c r="I74" s="16">
        <f t="shared" ref="I74:I108" si="10">H74*G74</f>
        <v>960.96277461813179</v>
      </c>
      <c r="J74" s="16">
        <f t="shared" si="8"/>
        <v>90750.922027999812</v>
      </c>
      <c r="K74" s="16">
        <f t="shared" ref="K74:K97" si="11">K75+J74</f>
        <v>1803537.5116569863</v>
      </c>
      <c r="L74" s="23">
        <f t="shared" ref="L74:L108" si="12">K74/H74</f>
        <v>19.766116880995071</v>
      </c>
    </row>
    <row r="75" spans="1:12" x14ac:dyDescent="0.25">
      <c r="A75" s="19">
        <v>66</v>
      </c>
      <c r="B75" s="64">
        <v>7</v>
      </c>
      <c r="C75" s="11">
        <v>674</v>
      </c>
      <c r="D75" s="11">
        <v>733</v>
      </c>
      <c r="E75" s="66">
        <v>0.627</v>
      </c>
      <c r="F75" s="21">
        <f t="shared" si="9"/>
        <v>9.9502487562189053E-3</v>
      </c>
      <c r="G75" s="21">
        <f t="shared" si="7"/>
        <v>9.9134555331952066E-3</v>
      </c>
      <c r="H75" s="16">
        <f t="shared" ref="H75:H108" si="13">H74-I74</f>
        <v>90282.933156760788</v>
      </c>
      <c r="I75" s="16">
        <f t="shared" si="10"/>
        <v>895.01584325598321</v>
      </c>
      <c r="J75" s="16">
        <f t="shared" si="8"/>
        <v>89949.092247226305</v>
      </c>
      <c r="K75" s="16">
        <f t="shared" si="11"/>
        <v>1712786.5896289865</v>
      </c>
      <c r="L75" s="23">
        <f t="shared" si="12"/>
        <v>18.971321929195934</v>
      </c>
    </row>
    <row r="76" spans="1:12" x14ac:dyDescent="0.25">
      <c r="A76" s="19">
        <v>67</v>
      </c>
      <c r="B76" s="64">
        <v>11</v>
      </c>
      <c r="C76" s="11">
        <v>773</v>
      </c>
      <c r="D76" s="11">
        <v>655</v>
      </c>
      <c r="E76" s="66">
        <v>0.43009999999999998</v>
      </c>
      <c r="F76" s="21">
        <f t="shared" si="9"/>
        <v>1.5406162464985995E-2</v>
      </c>
      <c r="G76" s="21">
        <f t="shared" si="7"/>
        <v>1.5272074082332308E-2</v>
      </c>
      <c r="H76" s="16">
        <f t="shared" si="13"/>
        <v>89387.917313504804</v>
      </c>
      <c r="I76" s="16">
        <f t="shared" si="10"/>
        <v>1365.1388952772402</v>
      </c>
      <c r="J76" s="16">
        <f t="shared" si="8"/>
        <v>88609.924657086303</v>
      </c>
      <c r="K76" s="16">
        <f t="shared" si="11"/>
        <v>1622837.4973817603</v>
      </c>
      <c r="L76" s="23">
        <f t="shared" si="12"/>
        <v>18.154998417628203</v>
      </c>
    </row>
    <row r="77" spans="1:12" x14ac:dyDescent="0.25">
      <c r="A77" s="19">
        <v>68</v>
      </c>
      <c r="B77" s="64">
        <v>10</v>
      </c>
      <c r="C77" s="11">
        <v>757</v>
      </c>
      <c r="D77" s="11">
        <v>759</v>
      </c>
      <c r="E77" s="66">
        <v>0.40239999999999998</v>
      </c>
      <c r="F77" s="21">
        <f t="shared" si="9"/>
        <v>1.3192612137203167E-2</v>
      </c>
      <c r="G77" s="21">
        <f t="shared" si="7"/>
        <v>1.3089416421458265E-2</v>
      </c>
      <c r="H77" s="16">
        <f t="shared" si="13"/>
        <v>88022.778418227565</v>
      </c>
      <c r="I77" s="16">
        <f t="shared" si="10"/>
        <v>1152.1668012899302</v>
      </c>
      <c r="J77" s="16">
        <f t="shared" si="8"/>
        <v>87334.243537776696</v>
      </c>
      <c r="K77" s="16">
        <f t="shared" si="11"/>
        <v>1534227.5727246739</v>
      </c>
      <c r="L77" s="23">
        <f t="shared" si="12"/>
        <v>17.429892583428945</v>
      </c>
    </row>
    <row r="78" spans="1:12" x14ac:dyDescent="0.25">
      <c r="A78" s="19">
        <v>69</v>
      </c>
      <c r="B78" s="64">
        <v>6</v>
      </c>
      <c r="C78" s="11">
        <v>720</v>
      </c>
      <c r="D78" s="11">
        <v>754</v>
      </c>
      <c r="E78" s="66">
        <v>0.54300000000000004</v>
      </c>
      <c r="F78" s="21">
        <f t="shared" si="9"/>
        <v>8.1411126187245584E-3</v>
      </c>
      <c r="G78" s="21">
        <f t="shared" si="7"/>
        <v>8.110935974975057E-3</v>
      </c>
      <c r="H78" s="16">
        <f t="shared" si="13"/>
        <v>86870.611616937633</v>
      </c>
      <c r="I78" s="16">
        <f t="shared" si="10"/>
        <v>704.6019689319055</v>
      </c>
      <c r="J78" s="16">
        <f t="shared" si="8"/>
        <v>86548.608517135755</v>
      </c>
      <c r="K78" s="16">
        <f t="shared" si="11"/>
        <v>1446893.3291868973</v>
      </c>
      <c r="L78" s="23">
        <f t="shared" si="12"/>
        <v>16.655728585946651</v>
      </c>
    </row>
    <row r="79" spans="1:12" x14ac:dyDescent="0.25">
      <c r="A79" s="19">
        <v>70</v>
      </c>
      <c r="B79" s="64">
        <v>19</v>
      </c>
      <c r="C79" s="11">
        <v>759</v>
      </c>
      <c r="D79" s="11">
        <v>705</v>
      </c>
      <c r="E79" s="66">
        <v>0.57879999999999998</v>
      </c>
      <c r="F79" s="21">
        <f t="shared" si="9"/>
        <v>2.5956284153005466E-2</v>
      </c>
      <c r="G79" s="21">
        <f t="shared" si="7"/>
        <v>2.5675578524838018E-2</v>
      </c>
      <c r="H79" s="16">
        <f t="shared" si="13"/>
        <v>86166.009648005725</v>
      </c>
      <c r="I79" s="16">
        <f t="shared" si="10"/>
        <v>2212.3621468893211</v>
      </c>
      <c r="J79" s="16">
        <f t="shared" si="8"/>
        <v>85234.162711735946</v>
      </c>
      <c r="K79" s="16">
        <f t="shared" si="11"/>
        <v>1360344.7206697615</v>
      </c>
      <c r="L79" s="23">
        <f t="shared" si="12"/>
        <v>15.787486576515107</v>
      </c>
    </row>
    <row r="80" spans="1:12" x14ac:dyDescent="0.25">
      <c r="A80" s="19">
        <v>71</v>
      </c>
      <c r="B80" s="64">
        <v>15</v>
      </c>
      <c r="C80" s="11">
        <v>902</v>
      </c>
      <c r="D80" s="11">
        <v>732</v>
      </c>
      <c r="E80" s="66">
        <v>0.50209999999999999</v>
      </c>
      <c r="F80" s="21">
        <f t="shared" si="9"/>
        <v>1.8359853121175031E-2</v>
      </c>
      <c r="G80" s="21">
        <f t="shared" si="7"/>
        <v>1.8193539231638321E-2</v>
      </c>
      <c r="H80" s="16">
        <f t="shared" si="13"/>
        <v>83953.6475011164</v>
      </c>
      <c r="I80" s="16">
        <f t="shared" si="10"/>
        <v>1527.4139794506957</v>
      </c>
      <c r="J80" s="16">
        <f t="shared" si="8"/>
        <v>83193.148080747909</v>
      </c>
      <c r="K80" s="16">
        <f t="shared" si="11"/>
        <v>1275110.5579580255</v>
      </c>
      <c r="L80" s="23">
        <f t="shared" si="12"/>
        <v>15.188268716270716</v>
      </c>
    </row>
    <row r="81" spans="1:12" x14ac:dyDescent="0.25">
      <c r="A81" s="19">
        <v>72</v>
      </c>
      <c r="B81" s="64">
        <v>27</v>
      </c>
      <c r="C81" s="11">
        <v>1001</v>
      </c>
      <c r="D81" s="11">
        <v>868</v>
      </c>
      <c r="E81" s="66">
        <v>0.40310000000000001</v>
      </c>
      <c r="F81" s="21">
        <f t="shared" si="9"/>
        <v>2.8892455858747994E-2</v>
      </c>
      <c r="G81" s="21">
        <f t="shared" si="7"/>
        <v>2.8402626801160468E-2</v>
      </c>
      <c r="H81" s="16">
        <f t="shared" si="13"/>
        <v>82426.233521665708</v>
      </c>
      <c r="I81" s="16">
        <f t="shared" si="10"/>
        <v>2341.1215493411737</v>
      </c>
      <c r="J81" s="16">
        <f t="shared" si="8"/>
        <v>81028.81806886397</v>
      </c>
      <c r="K81" s="16">
        <f t="shared" si="11"/>
        <v>1191917.4098772777</v>
      </c>
      <c r="L81" s="23">
        <f t="shared" si="12"/>
        <v>14.460413377544208</v>
      </c>
    </row>
    <row r="82" spans="1:12" x14ac:dyDescent="0.25">
      <c r="A82" s="19">
        <v>73</v>
      </c>
      <c r="B82" s="64">
        <v>19</v>
      </c>
      <c r="C82" s="11">
        <v>928</v>
      </c>
      <c r="D82" s="11">
        <v>968</v>
      </c>
      <c r="E82" s="66">
        <v>0.48609999999999998</v>
      </c>
      <c r="F82" s="21">
        <f t="shared" si="9"/>
        <v>2.0042194092827006E-2</v>
      </c>
      <c r="G82" s="21">
        <f t="shared" si="7"/>
        <v>1.9837870306477347E-2</v>
      </c>
      <c r="H82" s="16">
        <f t="shared" si="13"/>
        <v>80085.111972324536</v>
      </c>
      <c r="I82" s="16">
        <f t="shared" si="10"/>
        <v>1588.7180647866903</v>
      </c>
      <c r="J82" s="16">
        <f t="shared" si="8"/>
        <v>79268.669758830656</v>
      </c>
      <c r="K82" s="16">
        <f t="shared" si="11"/>
        <v>1110888.5918084136</v>
      </c>
      <c r="L82" s="23">
        <f t="shared" si="12"/>
        <v>13.871349673486248</v>
      </c>
    </row>
    <row r="83" spans="1:12" x14ac:dyDescent="0.25">
      <c r="A83" s="19">
        <v>74</v>
      </c>
      <c r="B83" s="64">
        <v>20</v>
      </c>
      <c r="C83" s="11">
        <v>894</v>
      </c>
      <c r="D83" s="11">
        <v>905</v>
      </c>
      <c r="E83" s="66">
        <v>0.49930000000000002</v>
      </c>
      <c r="F83" s="21">
        <f t="shared" si="9"/>
        <v>2.2234574763757644E-2</v>
      </c>
      <c r="G83" s="21">
        <f t="shared" si="7"/>
        <v>2.1989765962920856E-2</v>
      </c>
      <c r="H83" s="16">
        <f t="shared" si="13"/>
        <v>78496.393907537844</v>
      </c>
      <c r="I83" s="16">
        <f t="shared" si="10"/>
        <v>1726.1173309600038</v>
      </c>
      <c r="J83" s="16">
        <f t="shared" si="8"/>
        <v>77632.126959926172</v>
      </c>
      <c r="K83" s="16">
        <f t="shared" si="11"/>
        <v>1031619.9220495831</v>
      </c>
      <c r="L83" s="23">
        <f t="shared" si="12"/>
        <v>13.142258780253583</v>
      </c>
    </row>
    <row r="84" spans="1:12" x14ac:dyDescent="0.25">
      <c r="A84" s="19">
        <v>75</v>
      </c>
      <c r="B84" s="64">
        <v>25</v>
      </c>
      <c r="C84" s="11">
        <v>998</v>
      </c>
      <c r="D84" s="11">
        <v>866</v>
      </c>
      <c r="E84" s="66">
        <v>0.55059999999999998</v>
      </c>
      <c r="F84" s="21">
        <f t="shared" si="9"/>
        <v>2.6824034334763949E-2</v>
      </c>
      <c r="G84" s="21">
        <f t="shared" si="7"/>
        <v>2.650452962411276E-2</v>
      </c>
      <c r="H84" s="16">
        <f t="shared" si="13"/>
        <v>76770.276576577846</v>
      </c>
      <c r="I84" s="16">
        <f t="shared" si="10"/>
        <v>2034.7600697752375</v>
      </c>
      <c r="J84" s="16">
        <f t="shared" si="8"/>
        <v>75855.855401220862</v>
      </c>
      <c r="K84" s="16">
        <f t="shared" si="11"/>
        <v>953987.79508965684</v>
      </c>
      <c r="L84" s="23">
        <f t="shared" si="12"/>
        <v>12.426525442279218</v>
      </c>
    </row>
    <row r="85" spans="1:12" x14ac:dyDescent="0.25">
      <c r="A85" s="19">
        <v>76</v>
      </c>
      <c r="B85" s="64">
        <v>36</v>
      </c>
      <c r="C85" s="11">
        <v>891</v>
      </c>
      <c r="D85" s="11">
        <v>967</v>
      </c>
      <c r="E85" s="66">
        <v>0.49419999999999997</v>
      </c>
      <c r="F85" s="21">
        <f t="shared" si="9"/>
        <v>3.8751345532831001E-2</v>
      </c>
      <c r="G85" s="21">
        <f t="shared" si="7"/>
        <v>3.8006403656722781E-2</v>
      </c>
      <c r="H85" s="16">
        <f t="shared" si="13"/>
        <v>74735.516506802611</v>
      </c>
      <c r="I85" s="16">
        <f t="shared" si="10"/>
        <v>2840.4282078512088</v>
      </c>
      <c r="J85" s="16">
        <f t="shared" si="8"/>
        <v>73298.827919271469</v>
      </c>
      <c r="K85" s="16">
        <f t="shared" si="11"/>
        <v>878131.93968843599</v>
      </c>
      <c r="L85" s="23">
        <f t="shared" si="12"/>
        <v>11.749861120027267</v>
      </c>
    </row>
    <row r="86" spans="1:12" x14ac:dyDescent="0.25">
      <c r="A86" s="19">
        <v>77</v>
      </c>
      <c r="B86" s="64">
        <v>22</v>
      </c>
      <c r="C86" s="11">
        <v>875</v>
      </c>
      <c r="D86" s="11">
        <v>854</v>
      </c>
      <c r="E86" s="66">
        <v>0.51419999999999999</v>
      </c>
      <c r="F86" s="21">
        <f t="shared" si="9"/>
        <v>2.5448235974551765E-2</v>
      </c>
      <c r="G86" s="21">
        <f t="shared" si="7"/>
        <v>2.5137467669788742E-2</v>
      </c>
      <c r="H86" s="16">
        <f t="shared" si="13"/>
        <v>71895.088298951407</v>
      </c>
      <c r="I86" s="16">
        <f t="shared" si="10"/>
        <v>1807.2604577314978</v>
      </c>
      <c r="J86" s="16">
        <f t="shared" si="8"/>
        <v>71017.121168585451</v>
      </c>
      <c r="K86" s="16">
        <f t="shared" si="11"/>
        <v>804833.11176916456</v>
      </c>
      <c r="L86" s="23">
        <f t="shared" si="12"/>
        <v>11.194549319176552</v>
      </c>
    </row>
    <row r="87" spans="1:12" x14ac:dyDescent="0.25">
      <c r="A87" s="19">
        <v>78</v>
      </c>
      <c r="B87" s="64">
        <v>29</v>
      </c>
      <c r="C87" s="11">
        <v>687</v>
      </c>
      <c r="D87" s="11">
        <v>846</v>
      </c>
      <c r="E87" s="66">
        <v>0.44929999999999998</v>
      </c>
      <c r="F87" s="21">
        <f t="shared" si="9"/>
        <v>3.7834311806914545E-2</v>
      </c>
      <c r="G87" s="21">
        <f t="shared" si="7"/>
        <v>3.7062109577833173E-2</v>
      </c>
      <c r="H87" s="16">
        <f t="shared" si="13"/>
        <v>70087.827841219914</v>
      </c>
      <c r="I87" s="16">
        <f t="shared" si="10"/>
        <v>2597.6027555235992</v>
      </c>
      <c r="J87" s="16">
        <f t="shared" si="8"/>
        <v>68657.328003753079</v>
      </c>
      <c r="K87" s="16">
        <f t="shared" si="11"/>
        <v>733815.99060057907</v>
      </c>
      <c r="L87" s="23">
        <f t="shared" si="12"/>
        <v>10.469949108181787</v>
      </c>
    </row>
    <row r="88" spans="1:12" x14ac:dyDescent="0.25">
      <c r="A88" s="19">
        <v>79</v>
      </c>
      <c r="B88" s="64">
        <v>22</v>
      </c>
      <c r="C88" s="11">
        <v>534</v>
      </c>
      <c r="D88" s="11">
        <v>643</v>
      </c>
      <c r="E88" s="66">
        <v>0.61129999999999995</v>
      </c>
      <c r="F88" s="21">
        <f t="shared" si="9"/>
        <v>3.7383177570093455E-2</v>
      </c>
      <c r="G88" s="21">
        <f t="shared" si="7"/>
        <v>3.6847748786787871E-2</v>
      </c>
      <c r="H88" s="16">
        <f t="shared" si="13"/>
        <v>67490.225085696322</v>
      </c>
      <c r="I88" s="16">
        <f t="shared" si="10"/>
        <v>2486.8628595215068</v>
      </c>
      <c r="J88" s="16">
        <f t="shared" si="8"/>
        <v>66523.581492200319</v>
      </c>
      <c r="K88" s="16">
        <f t="shared" si="11"/>
        <v>665158.66259682598</v>
      </c>
      <c r="L88" s="23">
        <f t="shared" si="12"/>
        <v>9.8556296375102441</v>
      </c>
    </row>
    <row r="89" spans="1:12" x14ac:dyDescent="0.25">
      <c r="A89" s="19">
        <v>80</v>
      </c>
      <c r="B89" s="64">
        <v>19</v>
      </c>
      <c r="C89" s="11">
        <v>640</v>
      </c>
      <c r="D89" s="11">
        <v>516</v>
      </c>
      <c r="E89" s="66">
        <v>0.44540000000000002</v>
      </c>
      <c r="F89" s="21">
        <f t="shared" si="9"/>
        <v>3.2871972318339097E-2</v>
      </c>
      <c r="G89" s="21">
        <f t="shared" si="7"/>
        <v>3.2283419881217405E-2</v>
      </c>
      <c r="H89" s="16">
        <f t="shared" si="13"/>
        <v>65003.362226174817</v>
      </c>
      <c r="I89" s="16">
        <f t="shared" si="10"/>
        <v>2098.5308364384687</v>
      </c>
      <c r="J89" s="16">
        <f t="shared" si="8"/>
        <v>63839.51702428604</v>
      </c>
      <c r="K89" s="16">
        <f t="shared" si="11"/>
        <v>598635.08110462571</v>
      </c>
      <c r="L89" s="23">
        <f t="shared" si="12"/>
        <v>9.2092941134600892</v>
      </c>
    </row>
    <row r="90" spans="1:12" x14ac:dyDescent="0.25">
      <c r="A90" s="19">
        <v>81</v>
      </c>
      <c r="B90" s="64">
        <v>21</v>
      </c>
      <c r="C90" s="11">
        <v>350</v>
      </c>
      <c r="D90" s="11">
        <v>613</v>
      </c>
      <c r="E90" s="66">
        <v>0.40350000000000003</v>
      </c>
      <c r="F90" s="21">
        <f t="shared" si="9"/>
        <v>4.3613707165109032E-2</v>
      </c>
      <c r="G90" s="21">
        <f t="shared" si="7"/>
        <v>4.2507841178560254E-2</v>
      </c>
      <c r="H90" s="16">
        <f t="shared" si="13"/>
        <v>62904.831389736348</v>
      </c>
      <c r="I90" s="16">
        <f t="shared" si="10"/>
        <v>2673.9485820790246</v>
      </c>
      <c r="J90" s="16">
        <f t="shared" si="8"/>
        <v>61309.821060526214</v>
      </c>
      <c r="K90" s="16">
        <f t="shared" si="11"/>
        <v>534795.56408033962</v>
      </c>
      <c r="L90" s="23">
        <f t="shared" si="12"/>
        <v>8.5016611962113569</v>
      </c>
    </row>
    <row r="91" spans="1:12" x14ac:dyDescent="0.25">
      <c r="A91" s="19">
        <v>82</v>
      </c>
      <c r="B91" s="64">
        <v>20</v>
      </c>
      <c r="C91" s="11">
        <v>339</v>
      </c>
      <c r="D91" s="11">
        <v>338</v>
      </c>
      <c r="E91" s="66">
        <v>0.44790000000000002</v>
      </c>
      <c r="F91" s="21">
        <f t="shared" si="9"/>
        <v>5.9084194977843424E-2</v>
      </c>
      <c r="G91" s="21">
        <f t="shared" si="7"/>
        <v>5.7217730630367732E-2</v>
      </c>
      <c r="H91" s="16">
        <f t="shared" si="13"/>
        <v>60230.882807657326</v>
      </c>
      <c r="I91" s="16">
        <f t="shared" si="10"/>
        <v>3446.2744281177838</v>
      </c>
      <c r="J91" s="16">
        <f t="shared" si="8"/>
        <v>58328.194695893493</v>
      </c>
      <c r="K91" s="16">
        <f t="shared" si="11"/>
        <v>473485.74301981338</v>
      </c>
      <c r="L91" s="23">
        <f t="shared" si="12"/>
        <v>7.8611788661948312</v>
      </c>
    </row>
    <row r="92" spans="1:12" x14ac:dyDescent="0.25">
      <c r="A92" s="19">
        <v>83</v>
      </c>
      <c r="B92" s="64">
        <v>21</v>
      </c>
      <c r="C92" s="11">
        <v>362</v>
      </c>
      <c r="D92" s="11">
        <v>312</v>
      </c>
      <c r="E92" s="66">
        <v>0.55189999999999995</v>
      </c>
      <c r="F92" s="21">
        <f t="shared" si="9"/>
        <v>6.2314540059347182E-2</v>
      </c>
      <c r="G92" s="21">
        <f t="shared" si="7"/>
        <v>6.062178902982332E-2</v>
      </c>
      <c r="H92" s="16">
        <f t="shared" si="13"/>
        <v>56784.608379539539</v>
      </c>
      <c r="I92" s="16">
        <f t="shared" si="10"/>
        <v>3442.3845493255835</v>
      </c>
      <c r="J92" s="16">
        <f t="shared" si="8"/>
        <v>55242.075862986741</v>
      </c>
      <c r="K92" s="16">
        <f t="shared" si="11"/>
        <v>415157.54832391988</v>
      </c>
      <c r="L92" s="23">
        <f t="shared" si="12"/>
        <v>7.3110929206215713</v>
      </c>
    </row>
    <row r="93" spans="1:12" x14ac:dyDescent="0.25">
      <c r="A93" s="19">
        <v>84</v>
      </c>
      <c r="B93" s="64">
        <v>32</v>
      </c>
      <c r="C93" s="11">
        <v>329</v>
      </c>
      <c r="D93" s="11">
        <v>341</v>
      </c>
      <c r="E93" s="66">
        <v>0.5091</v>
      </c>
      <c r="F93" s="21">
        <f t="shared" si="9"/>
        <v>9.5522388059701493E-2</v>
      </c>
      <c r="G93" s="21">
        <f t="shared" si="7"/>
        <v>9.1243789719562207E-2</v>
      </c>
      <c r="H93" s="16">
        <f t="shared" si="13"/>
        <v>53342.223830213952</v>
      </c>
      <c r="I93" s="16">
        <f t="shared" si="10"/>
        <v>4867.1466543378619</v>
      </c>
      <c r="J93" s="16">
        <f t="shared" si="8"/>
        <v>50952.941537599494</v>
      </c>
      <c r="K93" s="16">
        <f t="shared" si="11"/>
        <v>359915.47246093315</v>
      </c>
      <c r="L93" s="23">
        <f t="shared" si="12"/>
        <v>6.7472903568199349</v>
      </c>
    </row>
    <row r="94" spans="1:12" x14ac:dyDescent="0.25">
      <c r="A94" s="19">
        <v>85</v>
      </c>
      <c r="B94" s="64">
        <v>22</v>
      </c>
      <c r="C94" s="11">
        <v>260</v>
      </c>
      <c r="D94" s="11">
        <v>290</v>
      </c>
      <c r="E94" s="66">
        <v>0.55730000000000002</v>
      </c>
      <c r="F94" s="21">
        <f t="shared" si="9"/>
        <v>0.08</v>
      </c>
      <c r="G94" s="21">
        <f t="shared" si="7"/>
        <v>7.7263631236140842E-2</v>
      </c>
      <c r="H94" s="16">
        <f t="shared" si="13"/>
        <v>48475.077175876089</v>
      </c>
      <c r="I94" s="16">
        <f t="shared" si="10"/>
        <v>3745.3604870603576</v>
      </c>
      <c r="J94" s="16">
        <f t="shared" si="8"/>
        <v>46817.006088254464</v>
      </c>
      <c r="K94" s="16">
        <f t="shared" si="11"/>
        <v>308962.53092333366</v>
      </c>
      <c r="L94" s="23">
        <f t="shared" si="12"/>
        <v>6.3736366999966467</v>
      </c>
    </row>
    <row r="95" spans="1:12" x14ac:dyDescent="0.25">
      <c r="A95" s="19">
        <v>86</v>
      </c>
      <c r="B95" s="64">
        <v>22</v>
      </c>
      <c r="C95" s="11">
        <v>224</v>
      </c>
      <c r="D95" s="11">
        <v>243</v>
      </c>
      <c r="E95" s="66">
        <v>0.53110000000000002</v>
      </c>
      <c r="F95" s="21">
        <f t="shared" si="9"/>
        <v>9.421841541755889E-2</v>
      </c>
      <c r="G95" s="21">
        <f t="shared" si="7"/>
        <v>9.0232052229593004E-2</v>
      </c>
      <c r="H95" s="16">
        <f t="shared" si="13"/>
        <v>44729.71668881573</v>
      </c>
      <c r="I95" s="16">
        <f t="shared" si="10"/>
        <v>4036.0541324801188</v>
      </c>
      <c r="J95" s="16">
        <f t="shared" si="8"/>
        <v>42837.210906095803</v>
      </c>
      <c r="K95" s="16">
        <f t="shared" si="11"/>
        <v>262145.52483507921</v>
      </c>
      <c r="L95" s="23">
        <f t="shared" si="12"/>
        <v>5.8606569466742542</v>
      </c>
    </row>
    <row r="96" spans="1:12" x14ac:dyDescent="0.25">
      <c r="A96" s="19">
        <v>87</v>
      </c>
      <c r="B96" s="64">
        <v>20</v>
      </c>
      <c r="C96" s="11">
        <v>189</v>
      </c>
      <c r="D96" s="11">
        <v>199</v>
      </c>
      <c r="E96" s="66">
        <v>0.56399999999999995</v>
      </c>
      <c r="F96" s="21">
        <f t="shared" si="9"/>
        <v>0.10309278350515463</v>
      </c>
      <c r="G96" s="21">
        <f t="shared" si="7"/>
        <v>9.8658247829518542E-2</v>
      </c>
      <c r="H96" s="16">
        <f t="shared" si="13"/>
        <v>40693.662556335614</v>
      </c>
      <c r="I96" s="16">
        <f t="shared" si="10"/>
        <v>4014.7654455737579</v>
      </c>
      <c r="J96" s="16">
        <f t="shared" si="8"/>
        <v>38943.224822065458</v>
      </c>
      <c r="K96" s="16">
        <f t="shared" si="11"/>
        <v>219308.31392898341</v>
      </c>
      <c r="L96" s="23">
        <f t="shared" si="12"/>
        <v>5.3892498279155063</v>
      </c>
    </row>
    <row r="97" spans="1:12" x14ac:dyDescent="0.25">
      <c r="A97" s="19">
        <v>88</v>
      </c>
      <c r="B97" s="64">
        <v>19</v>
      </c>
      <c r="C97" s="11">
        <v>158</v>
      </c>
      <c r="D97" s="11">
        <v>175</v>
      </c>
      <c r="E97" s="66">
        <v>0.57730000000000004</v>
      </c>
      <c r="F97" s="21">
        <f t="shared" si="9"/>
        <v>0.11411411411411411</v>
      </c>
      <c r="G97" s="21">
        <f t="shared" si="7"/>
        <v>0.1088629947751492</v>
      </c>
      <c r="H97" s="16">
        <f t="shared" si="13"/>
        <v>36678.897110761856</v>
      </c>
      <c r="I97" s="16">
        <f t="shared" si="10"/>
        <v>3992.9745845271032</v>
      </c>
      <c r="J97" s="16">
        <f t="shared" si="8"/>
        <v>34991.066753882253</v>
      </c>
      <c r="K97" s="16">
        <f t="shared" si="11"/>
        <v>180365.08910691793</v>
      </c>
      <c r="L97" s="23">
        <f t="shared" si="12"/>
        <v>4.9174076462074838</v>
      </c>
    </row>
    <row r="98" spans="1:12" x14ac:dyDescent="0.25">
      <c r="A98" s="19">
        <v>89</v>
      </c>
      <c r="B98" s="64">
        <v>18</v>
      </c>
      <c r="C98" s="11">
        <v>115</v>
      </c>
      <c r="D98" s="11">
        <v>134</v>
      </c>
      <c r="E98" s="66">
        <v>0.55489999999999995</v>
      </c>
      <c r="F98" s="21">
        <f t="shared" si="9"/>
        <v>0.14457831325301204</v>
      </c>
      <c r="G98" s="21">
        <f t="shared" si="7"/>
        <v>0.1358369594255002</v>
      </c>
      <c r="H98" s="16">
        <f t="shared" si="13"/>
        <v>32685.922526234754</v>
      </c>
      <c r="I98" s="16">
        <f t="shared" si="10"/>
        <v>4439.9563319811932</v>
      </c>
      <c r="J98" s="16">
        <f t="shared" si="8"/>
        <v>30709.697962869923</v>
      </c>
      <c r="K98" s="16">
        <f>K99+J98</f>
        <v>145374.02235303569</v>
      </c>
      <c r="L98" s="23">
        <f t="shared" si="12"/>
        <v>4.4476034670997553</v>
      </c>
    </row>
    <row r="99" spans="1:12" x14ac:dyDescent="0.25">
      <c r="A99" s="19">
        <v>90</v>
      </c>
      <c r="B99" s="64">
        <v>16</v>
      </c>
      <c r="C99" s="11">
        <v>92</v>
      </c>
      <c r="D99" s="11">
        <v>95</v>
      </c>
      <c r="E99" s="66">
        <v>0.63249999999999995</v>
      </c>
      <c r="F99" s="25">
        <f t="shared" si="9"/>
        <v>0.17112299465240641</v>
      </c>
      <c r="G99" s="25">
        <f t="shared" si="7"/>
        <v>0.1609981887703763</v>
      </c>
      <c r="H99" s="26">
        <f t="shared" si="13"/>
        <v>28245.96619425356</v>
      </c>
      <c r="I99" s="26">
        <f t="shared" si="10"/>
        <v>4547.5493973441025</v>
      </c>
      <c r="J99" s="26">
        <f t="shared" si="8"/>
        <v>26574.7417907296</v>
      </c>
      <c r="K99" s="26">
        <f t="shared" ref="K99:K108" si="14">K100+J99</f>
        <v>114664.32439016577</v>
      </c>
      <c r="L99" s="27">
        <f t="shared" si="12"/>
        <v>4.0594937911344458</v>
      </c>
    </row>
    <row r="100" spans="1:12" x14ac:dyDescent="0.25">
      <c r="A100" s="19">
        <v>91</v>
      </c>
      <c r="B100" s="64">
        <v>15</v>
      </c>
      <c r="C100" s="11">
        <v>79</v>
      </c>
      <c r="D100" s="11">
        <v>80</v>
      </c>
      <c r="E100" s="66">
        <v>0.45600000000000002</v>
      </c>
      <c r="F100" s="25">
        <f t="shared" si="9"/>
        <v>0.18867924528301888</v>
      </c>
      <c r="G100" s="25">
        <f t="shared" si="7"/>
        <v>0.17111567419575632</v>
      </c>
      <c r="H100" s="26">
        <f t="shared" si="13"/>
        <v>23698.416796909456</v>
      </c>
      <c r="I100" s="26">
        <f t="shared" si="10"/>
        <v>4055.1705675751978</v>
      </c>
      <c r="J100" s="26">
        <f t="shared" si="8"/>
        <v>21492.404008148547</v>
      </c>
      <c r="K100" s="26">
        <f t="shared" si="14"/>
        <v>88089.582599436166</v>
      </c>
      <c r="L100" s="27">
        <f t="shared" si="12"/>
        <v>3.7171083348877572</v>
      </c>
    </row>
    <row r="101" spans="1:12" x14ac:dyDescent="0.25">
      <c r="A101" s="19">
        <v>92</v>
      </c>
      <c r="B101" s="64">
        <v>15</v>
      </c>
      <c r="C101" s="11">
        <v>61</v>
      </c>
      <c r="D101" s="11">
        <v>65</v>
      </c>
      <c r="E101" s="66">
        <v>0.48010000000000003</v>
      </c>
      <c r="F101" s="25">
        <f t="shared" si="9"/>
        <v>0.23809523809523808</v>
      </c>
      <c r="G101" s="25">
        <f t="shared" si="7"/>
        <v>0.21186889552744759</v>
      </c>
      <c r="H101" s="26">
        <f t="shared" si="13"/>
        <v>19643.246229334258</v>
      </c>
      <c r="I101" s="26">
        <f t="shared" si="10"/>
        <v>4161.7928831827485</v>
      </c>
      <c r="J101" s="26">
        <f t="shared" si="8"/>
        <v>17479.530109367548</v>
      </c>
      <c r="K101" s="26">
        <f t="shared" si="14"/>
        <v>66597.178591287622</v>
      </c>
      <c r="L101" s="27">
        <f t="shared" si="12"/>
        <v>3.3903346633121503</v>
      </c>
    </row>
    <row r="102" spans="1:12" x14ac:dyDescent="0.25">
      <c r="A102" s="19">
        <v>93</v>
      </c>
      <c r="B102" s="64">
        <v>12</v>
      </c>
      <c r="C102" s="11">
        <v>42</v>
      </c>
      <c r="D102" s="11">
        <v>48</v>
      </c>
      <c r="E102" s="66">
        <v>0.67079999999999995</v>
      </c>
      <c r="F102" s="25">
        <f t="shared" si="9"/>
        <v>0.26666666666666666</v>
      </c>
      <c r="G102" s="25">
        <f t="shared" si="7"/>
        <v>0.24514610707981957</v>
      </c>
      <c r="H102" s="26">
        <f t="shared" si="13"/>
        <v>15481.453346151509</v>
      </c>
      <c r="I102" s="26">
        <f t="shared" si="10"/>
        <v>3795.2180197468888</v>
      </c>
      <c r="J102" s="26">
        <f t="shared" si="8"/>
        <v>14232.067574050834</v>
      </c>
      <c r="K102" s="26">
        <f t="shared" si="14"/>
        <v>49117.64848192007</v>
      </c>
      <c r="L102" s="27">
        <f t="shared" si="12"/>
        <v>3.1726768400674792</v>
      </c>
    </row>
    <row r="103" spans="1:12" x14ac:dyDescent="0.25">
      <c r="A103" s="19">
        <v>94</v>
      </c>
      <c r="B103" s="64">
        <v>6</v>
      </c>
      <c r="C103" s="11">
        <v>21</v>
      </c>
      <c r="D103" s="11">
        <v>35</v>
      </c>
      <c r="E103" s="66">
        <v>0.51390000000000002</v>
      </c>
      <c r="F103" s="25">
        <f t="shared" si="9"/>
        <v>0.21428571428571427</v>
      </c>
      <c r="G103" s="25">
        <f t="shared" si="7"/>
        <v>0.19407049934339479</v>
      </c>
      <c r="H103" s="26">
        <f t="shared" si="13"/>
        <v>11686.235326404621</v>
      </c>
      <c r="I103" s="26">
        <f t="shared" si="10"/>
        <v>2267.953525239765</v>
      </c>
      <c r="J103" s="26">
        <f t="shared" si="8"/>
        <v>10583.783117785571</v>
      </c>
      <c r="K103" s="26">
        <f t="shared" si="14"/>
        <v>34885.58090786924</v>
      </c>
      <c r="L103" s="27">
        <f t="shared" si="12"/>
        <v>2.9851855566391468</v>
      </c>
    </row>
    <row r="104" spans="1:12" x14ac:dyDescent="0.25">
      <c r="A104" s="19">
        <v>95</v>
      </c>
      <c r="B104" s="64">
        <v>8</v>
      </c>
      <c r="C104" s="11">
        <v>26</v>
      </c>
      <c r="D104" s="11">
        <v>13</v>
      </c>
      <c r="E104" s="66">
        <v>0.49149999999999999</v>
      </c>
      <c r="F104" s="25">
        <f t="shared" si="9"/>
        <v>0.41025641025641024</v>
      </c>
      <c r="G104" s="25">
        <f t="shared" si="7"/>
        <v>0.33944331296673452</v>
      </c>
      <c r="H104" s="26">
        <f t="shared" si="13"/>
        <v>9418.281801164856</v>
      </c>
      <c r="I104" s="26">
        <f t="shared" si="10"/>
        <v>3196.9727770417026</v>
      </c>
      <c r="J104" s="26">
        <f t="shared" si="8"/>
        <v>7792.6211440391498</v>
      </c>
      <c r="K104" s="26">
        <f t="shared" si="14"/>
        <v>24301.79779008367</v>
      </c>
      <c r="L104" s="27">
        <f t="shared" si="12"/>
        <v>2.5802793230372463</v>
      </c>
    </row>
    <row r="105" spans="1:12" x14ac:dyDescent="0.25">
      <c r="A105" s="19">
        <v>96</v>
      </c>
      <c r="B105" s="64">
        <v>4</v>
      </c>
      <c r="C105" s="11">
        <v>17</v>
      </c>
      <c r="D105" s="11">
        <v>18</v>
      </c>
      <c r="E105" s="66">
        <v>0.4672</v>
      </c>
      <c r="F105" s="25">
        <f t="shared" si="9"/>
        <v>0.22857142857142856</v>
      </c>
      <c r="G105" s="25">
        <f t="shared" si="7"/>
        <v>0.20375728432291454</v>
      </c>
      <c r="H105" s="26">
        <f t="shared" si="13"/>
        <v>6221.309024123153</v>
      </c>
      <c r="I105" s="26">
        <f t="shared" si="10"/>
        <v>1267.6370316889752</v>
      </c>
      <c r="J105" s="26">
        <f t="shared" si="8"/>
        <v>5545.9120136392667</v>
      </c>
      <c r="K105" s="26">
        <f t="shared" si="14"/>
        <v>16509.176646044521</v>
      </c>
      <c r="L105" s="27">
        <f t="shared" si="12"/>
        <v>2.6536499926350094</v>
      </c>
    </row>
    <row r="106" spans="1:12" x14ac:dyDescent="0.25">
      <c r="A106" s="19">
        <v>97</v>
      </c>
      <c r="B106" s="64">
        <v>6</v>
      </c>
      <c r="C106" s="11">
        <v>12</v>
      </c>
      <c r="D106" s="11">
        <v>9</v>
      </c>
      <c r="E106" s="66">
        <v>0.13800000000000001</v>
      </c>
      <c r="F106" s="25">
        <f t="shared" si="9"/>
        <v>0.5714285714285714</v>
      </c>
      <c r="G106" s="25">
        <f t="shared" si="7"/>
        <v>0.38284839203675347</v>
      </c>
      <c r="H106" s="26">
        <f t="shared" si="13"/>
        <v>4953.6719924341778</v>
      </c>
      <c r="I106" s="26">
        <f t="shared" si="10"/>
        <v>1896.5053569809259</v>
      </c>
      <c r="J106" s="26">
        <f t="shared" si="8"/>
        <v>3318.8843747166193</v>
      </c>
      <c r="K106" s="26">
        <f t="shared" si="14"/>
        <v>10963.264632405255</v>
      </c>
      <c r="L106" s="27">
        <f t="shared" si="12"/>
        <v>2.2131591775050152</v>
      </c>
    </row>
    <row r="107" spans="1:12" x14ac:dyDescent="0.25">
      <c r="A107" s="19">
        <v>98</v>
      </c>
      <c r="B107" s="64">
        <v>6</v>
      </c>
      <c r="C107" s="11">
        <v>8</v>
      </c>
      <c r="D107" s="11">
        <v>8</v>
      </c>
      <c r="E107" s="66">
        <v>0.57379999999999998</v>
      </c>
      <c r="F107" s="25">
        <f t="shared" si="9"/>
        <v>0.75</v>
      </c>
      <c r="G107" s="25">
        <f t="shared" si="7"/>
        <v>0.56833251240859317</v>
      </c>
      <c r="H107" s="26">
        <f t="shared" si="13"/>
        <v>3057.1666354532517</v>
      </c>
      <c r="I107" s="26">
        <f t="shared" si="10"/>
        <v>1737.4871947788722</v>
      </c>
      <c r="J107" s="26">
        <f t="shared" si="8"/>
        <v>2316.6495930384963</v>
      </c>
      <c r="K107" s="26">
        <f t="shared" si="14"/>
        <v>7644.3802576886346</v>
      </c>
      <c r="L107" s="27">
        <f t="shared" si="12"/>
        <v>2.5004787665279777</v>
      </c>
    </row>
    <row r="108" spans="1:12" x14ac:dyDescent="0.25">
      <c r="A108" s="19">
        <v>99</v>
      </c>
      <c r="B108" s="64">
        <v>2</v>
      </c>
      <c r="C108" s="11">
        <v>6</v>
      </c>
      <c r="D108" s="11">
        <v>4</v>
      </c>
      <c r="E108" s="66">
        <v>0.34370000000000001</v>
      </c>
      <c r="F108" s="25">
        <f t="shared" si="9"/>
        <v>0.4</v>
      </c>
      <c r="G108" s="25">
        <f t="shared" si="7"/>
        <v>0.31682666413205335</v>
      </c>
      <c r="H108" s="26">
        <f t="shared" si="13"/>
        <v>1319.6794406743795</v>
      </c>
      <c r="I108" s="26">
        <f t="shared" si="10"/>
        <v>418.10963491251766</v>
      </c>
      <c r="J108" s="26">
        <f t="shared" si="8"/>
        <v>1045.2740872812942</v>
      </c>
      <c r="K108" s="26">
        <f t="shared" si="14"/>
        <v>5327.7306646501384</v>
      </c>
      <c r="L108" s="27">
        <f t="shared" si="12"/>
        <v>4.0371400057028799</v>
      </c>
    </row>
    <row r="109" spans="1:12" x14ac:dyDescent="0.25">
      <c r="A109" s="19" t="s">
        <v>24</v>
      </c>
      <c r="B109" s="58">
        <v>2</v>
      </c>
      <c r="C109" s="61">
        <v>9</v>
      </c>
      <c r="D109" s="61">
        <v>10</v>
      </c>
      <c r="E109" s="24"/>
      <c r="F109" s="25">
        <f>B109/((C109+D109)/2)</f>
        <v>0.21052631578947367</v>
      </c>
      <c r="G109" s="25">
        <v>1</v>
      </c>
      <c r="H109" s="26">
        <f>H108-I108</f>
        <v>901.56980576186186</v>
      </c>
      <c r="I109" s="26">
        <f>H109*G109</f>
        <v>901.56980576186186</v>
      </c>
      <c r="J109" s="26">
        <f>H109/F109</f>
        <v>4282.4565773688437</v>
      </c>
      <c r="K109" s="26">
        <f>J109</f>
        <v>4282.4565773688437</v>
      </c>
      <c r="L109" s="27">
        <f>K109/H109</f>
        <v>4.75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43831</v>
      </c>
      <c r="D7" s="74">
        <v>44197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3</v>
      </c>
      <c r="C9" s="11">
        <v>889</v>
      </c>
      <c r="D9" s="11">
        <v>787</v>
      </c>
      <c r="E9" s="66">
        <v>4.7399999999999998E-2</v>
      </c>
      <c r="F9" s="21">
        <f>B9/((C9+D9)/2)</f>
        <v>3.5799522673031028E-3</v>
      </c>
      <c r="G9" s="21">
        <f t="shared" ref="G9:G72" si="0">F9/((1+(1-E9)*F9))</f>
        <v>3.5677851831784164E-3</v>
      </c>
      <c r="H9" s="16">
        <v>100000</v>
      </c>
      <c r="I9" s="16">
        <f>H9*G9</f>
        <v>356.77851831784164</v>
      </c>
      <c r="J9" s="16">
        <f t="shared" ref="J9:J72" si="1">H10+I9*E9</f>
        <v>99660.132783450434</v>
      </c>
      <c r="K9" s="16">
        <f>K10+J9</f>
        <v>7961069.6736083468</v>
      </c>
      <c r="L9" s="22">
        <f>K9/H9</f>
        <v>79.610696736083469</v>
      </c>
    </row>
    <row r="10" spans="1:13" x14ac:dyDescent="0.25">
      <c r="A10" s="19">
        <v>1</v>
      </c>
      <c r="B10" s="64">
        <v>0</v>
      </c>
      <c r="C10" s="11">
        <v>971</v>
      </c>
      <c r="D10" s="11">
        <v>924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99643.221481682165</v>
      </c>
      <c r="I10" s="16">
        <f t="shared" ref="I10:I73" si="3">H10*G10</f>
        <v>0</v>
      </c>
      <c r="J10" s="16">
        <f t="shared" si="1"/>
        <v>99643.221481682165</v>
      </c>
      <c r="K10" s="16">
        <f t="shared" ref="K10:K73" si="4">K11+J10</f>
        <v>7861409.5408248967</v>
      </c>
      <c r="L10" s="23">
        <f t="shared" ref="L10:L73" si="5">K10/H10</f>
        <v>78.895577882034786</v>
      </c>
    </row>
    <row r="11" spans="1:13" x14ac:dyDescent="0.25">
      <c r="A11" s="19">
        <v>2</v>
      </c>
      <c r="B11" s="65">
        <v>0</v>
      </c>
      <c r="C11" s="11">
        <v>1003</v>
      </c>
      <c r="D11" s="11">
        <v>955</v>
      </c>
      <c r="E11" s="66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99643.221481682165</v>
      </c>
      <c r="I11" s="16">
        <f t="shared" si="3"/>
        <v>0</v>
      </c>
      <c r="J11" s="16">
        <f t="shared" si="1"/>
        <v>99643.221481682165</v>
      </c>
      <c r="K11" s="16">
        <f t="shared" si="4"/>
        <v>7761766.3193432149</v>
      </c>
      <c r="L11" s="23">
        <f t="shared" si="5"/>
        <v>77.895577882034786</v>
      </c>
    </row>
    <row r="12" spans="1:13" x14ac:dyDescent="0.25">
      <c r="A12" s="19">
        <v>3</v>
      </c>
      <c r="B12" s="65">
        <v>0</v>
      </c>
      <c r="C12" s="11">
        <v>1045</v>
      </c>
      <c r="D12" s="11">
        <v>1016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99643.221481682165</v>
      </c>
      <c r="I12" s="16">
        <f t="shared" si="3"/>
        <v>0</v>
      </c>
      <c r="J12" s="16">
        <f t="shared" si="1"/>
        <v>99643.221481682165</v>
      </c>
      <c r="K12" s="16">
        <f t="shared" si="4"/>
        <v>7662123.0978615331</v>
      </c>
      <c r="L12" s="23">
        <f t="shared" si="5"/>
        <v>76.895577882034786</v>
      </c>
    </row>
    <row r="13" spans="1:13" x14ac:dyDescent="0.25">
      <c r="A13" s="19">
        <v>4</v>
      </c>
      <c r="B13" s="65">
        <v>0</v>
      </c>
      <c r="C13" s="11">
        <v>1059</v>
      </c>
      <c r="D13" s="11">
        <v>1049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99643.221481682165</v>
      </c>
      <c r="I13" s="16">
        <f t="shared" si="3"/>
        <v>0</v>
      </c>
      <c r="J13" s="16">
        <f t="shared" si="1"/>
        <v>99643.221481682165</v>
      </c>
      <c r="K13" s="16">
        <f t="shared" si="4"/>
        <v>7562479.8763798513</v>
      </c>
      <c r="L13" s="23">
        <f t="shared" si="5"/>
        <v>75.8955778820348</v>
      </c>
    </row>
    <row r="14" spans="1:13" x14ac:dyDescent="0.25">
      <c r="A14" s="19">
        <v>5</v>
      </c>
      <c r="B14" s="65">
        <v>0</v>
      </c>
      <c r="C14" s="11">
        <v>1068</v>
      </c>
      <c r="D14" s="11">
        <v>1065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99643.221481682165</v>
      </c>
      <c r="I14" s="16">
        <f t="shared" si="3"/>
        <v>0</v>
      </c>
      <c r="J14" s="16">
        <f t="shared" si="1"/>
        <v>99643.221481682165</v>
      </c>
      <c r="K14" s="16">
        <f t="shared" si="4"/>
        <v>7462836.6548981695</v>
      </c>
      <c r="L14" s="23">
        <f t="shared" si="5"/>
        <v>74.8955778820348</v>
      </c>
    </row>
    <row r="15" spans="1:13" x14ac:dyDescent="0.25">
      <c r="A15" s="19">
        <v>6</v>
      </c>
      <c r="B15" s="65">
        <v>0</v>
      </c>
      <c r="C15" s="11">
        <v>987</v>
      </c>
      <c r="D15" s="11">
        <v>1069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99643.221481682165</v>
      </c>
      <c r="I15" s="16">
        <f t="shared" si="3"/>
        <v>0</v>
      </c>
      <c r="J15" s="16">
        <f t="shared" si="1"/>
        <v>99643.221481682165</v>
      </c>
      <c r="K15" s="16">
        <f t="shared" si="4"/>
        <v>7363193.4334164876</v>
      </c>
      <c r="L15" s="23">
        <f t="shared" si="5"/>
        <v>73.8955778820348</v>
      </c>
    </row>
    <row r="16" spans="1:13" x14ac:dyDescent="0.25">
      <c r="A16" s="19">
        <v>7</v>
      </c>
      <c r="B16" s="65">
        <v>0</v>
      </c>
      <c r="C16" s="11">
        <v>1064</v>
      </c>
      <c r="D16" s="11">
        <v>977</v>
      </c>
      <c r="E16" s="66">
        <v>0</v>
      </c>
      <c r="F16" s="21">
        <f t="shared" si="2"/>
        <v>0</v>
      </c>
      <c r="G16" s="21">
        <f t="shared" si="0"/>
        <v>0</v>
      </c>
      <c r="H16" s="16">
        <f t="shared" si="6"/>
        <v>99643.221481682165</v>
      </c>
      <c r="I16" s="16">
        <f t="shared" si="3"/>
        <v>0</v>
      </c>
      <c r="J16" s="16">
        <f t="shared" si="1"/>
        <v>99643.221481682165</v>
      </c>
      <c r="K16" s="16">
        <f t="shared" si="4"/>
        <v>7263550.2119348058</v>
      </c>
      <c r="L16" s="23">
        <f t="shared" si="5"/>
        <v>72.8955778820348</v>
      </c>
    </row>
    <row r="17" spans="1:12" x14ac:dyDescent="0.25">
      <c r="A17" s="19">
        <v>8</v>
      </c>
      <c r="B17" s="65">
        <v>0</v>
      </c>
      <c r="C17" s="11">
        <v>1016</v>
      </c>
      <c r="D17" s="11">
        <v>1044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99643.221481682165</v>
      </c>
      <c r="I17" s="16">
        <f t="shared" si="3"/>
        <v>0</v>
      </c>
      <c r="J17" s="16">
        <f t="shared" si="1"/>
        <v>99643.221481682165</v>
      </c>
      <c r="K17" s="16">
        <f t="shared" si="4"/>
        <v>7163906.990453124</v>
      </c>
      <c r="L17" s="23">
        <f t="shared" si="5"/>
        <v>71.895577882034814</v>
      </c>
    </row>
    <row r="18" spans="1:12" x14ac:dyDescent="0.25">
      <c r="A18" s="19">
        <v>9</v>
      </c>
      <c r="B18" s="65">
        <v>0</v>
      </c>
      <c r="C18" s="11">
        <v>1014</v>
      </c>
      <c r="D18" s="11">
        <v>1017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99643.221481682165</v>
      </c>
      <c r="I18" s="16">
        <f t="shared" si="3"/>
        <v>0</v>
      </c>
      <c r="J18" s="16">
        <f t="shared" si="1"/>
        <v>99643.221481682165</v>
      </c>
      <c r="K18" s="16">
        <f t="shared" si="4"/>
        <v>7064263.7689714422</v>
      </c>
      <c r="L18" s="23">
        <f t="shared" si="5"/>
        <v>70.895577882034814</v>
      </c>
    </row>
    <row r="19" spans="1:12" x14ac:dyDescent="0.25">
      <c r="A19" s="19">
        <v>10</v>
      </c>
      <c r="B19" s="65">
        <v>0</v>
      </c>
      <c r="C19" s="11">
        <v>1099</v>
      </c>
      <c r="D19" s="11">
        <v>1013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99643.221481682165</v>
      </c>
      <c r="I19" s="16">
        <f t="shared" si="3"/>
        <v>0</v>
      </c>
      <c r="J19" s="16">
        <f t="shared" si="1"/>
        <v>99643.221481682165</v>
      </c>
      <c r="K19" s="16">
        <f t="shared" si="4"/>
        <v>6964620.5474897604</v>
      </c>
      <c r="L19" s="23">
        <f t="shared" si="5"/>
        <v>69.895577882034814</v>
      </c>
    </row>
    <row r="20" spans="1:12" x14ac:dyDescent="0.25">
      <c r="A20" s="19">
        <v>11</v>
      </c>
      <c r="B20" s="65">
        <v>0</v>
      </c>
      <c r="C20" s="11">
        <v>1087</v>
      </c>
      <c r="D20" s="11">
        <v>1093</v>
      </c>
      <c r="E20" s="66">
        <v>0</v>
      </c>
      <c r="F20" s="21">
        <f t="shared" si="2"/>
        <v>0</v>
      </c>
      <c r="G20" s="21">
        <f t="shared" si="0"/>
        <v>0</v>
      </c>
      <c r="H20" s="16">
        <f t="shared" si="6"/>
        <v>99643.221481682165</v>
      </c>
      <c r="I20" s="16">
        <f t="shared" si="3"/>
        <v>0</v>
      </c>
      <c r="J20" s="16">
        <f t="shared" si="1"/>
        <v>99643.221481682165</v>
      </c>
      <c r="K20" s="16">
        <f t="shared" si="4"/>
        <v>6864977.3260080786</v>
      </c>
      <c r="L20" s="23">
        <f t="shared" si="5"/>
        <v>68.895577882034814</v>
      </c>
    </row>
    <row r="21" spans="1:12" x14ac:dyDescent="0.25">
      <c r="A21" s="19">
        <v>12</v>
      </c>
      <c r="B21" s="65">
        <v>1</v>
      </c>
      <c r="C21" s="11">
        <v>944</v>
      </c>
      <c r="D21" s="11">
        <v>1063</v>
      </c>
      <c r="E21" s="66">
        <v>5.1900000000000002E-2</v>
      </c>
      <c r="F21" s="21">
        <f t="shared" si="2"/>
        <v>9.9651220727453907E-4</v>
      </c>
      <c r="G21" s="21">
        <f t="shared" si="0"/>
        <v>9.9557159797504708E-4</v>
      </c>
      <c r="H21" s="16">
        <f t="shared" si="6"/>
        <v>99643.221481682165</v>
      </c>
      <c r="I21" s="16">
        <f t="shared" si="3"/>
        <v>99.201961237899852</v>
      </c>
      <c r="J21" s="16">
        <f t="shared" si="1"/>
        <v>99549.168102232521</v>
      </c>
      <c r="K21" s="16">
        <f t="shared" si="4"/>
        <v>6765334.1045263968</v>
      </c>
      <c r="L21" s="23">
        <f t="shared" si="5"/>
        <v>67.895577882034829</v>
      </c>
    </row>
    <row r="22" spans="1:12" x14ac:dyDescent="0.25">
      <c r="A22" s="19">
        <v>13</v>
      </c>
      <c r="B22" s="65">
        <v>0</v>
      </c>
      <c r="C22" s="11">
        <v>1020</v>
      </c>
      <c r="D22" s="11">
        <v>930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99544.019520444272</v>
      </c>
      <c r="I22" s="16">
        <f t="shared" si="3"/>
        <v>0</v>
      </c>
      <c r="J22" s="16">
        <f t="shared" si="1"/>
        <v>99544.019520444272</v>
      </c>
      <c r="K22" s="16">
        <f t="shared" si="4"/>
        <v>6665784.9364241641</v>
      </c>
      <c r="L22" s="23">
        <f t="shared" si="5"/>
        <v>66.963188431979589</v>
      </c>
    </row>
    <row r="23" spans="1:12" x14ac:dyDescent="0.25">
      <c r="A23" s="19">
        <v>14</v>
      </c>
      <c r="B23" s="65">
        <v>1</v>
      </c>
      <c r="C23" s="11">
        <v>925</v>
      </c>
      <c r="D23" s="11">
        <v>1014</v>
      </c>
      <c r="E23" s="66">
        <v>4.9200000000000001E-2</v>
      </c>
      <c r="F23" s="21">
        <f t="shared" si="2"/>
        <v>1.0314595152140279E-3</v>
      </c>
      <c r="G23" s="21">
        <f t="shared" si="0"/>
        <v>1.0304489418731997E-3</v>
      </c>
      <c r="H23" s="16">
        <f t="shared" si="6"/>
        <v>99544.019520444272</v>
      </c>
      <c r="I23" s="16">
        <f t="shared" si="3"/>
        <v>102.57502958464693</v>
      </c>
      <c r="J23" s="16">
        <f t="shared" si="1"/>
        <v>99446.491182315178</v>
      </c>
      <c r="K23" s="16">
        <f t="shared" si="4"/>
        <v>6566240.9169037202</v>
      </c>
      <c r="L23" s="23">
        <f t="shared" si="5"/>
        <v>65.963188431979589</v>
      </c>
    </row>
    <row r="24" spans="1:12" x14ac:dyDescent="0.25">
      <c r="A24" s="19">
        <v>15</v>
      </c>
      <c r="B24" s="65">
        <v>0</v>
      </c>
      <c r="C24" s="11">
        <v>948</v>
      </c>
      <c r="D24" s="11">
        <v>922</v>
      </c>
      <c r="E24" s="66">
        <v>0</v>
      </c>
      <c r="F24" s="21">
        <f t="shared" si="2"/>
        <v>0</v>
      </c>
      <c r="G24" s="21">
        <f t="shared" si="0"/>
        <v>0</v>
      </c>
      <c r="H24" s="16">
        <f t="shared" si="6"/>
        <v>99441.44449085962</v>
      </c>
      <c r="I24" s="16">
        <f t="shared" si="3"/>
        <v>0</v>
      </c>
      <c r="J24" s="16">
        <f t="shared" si="1"/>
        <v>99441.44449085962</v>
      </c>
      <c r="K24" s="16">
        <f t="shared" si="4"/>
        <v>6466794.4257214051</v>
      </c>
      <c r="L24" s="23">
        <f t="shared" si="5"/>
        <v>65.031179492930789</v>
      </c>
    </row>
    <row r="25" spans="1:12" x14ac:dyDescent="0.25">
      <c r="A25" s="19">
        <v>16</v>
      </c>
      <c r="B25" s="64">
        <v>0</v>
      </c>
      <c r="C25" s="11">
        <v>930</v>
      </c>
      <c r="D25" s="11">
        <v>945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99441.44449085962</v>
      </c>
      <c r="I25" s="16">
        <f t="shared" si="3"/>
        <v>0</v>
      </c>
      <c r="J25" s="16">
        <f t="shared" si="1"/>
        <v>99441.44449085962</v>
      </c>
      <c r="K25" s="16">
        <f t="shared" si="4"/>
        <v>6367352.9812305458</v>
      </c>
      <c r="L25" s="23">
        <f t="shared" si="5"/>
        <v>64.031179492930789</v>
      </c>
    </row>
    <row r="26" spans="1:12" x14ac:dyDescent="0.25">
      <c r="A26" s="19">
        <v>17</v>
      </c>
      <c r="B26" s="65">
        <v>0</v>
      </c>
      <c r="C26" s="11">
        <v>897</v>
      </c>
      <c r="D26" s="11">
        <v>919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99441.44449085962</v>
      </c>
      <c r="I26" s="16">
        <f t="shared" si="3"/>
        <v>0</v>
      </c>
      <c r="J26" s="16">
        <f t="shared" si="1"/>
        <v>99441.44449085962</v>
      </c>
      <c r="K26" s="16">
        <f t="shared" si="4"/>
        <v>6267911.5367396865</v>
      </c>
      <c r="L26" s="23">
        <f t="shared" si="5"/>
        <v>63.031179492930789</v>
      </c>
    </row>
    <row r="27" spans="1:12" x14ac:dyDescent="0.25">
      <c r="A27" s="19">
        <v>18</v>
      </c>
      <c r="B27" s="65">
        <v>0</v>
      </c>
      <c r="C27" s="11">
        <v>867</v>
      </c>
      <c r="D27" s="11">
        <v>897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99441.44449085962</v>
      </c>
      <c r="I27" s="16">
        <f t="shared" si="3"/>
        <v>0</v>
      </c>
      <c r="J27" s="16">
        <f t="shared" si="1"/>
        <v>99441.44449085962</v>
      </c>
      <c r="K27" s="16">
        <f t="shared" si="4"/>
        <v>6168470.0922488272</v>
      </c>
      <c r="L27" s="23">
        <f t="shared" si="5"/>
        <v>62.031179492930796</v>
      </c>
    </row>
    <row r="28" spans="1:12" x14ac:dyDescent="0.25">
      <c r="A28" s="19">
        <v>19</v>
      </c>
      <c r="B28" s="65">
        <v>0</v>
      </c>
      <c r="C28" s="11">
        <v>929</v>
      </c>
      <c r="D28" s="11">
        <v>880</v>
      </c>
      <c r="E28" s="66">
        <v>0</v>
      </c>
      <c r="F28" s="21">
        <f t="shared" si="2"/>
        <v>0</v>
      </c>
      <c r="G28" s="21">
        <f t="shared" si="0"/>
        <v>0</v>
      </c>
      <c r="H28" s="16">
        <f t="shared" si="6"/>
        <v>99441.44449085962</v>
      </c>
      <c r="I28" s="16">
        <f t="shared" si="3"/>
        <v>0</v>
      </c>
      <c r="J28" s="16">
        <f t="shared" si="1"/>
        <v>99441.44449085962</v>
      </c>
      <c r="K28" s="16">
        <f t="shared" si="4"/>
        <v>6069028.6477579679</v>
      </c>
      <c r="L28" s="23">
        <f t="shared" si="5"/>
        <v>61.031179492930796</v>
      </c>
    </row>
    <row r="29" spans="1:12" x14ac:dyDescent="0.25">
      <c r="A29" s="19">
        <v>20</v>
      </c>
      <c r="B29" s="65">
        <v>1</v>
      </c>
      <c r="C29" s="11">
        <v>942</v>
      </c>
      <c r="D29" s="11">
        <v>921</v>
      </c>
      <c r="E29" s="66">
        <v>0.6038</v>
      </c>
      <c r="F29" s="21">
        <f t="shared" si="2"/>
        <v>1.0735373054213634E-3</v>
      </c>
      <c r="G29" s="21">
        <f t="shared" si="0"/>
        <v>1.0730808860471798E-3</v>
      </c>
      <c r="H29" s="16">
        <f t="shared" si="6"/>
        <v>99441.44449085962</v>
      </c>
      <c r="I29" s="16">
        <f t="shared" si="3"/>
        <v>106.70871336406309</v>
      </c>
      <c r="J29" s="16">
        <f t="shared" si="1"/>
        <v>99399.166498624778</v>
      </c>
      <c r="K29" s="16">
        <f t="shared" si="4"/>
        <v>5969587.2032671086</v>
      </c>
      <c r="L29" s="23">
        <f t="shared" si="5"/>
        <v>60.031179492930804</v>
      </c>
    </row>
    <row r="30" spans="1:12" x14ac:dyDescent="0.25">
      <c r="A30" s="19">
        <v>21</v>
      </c>
      <c r="B30" s="65">
        <v>0</v>
      </c>
      <c r="C30" s="11">
        <v>827</v>
      </c>
      <c r="D30" s="11">
        <v>937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99334.73577749556</v>
      </c>
      <c r="I30" s="16">
        <f t="shared" si="3"/>
        <v>0</v>
      </c>
      <c r="J30" s="16">
        <f t="shared" si="1"/>
        <v>99334.73577749556</v>
      </c>
      <c r="K30" s="16">
        <f t="shared" si="4"/>
        <v>5870188.0367684839</v>
      </c>
      <c r="L30" s="23">
        <f t="shared" si="5"/>
        <v>59.09501838226447</v>
      </c>
    </row>
    <row r="31" spans="1:12" x14ac:dyDescent="0.25">
      <c r="A31" s="19">
        <v>22</v>
      </c>
      <c r="B31" s="65">
        <v>0</v>
      </c>
      <c r="C31" s="11">
        <v>834</v>
      </c>
      <c r="D31" s="11">
        <v>810</v>
      </c>
      <c r="E31" s="66">
        <v>0</v>
      </c>
      <c r="F31" s="21">
        <f t="shared" si="2"/>
        <v>0</v>
      </c>
      <c r="G31" s="21">
        <f t="shared" si="0"/>
        <v>0</v>
      </c>
      <c r="H31" s="16">
        <f t="shared" si="6"/>
        <v>99334.73577749556</v>
      </c>
      <c r="I31" s="16">
        <f t="shared" si="3"/>
        <v>0</v>
      </c>
      <c r="J31" s="16">
        <f t="shared" si="1"/>
        <v>99334.73577749556</v>
      </c>
      <c r="K31" s="16">
        <f t="shared" si="4"/>
        <v>5770853.3009909885</v>
      </c>
      <c r="L31" s="23">
        <f t="shared" si="5"/>
        <v>58.09501838226447</v>
      </c>
    </row>
    <row r="32" spans="1:12" x14ac:dyDescent="0.25">
      <c r="A32" s="19">
        <v>23</v>
      </c>
      <c r="B32" s="65">
        <v>0</v>
      </c>
      <c r="C32" s="11">
        <v>831</v>
      </c>
      <c r="D32" s="11">
        <v>806</v>
      </c>
      <c r="E32" s="66">
        <v>0</v>
      </c>
      <c r="F32" s="21">
        <f t="shared" si="2"/>
        <v>0</v>
      </c>
      <c r="G32" s="21">
        <f t="shared" si="0"/>
        <v>0</v>
      </c>
      <c r="H32" s="16">
        <f t="shared" si="6"/>
        <v>99334.73577749556</v>
      </c>
      <c r="I32" s="16">
        <f t="shared" si="3"/>
        <v>0</v>
      </c>
      <c r="J32" s="16">
        <f t="shared" si="1"/>
        <v>99334.73577749556</v>
      </c>
      <c r="K32" s="16">
        <f t="shared" si="4"/>
        <v>5671518.5652134931</v>
      </c>
      <c r="L32" s="23">
        <f t="shared" si="5"/>
        <v>57.09501838226447</v>
      </c>
    </row>
    <row r="33" spans="1:12" x14ac:dyDescent="0.25">
      <c r="A33" s="19">
        <v>24</v>
      </c>
      <c r="B33" s="64">
        <v>0</v>
      </c>
      <c r="C33" s="11">
        <v>868</v>
      </c>
      <c r="D33" s="11">
        <v>808</v>
      </c>
      <c r="E33" s="66">
        <v>0</v>
      </c>
      <c r="F33" s="21">
        <f t="shared" si="2"/>
        <v>0</v>
      </c>
      <c r="G33" s="21">
        <f t="shared" si="0"/>
        <v>0</v>
      </c>
      <c r="H33" s="16">
        <f t="shared" si="6"/>
        <v>99334.73577749556</v>
      </c>
      <c r="I33" s="16">
        <f t="shared" si="3"/>
        <v>0</v>
      </c>
      <c r="J33" s="16">
        <f t="shared" si="1"/>
        <v>99334.73577749556</v>
      </c>
      <c r="K33" s="16">
        <f t="shared" si="4"/>
        <v>5572183.8294359976</v>
      </c>
      <c r="L33" s="23">
        <f t="shared" si="5"/>
        <v>56.09501838226447</v>
      </c>
    </row>
    <row r="34" spans="1:12" x14ac:dyDescent="0.25">
      <c r="A34" s="19">
        <v>25</v>
      </c>
      <c r="B34" s="65">
        <v>1</v>
      </c>
      <c r="C34" s="11">
        <v>853</v>
      </c>
      <c r="D34" s="11">
        <v>845</v>
      </c>
      <c r="E34" s="66">
        <v>0.48630000000000001</v>
      </c>
      <c r="F34" s="21">
        <f t="shared" si="2"/>
        <v>1.1778563015312131E-3</v>
      </c>
      <c r="G34" s="21">
        <f t="shared" si="0"/>
        <v>1.1771440531212151E-3</v>
      </c>
      <c r="H34" s="16">
        <f t="shared" si="6"/>
        <v>99334.73577749556</v>
      </c>
      <c r="I34" s="16">
        <f t="shared" si="3"/>
        <v>116.93129348884609</v>
      </c>
      <c r="J34" s="16">
        <f t="shared" si="1"/>
        <v>99274.668172030346</v>
      </c>
      <c r="K34" s="16">
        <f t="shared" si="4"/>
        <v>5472849.0936585022</v>
      </c>
      <c r="L34" s="23">
        <f t="shared" si="5"/>
        <v>55.09501838226447</v>
      </c>
    </row>
    <row r="35" spans="1:12" x14ac:dyDescent="0.25">
      <c r="A35" s="19">
        <v>26</v>
      </c>
      <c r="B35" s="65">
        <v>1</v>
      </c>
      <c r="C35" s="11">
        <v>923</v>
      </c>
      <c r="D35" s="11">
        <v>847</v>
      </c>
      <c r="E35" s="66">
        <v>0.41799999999999998</v>
      </c>
      <c r="F35" s="21">
        <f t="shared" si="2"/>
        <v>1.1299435028248588E-3</v>
      </c>
      <c r="G35" s="21">
        <f t="shared" si="0"/>
        <v>1.129200909684253E-3</v>
      </c>
      <c r="H35" s="16">
        <f t="shared" si="6"/>
        <v>99217.804484006716</v>
      </c>
      <c r="I35" s="16">
        <f t="shared" si="3"/>
        <v>112.03683508021474</v>
      </c>
      <c r="J35" s="16">
        <f t="shared" si="1"/>
        <v>99152.599045990035</v>
      </c>
      <c r="K35" s="16">
        <f t="shared" si="4"/>
        <v>5373574.4254864715</v>
      </c>
      <c r="L35" s="23">
        <f t="shared" si="5"/>
        <v>54.159376469095903</v>
      </c>
    </row>
    <row r="36" spans="1:12" x14ac:dyDescent="0.25">
      <c r="A36" s="19">
        <v>27</v>
      </c>
      <c r="B36" s="65">
        <v>2</v>
      </c>
      <c r="C36" s="11">
        <v>922</v>
      </c>
      <c r="D36" s="11">
        <v>908</v>
      </c>
      <c r="E36" s="66">
        <v>0.42209999999999998</v>
      </c>
      <c r="F36" s="21">
        <f t="shared" si="2"/>
        <v>2.185792349726776E-3</v>
      </c>
      <c r="G36" s="21">
        <f t="shared" si="0"/>
        <v>2.1830348069618727E-3</v>
      </c>
      <c r="H36" s="16">
        <f t="shared" si="6"/>
        <v>99105.7676489265</v>
      </c>
      <c r="I36" s="16">
        <f t="shared" si="3"/>
        <v>216.35134034828246</v>
      </c>
      <c r="J36" s="16">
        <f t="shared" si="1"/>
        <v>98980.738209339237</v>
      </c>
      <c r="K36" s="16">
        <f t="shared" si="4"/>
        <v>5274421.8264404815</v>
      </c>
      <c r="L36" s="23">
        <f t="shared" si="5"/>
        <v>53.220129883102857</v>
      </c>
    </row>
    <row r="37" spans="1:12" x14ac:dyDescent="0.25">
      <c r="A37" s="19">
        <v>28</v>
      </c>
      <c r="B37" s="65">
        <v>0</v>
      </c>
      <c r="C37" s="11">
        <v>952</v>
      </c>
      <c r="D37" s="11">
        <v>911</v>
      </c>
      <c r="E37" s="66">
        <v>0</v>
      </c>
      <c r="F37" s="21">
        <f t="shared" si="2"/>
        <v>0</v>
      </c>
      <c r="G37" s="21">
        <f t="shared" si="0"/>
        <v>0</v>
      </c>
      <c r="H37" s="16">
        <f t="shared" si="6"/>
        <v>98889.41630857822</v>
      </c>
      <c r="I37" s="16">
        <f t="shared" si="3"/>
        <v>0</v>
      </c>
      <c r="J37" s="16">
        <f t="shared" si="1"/>
        <v>98889.41630857822</v>
      </c>
      <c r="K37" s="16">
        <f t="shared" si="4"/>
        <v>5175441.0882311426</v>
      </c>
      <c r="L37" s="23">
        <f t="shared" si="5"/>
        <v>52.335641987020161</v>
      </c>
    </row>
    <row r="38" spans="1:12" x14ac:dyDescent="0.25">
      <c r="A38" s="19">
        <v>29</v>
      </c>
      <c r="B38" s="65">
        <v>0</v>
      </c>
      <c r="C38" s="11">
        <v>973</v>
      </c>
      <c r="D38" s="11">
        <v>945</v>
      </c>
      <c r="E38" s="66">
        <v>0</v>
      </c>
      <c r="F38" s="21">
        <f t="shared" si="2"/>
        <v>0</v>
      </c>
      <c r="G38" s="21">
        <f t="shared" si="0"/>
        <v>0</v>
      </c>
      <c r="H38" s="16">
        <f t="shared" si="6"/>
        <v>98889.41630857822</v>
      </c>
      <c r="I38" s="16">
        <f t="shared" si="3"/>
        <v>0</v>
      </c>
      <c r="J38" s="16">
        <f t="shared" si="1"/>
        <v>98889.41630857822</v>
      </c>
      <c r="K38" s="16">
        <f t="shared" si="4"/>
        <v>5076551.6719225645</v>
      </c>
      <c r="L38" s="23">
        <f t="shared" si="5"/>
        <v>51.335641987020161</v>
      </c>
    </row>
    <row r="39" spans="1:12" x14ac:dyDescent="0.25">
      <c r="A39" s="19">
        <v>30</v>
      </c>
      <c r="B39" s="65">
        <v>0</v>
      </c>
      <c r="C39" s="11">
        <v>1016</v>
      </c>
      <c r="D39" s="11">
        <v>974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98889.41630857822</v>
      </c>
      <c r="I39" s="16">
        <f t="shared" si="3"/>
        <v>0</v>
      </c>
      <c r="J39" s="16">
        <f t="shared" si="1"/>
        <v>98889.41630857822</v>
      </c>
      <c r="K39" s="16">
        <f t="shared" si="4"/>
        <v>4977662.2556139864</v>
      </c>
      <c r="L39" s="23">
        <f t="shared" si="5"/>
        <v>50.335641987020161</v>
      </c>
    </row>
    <row r="40" spans="1:12" x14ac:dyDescent="0.25">
      <c r="A40" s="19">
        <v>31</v>
      </c>
      <c r="B40" s="65">
        <v>0</v>
      </c>
      <c r="C40" s="11">
        <v>1086</v>
      </c>
      <c r="D40" s="11">
        <v>996</v>
      </c>
      <c r="E40" s="66">
        <v>0</v>
      </c>
      <c r="F40" s="21">
        <f t="shared" si="2"/>
        <v>0</v>
      </c>
      <c r="G40" s="21">
        <f t="shared" si="0"/>
        <v>0</v>
      </c>
      <c r="H40" s="16">
        <f t="shared" si="6"/>
        <v>98889.41630857822</v>
      </c>
      <c r="I40" s="16">
        <f t="shared" si="3"/>
        <v>0</v>
      </c>
      <c r="J40" s="16">
        <f t="shared" si="1"/>
        <v>98889.41630857822</v>
      </c>
      <c r="K40" s="16">
        <f t="shared" si="4"/>
        <v>4878772.8393054083</v>
      </c>
      <c r="L40" s="23">
        <f t="shared" si="5"/>
        <v>49.335641987020168</v>
      </c>
    </row>
    <row r="41" spans="1:12" x14ac:dyDescent="0.25">
      <c r="A41" s="19">
        <v>32</v>
      </c>
      <c r="B41" s="65">
        <v>1</v>
      </c>
      <c r="C41" s="11">
        <v>1150</v>
      </c>
      <c r="D41" s="11">
        <v>1065</v>
      </c>
      <c r="E41" s="66">
        <v>0.63929999999999998</v>
      </c>
      <c r="F41" s="21">
        <f t="shared" si="2"/>
        <v>9.0293453724604961E-4</v>
      </c>
      <c r="G41" s="21">
        <f t="shared" si="0"/>
        <v>9.026405576080097E-4</v>
      </c>
      <c r="H41" s="16">
        <f t="shared" si="6"/>
        <v>98889.41630857822</v>
      </c>
      <c r="I41" s="16">
        <f t="shared" si="3"/>
        <v>89.261597878305651</v>
      </c>
      <c r="J41" s="16">
        <f t="shared" si="1"/>
        <v>98857.219650223517</v>
      </c>
      <c r="K41" s="16">
        <f t="shared" si="4"/>
        <v>4779883.4229968302</v>
      </c>
      <c r="L41" s="23">
        <f t="shared" si="5"/>
        <v>48.335641987020168</v>
      </c>
    </row>
    <row r="42" spans="1:12" x14ac:dyDescent="0.25">
      <c r="A42" s="19">
        <v>33</v>
      </c>
      <c r="B42" s="64">
        <v>0</v>
      </c>
      <c r="C42" s="11">
        <v>1208</v>
      </c>
      <c r="D42" s="11">
        <v>1137</v>
      </c>
      <c r="E42" s="66">
        <v>0</v>
      </c>
      <c r="F42" s="21">
        <f t="shared" si="2"/>
        <v>0</v>
      </c>
      <c r="G42" s="21">
        <f t="shared" si="0"/>
        <v>0</v>
      </c>
      <c r="H42" s="16">
        <f t="shared" si="6"/>
        <v>98800.154710699921</v>
      </c>
      <c r="I42" s="16">
        <f t="shared" si="3"/>
        <v>0</v>
      </c>
      <c r="J42" s="16">
        <f t="shared" si="1"/>
        <v>98800.154710699921</v>
      </c>
      <c r="K42" s="16">
        <f t="shared" si="4"/>
        <v>4681026.2033466063</v>
      </c>
      <c r="L42" s="23">
        <f t="shared" si="5"/>
        <v>47.378733535926919</v>
      </c>
    </row>
    <row r="43" spans="1:12" x14ac:dyDescent="0.25">
      <c r="A43" s="19">
        <v>34</v>
      </c>
      <c r="B43" s="64">
        <v>1</v>
      </c>
      <c r="C43" s="11">
        <v>1316</v>
      </c>
      <c r="D43" s="11">
        <v>1169</v>
      </c>
      <c r="E43" s="66">
        <v>0.80869999999999997</v>
      </c>
      <c r="F43" s="21">
        <f t="shared" si="2"/>
        <v>8.0482897384305833E-4</v>
      </c>
      <c r="G43" s="21">
        <f t="shared" si="0"/>
        <v>8.0470507840523225E-4</v>
      </c>
      <c r="H43" s="16">
        <f t="shared" si="6"/>
        <v>98800.154710699921</v>
      </c>
      <c r="I43" s="16">
        <f t="shared" si="3"/>
        <v>79.504986242922854</v>
      </c>
      <c r="J43" s="16">
        <f t="shared" si="1"/>
        <v>98784.945406831641</v>
      </c>
      <c r="K43" s="16">
        <f t="shared" si="4"/>
        <v>4582226.0486359065</v>
      </c>
      <c r="L43" s="23">
        <f t="shared" si="5"/>
        <v>46.378733535926919</v>
      </c>
    </row>
    <row r="44" spans="1:12" x14ac:dyDescent="0.25">
      <c r="A44" s="19">
        <v>35</v>
      </c>
      <c r="B44" s="64">
        <v>1</v>
      </c>
      <c r="C44" s="11">
        <v>1373</v>
      </c>
      <c r="D44" s="11">
        <v>1298</v>
      </c>
      <c r="E44" s="66">
        <v>2.7000000000000001E-3</v>
      </c>
      <c r="F44" s="21">
        <f t="shared" si="2"/>
        <v>7.4878322725570952E-4</v>
      </c>
      <c r="G44" s="21">
        <f t="shared" si="0"/>
        <v>7.4822448200980286E-4</v>
      </c>
      <c r="H44" s="16">
        <f t="shared" si="6"/>
        <v>98720.649724456991</v>
      </c>
      <c r="I44" s="16">
        <f t="shared" si="3"/>
        <v>73.865207003753014</v>
      </c>
      <c r="J44" s="16">
        <f t="shared" si="1"/>
        <v>98646.983953512157</v>
      </c>
      <c r="K44" s="16">
        <f t="shared" si="4"/>
        <v>4483441.1032290747</v>
      </c>
      <c r="L44" s="23">
        <f t="shared" si="5"/>
        <v>45.415433505988666</v>
      </c>
    </row>
    <row r="45" spans="1:12" x14ac:dyDescent="0.25">
      <c r="A45" s="19">
        <v>36</v>
      </c>
      <c r="B45" s="64">
        <v>1</v>
      </c>
      <c r="C45" s="11">
        <v>1391</v>
      </c>
      <c r="D45" s="11">
        <v>1367</v>
      </c>
      <c r="E45" s="66">
        <v>0.88249999999999995</v>
      </c>
      <c r="F45" s="21">
        <f t="shared" si="2"/>
        <v>7.2516316171138508E-4</v>
      </c>
      <c r="G45" s="21">
        <f t="shared" si="0"/>
        <v>7.2510137823644468E-4</v>
      </c>
      <c r="H45" s="16">
        <f t="shared" si="6"/>
        <v>98646.784517453241</v>
      </c>
      <c r="I45" s="16">
        <f t="shared" si="3"/>
        <v>71.528919412198917</v>
      </c>
      <c r="J45" s="16">
        <f t="shared" si="1"/>
        <v>98638.379869422308</v>
      </c>
      <c r="K45" s="16">
        <f t="shared" si="4"/>
        <v>4384794.1192755625</v>
      </c>
      <c r="L45" s="23">
        <f t="shared" si="5"/>
        <v>44.449437867888896</v>
      </c>
    </row>
    <row r="46" spans="1:12" x14ac:dyDescent="0.25">
      <c r="A46" s="19">
        <v>37</v>
      </c>
      <c r="B46" s="64">
        <v>0</v>
      </c>
      <c r="C46" s="11">
        <v>1475</v>
      </c>
      <c r="D46" s="11">
        <v>1358</v>
      </c>
      <c r="E46" s="66">
        <v>0</v>
      </c>
      <c r="F46" s="21">
        <f t="shared" si="2"/>
        <v>0</v>
      </c>
      <c r="G46" s="21">
        <f t="shared" si="0"/>
        <v>0</v>
      </c>
      <c r="H46" s="16">
        <f t="shared" si="6"/>
        <v>98575.25559804104</v>
      </c>
      <c r="I46" s="16">
        <f t="shared" si="3"/>
        <v>0</v>
      </c>
      <c r="J46" s="16">
        <f t="shared" si="1"/>
        <v>98575.25559804104</v>
      </c>
      <c r="K46" s="16">
        <f t="shared" si="4"/>
        <v>4286155.7394061405</v>
      </c>
      <c r="L46" s="23">
        <f t="shared" si="5"/>
        <v>43.481051237480315</v>
      </c>
    </row>
    <row r="47" spans="1:12" x14ac:dyDescent="0.25">
      <c r="A47" s="19">
        <v>38</v>
      </c>
      <c r="B47" s="64">
        <v>0</v>
      </c>
      <c r="C47" s="11">
        <v>1548</v>
      </c>
      <c r="D47" s="11">
        <v>1453</v>
      </c>
      <c r="E47" s="66">
        <v>0</v>
      </c>
      <c r="F47" s="21">
        <f t="shared" si="2"/>
        <v>0</v>
      </c>
      <c r="G47" s="21">
        <f t="shared" si="0"/>
        <v>0</v>
      </c>
      <c r="H47" s="16">
        <f t="shared" si="6"/>
        <v>98575.25559804104</v>
      </c>
      <c r="I47" s="16">
        <f t="shared" si="3"/>
        <v>0</v>
      </c>
      <c r="J47" s="16">
        <f t="shared" si="1"/>
        <v>98575.25559804104</v>
      </c>
      <c r="K47" s="16">
        <f t="shared" si="4"/>
        <v>4187580.4838080998</v>
      </c>
      <c r="L47" s="23">
        <f t="shared" si="5"/>
        <v>42.481051237480315</v>
      </c>
    </row>
    <row r="48" spans="1:12" x14ac:dyDescent="0.25">
      <c r="A48" s="19">
        <v>39</v>
      </c>
      <c r="B48" s="64">
        <v>0</v>
      </c>
      <c r="C48" s="11">
        <v>1521</v>
      </c>
      <c r="D48" s="11">
        <v>1520</v>
      </c>
      <c r="E48" s="66">
        <v>0</v>
      </c>
      <c r="F48" s="21">
        <f t="shared" si="2"/>
        <v>0</v>
      </c>
      <c r="G48" s="21">
        <f t="shared" si="0"/>
        <v>0</v>
      </c>
      <c r="H48" s="16">
        <f t="shared" si="6"/>
        <v>98575.25559804104</v>
      </c>
      <c r="I48" s="16">
        <f t="shared" si="3"/>
        <v>0</v>
      </c>
      <c r="J48" s="16">
        <f t="shared" si="1"/>
        <v>98575.25559804104</v>
      </c>
      <c r="K48" s="16">
        <f t="shared" si="4"/>
        <v>4089005.2282100585</v>
      </c>
      <c r="L48" s="23">
        <f t="shared" si="5"/>
        <v>41.481051237480315</v>
      </c>
    </row>
    <row r="49" spans="1:12" x14ac:dyDescent="0.25">
      <c r="A49" s="19">
        <v>40</v>
      </c>
      <c r="B49" s="64">
        <v>2</v>
      </c>
      <c r="C49" s="11">
        <v>1709</v>
      </c>
      <c r="D49" s="11">
        <v>1487</v>
      </c>
      <c r="E49" s="66">
        <v>0.76500000000000001</v>
      </c>
      <c r="F49" s="21">
        <f t="shared" si="2"/>
        <v>1.2515644555694619E-3</v>
      </c>
      <c r="G49" s="21">
        <f t="shared" si="0"/>
        <v>1.251196456611635E-3</v>
      </c>
      <c r="H49" s="16">
        <f t="shared" si="6"/>
        <v>98575.25559804104</v>
      </c>
      <c r="I49" s="16">
        <f t="shared" si="3"/>
        <v>123.33701051385519</v>
      </c>
      <c r="J49" s="16">
        <f t="shared" si="1"/>
        <v>98546.271400570273</v>
      </c>
      <c r="K49" s="16">
        <f t="shared" si="4"/>
        <v>3990429.9726120173</v>
      </c>
      <c r="L49" s="23">
        <f t="shared" si="5"/>
        <v>40.481051237480315</v>
      </c>
    </row>
    <row r="50" spans="1:12" x14ac:dyDescent="0.25">
      <c r="A50" s="19">
        <v>41</v>
      </c>
      <c r="B50" s="64">
        <v>1</v>
      </c>
      <c r="C50" s="11">
        <v>1754</v>
      </c>
      <c r="D50" s="11">
        <v>1671</v>
      </c>
      <c r="E50" s="66">
        <v>0.87429999999999997</v>
      </c>
      <c r="F50" s="21">
        <f t="shared" si="2"/>
        <v>5.8394160583941611E-4</v>
      </c>
      <c r="G50" s="21">
        <f t="shared" si="0"/>
        <v>5.8389874681899262E-4</v>
      </c>
      <c r="H50" s="16">
        <f t="shared" si="6"/>
        <v>98451.91858752718</v>
      </c>
      <c r="I50" s="16">
        <f t="shared" si="3"/>
        <v>57.485951885182608</v>
      </c>
      <c r="J50" s="16">
        <f t="shared" si="1"/>
        <v>98444.69260337521</v>
      </c>
      <c r="K50" s="16">
        <f t="shared" si="4"/>
        <v>3891883.7012114469</v>
      </c>
      <c r="L50" s="23">
        <f t="shared" si="5"/>
        <v>39.53080607313332</v>
      </c>
    </row>
    <row r="51" spans="1:12" x14ac:dyDescent="0.25">
      <c r="A51" s="19">
        <v>42</v>
      </c>
      <c r="B51" s="64">
        <v>3</v>
      </c>
      <c r="C51" s="11">
        <v>1707</v>
      </c>
      <c r="D51" s="11">
        <v>1726</v>
      </c>
      <c r="E51" s="66">
        <v>0.91990000000000005</v>
      </c>
      <c r="F51" s="21">
        <f t="shared" si="2"/>
        <v>1.7477424992717739E-3</v>
      </c>
      <c r="G51" s="21">
        <f t="shared" si="0"/>
        <v>1.7474978597519961E-3</v>
      </c>
      <c r="H51" s="16">
        <f t="shared" si="6"/>
        <v>98394.432635641992</v>
      </c>
      <c r="I51" s="16">
        <f t="shared" si="3"/>
        <v>171.94406044229635</v>
      </c>
      <c r="J51" s="16">
        <f t="shared" si="1"/>
        <v>98380.65991640056</v>
      </c>
      <c r="K51" s="16">
        <f t="shared" si="4"/>
        <v>3793439.0086080716</v>
      </c>
      <c r="L51" s="23">
        <f t="shared" si="5"/>
        <v>38.553390745747862</v>
      </c>
    </row>
    <row r="52" spans="1:12" x14ac:dyDescent="0.25">
      <c r="A52" s="19">
        <v>43</v>
      </c>
      <c r="B52" s="64">
        <v>1</v>
      </c>
      <c r="C52" s="11">
        <v>1733</v>
      </c>
      <c r="D52" s="11">
        <v>1677</v>
      </c>
      <c r="E52" s="66">
        <v>0.67759999999999998</v>
      </c>
      <c r="F52" s="21">
        <f t="shared" si="2"/>
        <v>5.8651026392961877E-4</v>
      </c>
      <c r="G52" s="21">
        <f t="shared" si="0"/>
        <v>5.8639938113754907E-4</v>
      </c>
      <c r="H52" s="16">
        <f t="shared" si="6"/>
        <v>98222.488575199692</v>
      </c>
      <c r="I52" s="16">
        <f t="shared" si="3"/>
        <v>57.597606514287087</v>
      </c>
      <c r="J52" s="16">
        <f t="shared" si="1"/>
        <v>98203.919106859481</v>
      </c>
      <c r="K52" s="16">
        <f t="shared" si="4"/>
        <v>3695058.3486916712</v>
      </c>
      <c r="L52" s="23">
        <f t="shared" si="5"/>
        <v>37.61927031468678</v>
      </c>
    </row>
    <row r="53" spans="1:12" x14ac:dyDescent="0.25">
      <c r="A53" s="19">
        <v>44</v>
      </c>
      <c r="B53" s="64">
        <v>3</v>
      </c>
      <c r="C53" s="11">
        <v>1919</v>
      </c>
      <c r="D53" s="11">
        <v>1709</v>
      </c>
      <c r="E53" s="66">
        <v>0.67579999999999996</v>
      </c>
      <c r="F53" s="21">
        <f t="shared" si="2"/>
        <v>1.6538037486218302E-3</v>
      </c>
      <c r="G53" s="21">
        <f t="shared" si="0"/>
        <v>1.6529175151184102E-3</v>
      </c>
      <c r="H53" s="16">
        <f t="shared" si="6"/>
        <v>98164.890968685402</v>
      </c>
      <c r="I53" s="16">
        <f t="shared" si="3"/>
        <v>162.25846765182914</v>
      </c>
      <c r="J53" s="16">
        <f t="shared" si="1"/>
        <v>98112.286773472675</v>
      </c>
      <c r="K53" s="16">
        <f t="shared" si="4"/>
        <v>3596854.4295848114</v>
      </c>
      <c r="L53" s="23">
        <f t="shared" si="5"/>
        <v>36.640945597670026</v>
      </c>
    </row>
    <row r="54" spans="1:12" x14ac:dyDescent="0.25">
      <c r="A54" s="19">
        <v>45</v>
      </c>
      <c r="B54" s="64">
        <v>3</v>
      </c>
      <c r="C54" s="11">
        <v>1780</v>
      </c>
      <c r="D54" s="11">
        <v>1887</v>
      </c>
      <c r="E54" s="66">
        <v>0.61199999999999999</v>
      </c>
      <c r="F54" s="21">
        <f t="shared" si="2"/>
        <v>1.636214889555495E-3</v>
      </c>
      <c r="G54" s="21">
        <f t="shared" si="0"/>
        <v>1.6351767953151097E-3</v>
      </c>
      <c r="H54" s="16">
        <f t="shared" si="6"/>
        <v>98002.632501033571</v>
      </c>
      <c r="I54" s="16">
        <f t="shared" si="3"/>
        <v>160.25163054548449</v>
      </c>
      <c r="J54" s="16">
        <f t="shared" si="1"/>
        <v>97940.45486838193</v>
      </c>
      <c r="K54" s="16">
        <f t="shared" si="4"/>
        <v>3498742.1428113389</v>
      </c>
      <c r="L54" s="23">
        <f t="shared" si="5"/>
        <v>35.700491441129806</v>
      </c>
    </row>
    <row r="55" spans="1:12" x14ac:dyDescent="0.25">
      <c r="A55" s="19">
        <v>46</v>
      </c>
      <c r="B55" s="64">
        <v>0</v>
      </c>
      <c r="C55" s="11">
        <v>1780</v>
      </c>
      <c r="D55" s="11">
        <v>1740</v>
      </c>
      <c r="E55" s="66">
        <v>0</v>
      </c>
      <c r="F55" s="21">
        <f t="shared" si="2"/>
        <v>0</v>
      </c>
      <c r="G55" s="21">
        <f t="shared" si="0"/>
        <v>0</v>
      </c>
      <c r="H55" s="16">
        <f t="shared" si="6"/>
        <v>97842.380870488094</v>
      </c>
      <c r="I55" s="16">
        <f t="shared" si="3"/>
        <v>0</v>
      </c>
      <c r="J55" s="16">
        <f t="shared" si="1"/>
        <v>97842.380870488094</v>
      </c>
      <c r="K55" s="16">
        <f t="shared" si="4"/>
        <v>3400801.687942957</v>
      </c>
      <c r="L55" s="23">
        <f t="shared" si="5"/>
        <v>34.757961301499058</v>
      </c>
    </row>
    <row r="56" spans="1:12" x14ac:dyDescent="0.25">
      <c r="A56" s="19">
        <v>47</v>
      </c>
      <c r="B56" s="64">
        <v>2</v>
      </c>
      <c r="C56" s="11">
        <v>1578</v>
      </c>
      <c r="D56" s="11">
        <v>1748</v>
      </c>
      <c r="E56" s="66">
        <v>0.3634</v>
      </c>
      <c r="F56" s="21">
        <f t="shared" si="2"/>
        <v>1.2026458208057728E-3</v>
      </c>
      <c r="G56" s="21">
        <f t="shared" si="0"/>
        <v>1.2017257743500286E-3</v>
      </c>
      <c r="H56" s="16">
        <f t="shared" si="6"/>
        <v>97842.380870488094</v>
      </c>
      <c r="I56" s="16">
        <f t="shared" si="3"/>
        <v>117.57971091583774</v>
      </c>
      <c r="J56" s="16">
        <f t="shared" si="1"/>
        <v>97767.52962651907</v>
      </c>
      <c r="K56" s="16">
        <f t="shared" si="4"/>
        <v>3302959.307072469</v>
      </c>
      <c r="L56" s="23">
        <f t="shared" si="5"/>
        <v>33.757961301499058</v>
      </c>
    </row>
    <row r="57" spans="1:12" x14ac:dyDescent="0.25">
      <c r="A57" s="19">
        <v>48</v>
      </c>
      <c r="B57" s="64">
        <v>1</v>
      </c>
      <c r="C57" s="11">
        <v>1711</v>
      </c>
      <c r="D57" s="11">
        <v>1556</v>
      </c>
      <c r="E57" s="66">
        <v>0.38250000000000001</v>
      </c>
      <c r="F57" s="21">
        <f t="shared" si="2"/>
        <v>6.1218243036424854E-4</v>
      </c>
      <c r="G57" s="21">
        <f t="shared" si="0"/>
        <v>6.1195109898767993E-4</v>
      </c>
      <c r="H57" s="16">
        <f t="shared" si="6"/>
        <v>97724.801159572249</v>
      </c>
      <c r="I57" s="16">
        <f t="shared" si="3"/>
        <v>59.802799467952738</v>
      </c>
      <c r="J57" s="16">
        <f t="shared" si="1"/>
        <v>97687.87293090079</v>
      </c>
      <c r="K57" s="16">
        <f t="shared" si="4"/>
        <v>3205191.7774459501</v>
      </c>
      <c r="L57" s="23">
        <f t="shared" si="5"/>
        <v>32.798140691146322</v>
      </c>
    </row>
    <row r="58" spans="1:12" x14ac:dyDescent="0.25">
      <c r="A58" s="19">
        <v>49</v>
      </c>
      <c r="B58" s="64">
        <v>2</v>
      </c>
      <c r="C58" s="11">
        <v>1524</v>
      </c>
      <c r="D58" s="11">
        <v>1668</v>
      </c>
      <c r="E58" s="66">
        <v>0.71989999999999998</v>
      </c>
      <c r="F58" s="21">
        <f t="shared" si="2"/>
        <v>1.2531328320802004E-3</v>
      </c>
      <c r="G58" s="21">
        <f t="shared" si="0"/>
        <v>1.2526931336507073E-3</v>
      </c>
      <c r="H58" s="16">
        <f t="shared" si="6"/>
        <v>97664.998360104291</v>
      </c>
      <c r="I58" s="16">
        <f t="shared" si="3"/>
        <v>122.34427284371023</v>
      </c>
      <c r="J58" s="16">
        <f t="shared" si="1"/>
        <v>97630.729729280778</v>
      </c>
      <c r="K58" s="16">
        <f t="shared" si="4"/>
        <v>3107503.9045150494</v>
      </c>
      <c r="L58" s="23">
        <f t="shared" si="5"/>
        <v>31.817989624668346</v>
      </c>
    </row>
    <row r="59" spans="1:12" x14ac:dyDescent="0.25">
      <c r="A59" s="19">
        <v>50</v>
      </c>
      <c r="B59" s="64">
        <v>5</v>
      </c>
      <c r="C59" s="11">
        <v>1460</v>
      </c>
      <c r="D59" s="11">
        <v>1519</v>
      </c>
      <c r="E59" s="66">
        <v>0.68630000000000002</v>
      </c>
      <c r="F59" s="21">
        <f t="shared" si="2"/>
        <v>3.3568311513930849E-3</v>
      </c>
      <c r="G59" s="21">
        <f t="shared" si="0"/>
        <v>3.3532999992958068E-3</v>
      </c>
      <c r="H59" s="16">
        <f t="shared" si="6"/>
        <v>97542.654087260584</v>
      </c>
      <c r="I59" s="16">
        <f t="shared" si="3"/>
        <v>327.08978188212205</v>
      </c>
      <c r="J59" s="16">
        <f t="shared" si="1"/>
        <v>97440.046022684153</v>
      </c>
      <c r="K59" s="16">
        <f t="shared" si="4"/>
        <v>3009873.1747857686</v>
      </c>
      <c r="L59" s="23">
        <f t="shared" si="5"/>
        <v>30.856994849588254</v>
      </c>
    </row>
    <row r="60" spans="1:12" x14ac:dyDescent="0.25">
      <c r="A60" s="19">
        <v>51</v>
      </c>
      <c r="B60" s="64">
        <v>5</v>
      </c>
      <c r="C60" s="11">
        <v>1367</v>
      </c>
      <c r="D60" s="11">
        <v>1413</v>
      </c>
      <c r="E60" s="66">
        <v>0.70109999999999995</v>
      </c>
      <c r="F60" s="21">
        <f t="shared" si="2"/>
        <v>3.5971223021582736E-3</v>
      </c>
      <c r="G60" s="21">
        <f t="shared" si="0"/>
        <v>3.593258902568426E-3</v>
      </c>
      <c r="H60" s="16">
        <f t="shared" si="6"/>
        <v>97215.564305378459</v>
      </c>
      <c r="I60" s="16">
        <f t="shared" si="3"/>
        <v>349.32069190851445</v>
      </c>
      <c r="J60" s="16">
        <f t="shared" si="1"/>
        <v>97111.152350567005</v>
      </c>
      <c r="K60" s="16">
        <f t="shared" si="4"/>
        <v>2912433.1287630843</v>
      </c>
      <c r="L60" s="23">
        <f t="shared" si="5"/>
        <v>29.958506640093162</v>
      </c>
    </row>
    <row r="61" spans="1:12" x14ac:dyDescent="0.25">
      <c r="A61" s="19">
        <v>52</v>
      </c>
      <c r="B61" s="64">
        <v>6</v>
      </c>
      <c r="C61" s="11">
        <v>1308</v>
      </c>
      <c r="D61" s="11">
        <v>1346</v>
      </c>
      <c r="E61" s="66">
        <v>0.51180000000000003</v>
      </c>
      <c r="F61" s="21">
        <f t="shared" si="2"/>
        <v>4.5214770158251696E-3</v>
      </c>
      <c r="G61" s="21">
        <f t="shared" si="0"/>
        <v>4.5115183575185815E-3</v>
      </c>
      <c r="H61" s="16">
        <f t="shared" si="6"/>
        <v>96866.243613469938</v>
      </c>
      <c r="I61" s="16">
        <f t="shared" si="3"/>
        <v>437.01383628603668</v>
      </c>
      <c r="J61" s="16">
        <f t="shared" si="1"/>
        <v>96652.893458595106</v>
      </c>
      <c r="K61" s="16">
        <f t="shared" si="4"/>
        <v>2815321.9764125175</v>
      </c>
      <c r="L61" s="23">
        <f t="shared" si="5"/>
        <v>29.064015196528452</v>
      </c>
    </row>
    <row r="62" spans="1:12" x14ac:dyDescent="0.25">
      <c r="A62" s="19">
        <v>53</v>
      </c>
      <c r="B62" s="64">
        <v>5</v>
      </c>
      <c r="C62" s="11">
        <v>1187</v>
      </c>
      <c r="D62" s="11">
        <v>1274</v>
      </c>
      <c r="E62" s="66">
        <v>0.27600000000000002</v>
      </c>
      <c r="F62" s="21">
        <f t="shared" si="2"/>
        <v>4.0633888663145065E-3</v>
      </c>
      <c r="G62" s="21">
        <f t="shared" si="0"/>
        <v>4.0514698732700234E-3</v>
      </c>
      <c r="H62" s="16">
        <f t="shared" si="6"/>
        <v>96429.229777183908</v>
      </c>
      <c r="I62" s="16">
        <f t="shared" si="3"/>
        <v>390.68011934489323</v>
      </c>
      <c r="J62" s="16">
        <f t="shared" si="1"/>
        <v>96146.377370778209</v>
      </c>
      <c r="K62" s="16">
        <f t="shared" si="4"/>
        <v>2718669.0829539225</v>
      </c>
      <c r="L62" s="23">
        <f t="shared" si="5"/>
        <v>28.1934128192859</v>
      </c>
    </row>
    <row r="63" spans="1:12" x14ac:dyDescent="0.25">
      <c r="A63" s="19">
        <v>54</v>
      </c>
      <c r="B63" s="64">
        <v>11</v>
      </c>
      <c r="C63" s="11">
        <v>1119</v>
      </c>
      <c r="D63" s="11">
        <v>1185</v>
      </c>
      <c r="E63" s="66">
        <v>0.57999999999999996</v>
      </c>
      <c r="F63" s="21">
        <f t="shared" si="2"/>
        <v>9.5486111111111119E-3</v>
      </c>
      <c r="G63" s="21">
        <f t="shared" si="0"/>
        <v>9.5104701630613353E-3</v>
      </c>
      <c r="H63" s="16">
        <f t="shared" si="6"/>
        <v>96038.549657839016</v>
      </c>
      <c r="I63" s="16">
        <f t="shared" si="3"/>
        <v>913.37176102456237</v>
      </c>
      <c r="J63" s="16">
        <f t="shared" si="1"/>
        <v>95654.933518208694</v>
      </c>
      <c r="K63" s="16">
        <f t="shared" si="4"/>
        <v>2622522.7055831444</v>
      </c>
      <c r="L63" s="23">
        <f t="shared" si="5"/>
        <v>27.306979488200597</v>
      </c>
    </row>
    <row r="64" spans="1:12" x14ac:dyDescent="0.25">
      <c r="A64" s="19">
        <v>55</v>
      </c>
      <c r="B64" s="64">
        <v>2</v>
      </c>
      <c r="C64" s="11">
        <v>1088</v>
      </c>
      <c r="D64" s="11">
        <v>1108</v>
      </c>
      <c r="E64" s="66">
        <v>0.26229999999999998</v>
      </c>
      <c r="F64" s="21">
        <f t="shared" si="2"/>
        <v>1.8214936247723133E-3</v>
      </c>
      <c r="G64" s="21">
        <f t="shared" si="0"/>
        <v>1.8190493393485658E-3</v>
      </c>
      <c r="H64" s="16">
        <f t="shared" si="6"/>
        <v>95125.17789681445</v>
      </c>
      <c r="I64" s="16">
        <f t="shared" si="3"/>
        <v>173.03739200861511</v>
      </c>
      <c r="J64" s="16">
        <f t="shared" si="1"/>
        <v>94997.528212729696</v>
      </c>
      <c r="K64" s="16">
        <f t="shared" si="4"/>
        <v>2526867.7720649359</v>
      </c>
      <c r="L64" s="23">
        <f t="shared" si="5"/>
        <v>26.563606270528254</v>
      </c>
    </row>
    <row r="65" spans="1:12" x14ac:dyDescent="0.25">
      <c r="A65" s="19">
        <v>56</v>
      </c>
      <c r="B65" s="64">
        <v>6</v>
      </c>
      <c r="C65" s="11">
        <v>1111</v>
      </c>
      <c r="D65" s="11">
        <v>1067</v>
      </c>
      <c r="E65" s="66">
        <v>0.56920000000000004</v>
      </c>
      <c r="F65" s="21">
        <f t="shared" si="2"/>
        <v>5.5096418732782371E-3</v>
      </c>
      <c r="G65" s="21">
        <f t="shared" si="0"/>
        <v>5.4965954088037876E-3</v>
      </c>
      <c r="H65" s="16">
        <f t="shared" si="6"/>
        <v>94952.140504805837</v>
      </c>
      <c r="I65" s="16">
        <f t="shared" si="3"/>
        <v>521.91349955480791</v>
      </c>
      <c r="J65" s="16">
        <f t="shared" si="1"/>
        <v>94727.300169197624</v>
      </c>
      <c r="K65" s="16">
        <f t="shared" si="4"/>
        <v>2431870.243852206</v>
      </c>
      <c r="L65" s="23">
        <f t="shared" si="5"/>
        <v>25.61153683238053</v>
      </c>
    </row>
    <row r="66" spans="1:12" x14ac:dyDescent="0.25">
      <c r="A66" s="19">
        <v>57</v>
      </c>
      <c r="B66" s="64">
        <v>10</v>
      </c>
      <c r="C66" s="11">
        <v>1031</v>
      </c>
      <c r="D66" s="11">
        <v>1076</v>
      </c>
      <c r="E66" s="66">
        <v>0.7339</v>
      </c>
      <c r="F66" s="21">
        <f t="shared" si="2"/>
        <v>9.4921689606074985E-3</v>
      </c>
      <c r="G66" s="21">
        <f t="shared" si="0"/>
        <v>9.468253419696428E-3</v>
      </c>
      <c r="H66" s="16">
        <f t="shared" si="6"/>
        <v>94430.227005251028</v>
      </c>
      <c r="I66" s="16">
        <f t="shared" si="3"/>
        <v>894.08931976517806</v>
      </c>
      <c r="J66" s="16">
        <f t="shared" si="1"/>
        <v>94192.30983726152</v>
      </c>
      <c r="K66" s="16">
        <f t="shared" si="4"/>
        <v>2337142.9436830082</v>
      </c>
      <c r="L66" s="23">
        <f t="shared" si="5"/>
        <v>24.749945200841733</v>
      </c>
    </row>
    <row r="67" spans="1:12" x14ac:dyDescent="0.25">
      <c r="A67" s="19">
        <v>58</v>
      </c>
      <c r="B67" s="64">
        <v>3</v>
      </c>
      <c r="C67" s="11">
        <v>1008</v>
      </c>
      <c r="D67" s="11">
        <v>1006</v>
      </c>
      <c r="E67" s="66">
        <v>0.43080000000000002</v>
      </c>
      <c r="F67" s="21">
        <f t="shared" si="2"/>
        <v>2.9791459781529296E-3</v>
      </c>
      <c r="G67" s="21">
        <f t="shared" si="0"/>
        <v>2.9741027033007386E-3</v>
      </c>
      <c r="H67" s="16">
        <f t="shared" si="6"/>
        <v>93536.137685485854</v>
      </c>
      <c r="I67" s="16">
        <f t="shared" si="3"/>
        <v>278.18607994671356</v>
      </c>
      <c r="J67" s="16">
        <f t="shared" si="1"/>
        <v>93377.794168780194</v>
      </c>
      <c r="K67" s="16">
        <f t="shared" si="4"/>
        <v>2242950.6338457465</v>
      </c>
      <c r="L67" s="23">
        <f t="shared" si="5"/>
        <v>23.979508768981258</v>
      </c>
    </row>
    <row r="68" spans="1:12" x14ac:dyDescent="0.25">
      <c r="A68" s="19">
        <v>59</v>
      </c>
      <c r="B68" s="64">
        <v>5</v>
      </c>
      <c r="C68" s="11">
        <v>952</v>
      </c>
      <c r="D68" s="11">
        <v>996</v>
      </c>
      <c r="E68" s="66">
        <v>0.44700000000000001</v>
      </c>
      <c r="F68" s="21">
        <f t="shared" si="2"/>
        <v>5.1334702258726897E-3</v>
      </c>
      <c r="G68" s="21">
        <f t="shared" si="0"/>
        <v>5.1189385369049866E-3</v>
      </c>
      <c r="H68" s="16">
        <f t="shared" si="6"/>
        <v>93257.951605539143</v>
      </c>
      <c r="I68" s="16">
        <f t="shared" si="3"/>
        <v>477.38172234641456</v>
      </c>
      <c r="J68" s="16">
        <f t="shared" si="1"/>
        <v>92993.959513081572</v>
      </c>
      <c r="K68" s="16">
        <f t="shared" si="4"/>
        <v>2149572.8396769664</v>
      </c>
      <c r="L68" s="23">
        <f t="shared" si="5"/>
        <v>23.049753963814176</v>
      </c>
    </row>
    <row r="69" spans="1:12" x14ac:dyDescent="0.25">
      <c r="A69" s="19">
        <v>60</v>
      </c>
      <c r="B69" s="64">
        <v>11</v>
      </c>
      <c r="C69" s="11">
        <v>951</v>
      </c>
      <c r="D69" s="11">
        <v>928</v>
      </c>
      <c r="E69" s="66">
        <v>0.48530000000000001</v>
      </c>
      <c r="F69" s="21">
        <f t="shared" si="2"/>
        <v>1.1708355508249068E-2</v>
      </c>
      <c r="G69" s="21">
        <f t="shared" si="0"/>
        <v>1.1638220211419907E-2</v>
      </c>
      <c r="H69" s="16">
        <f t="shared" si="6"/>
        <v>92780.569883192729</v>
      </c>
      <c r="I69" s="16">
        <f t="shared" si="3"/>
        <v>1079.8007036416307</v>
      </c>
      <c r="J69" s="16">
        <f t="shared" si="1"/>
        <v>92224.796461028396</v>
      </c>
      <c r="K69" s="16">
        <f t="shared" si="4"/>
        <v>2056578.8801638847</v>
      </c>
      <c r="L69" s="23">
        <f t="shared" si="5"/>
        <v>22.16605139150407</v>
      </c>
    </row>
    <row r="70" spans="1:12" x14ac:dyDescent="0.25">
      <c r="A70" s="19">
        <v>61</v>
      </c>
      <c r="B70" s="64">
        <v>7</v>
      </c>
      <c r="C70" s="11">
        <v>832</v>
      </c>
      <c r="D70" s="11">
        <v>925</v>
      </c>
      <c r="E70" s="66">
        <v>0.42970000000000003</v>
      </c>
      <c r="F70" s="21">
        <f t="shared" si="2"/>
        <v>7.9681274900398405E-3</v>
      </c>
      <c r="G70" s="21">
        <f t="shared" si="0"/>
        <v>7.9320823381875041E-3</v>
      </c>
      <c r="H70" s="16">
        <f t="shared" si="6"/>
        <v>91700.769179551105</v>
      </c>
      <c r="I70" s="16">
        <f t="shared" si="3"/>
        <v>727.37805160732637</v>
      </c>
      <c r="J70" s="16">
        <f t="shared" si="1"/>
        <v>91285.94547671944</v>
      </c>
      <c r="K70" s="16">
        <f t="shared" si="4"/>
        <v>1964354.0837028564</v>
      </c>
      <c r="L70" s="23">
        <f t="shared" si="5"/>
        <v>21.421347948092233</v>
      </c>
    </row>
    <row r="71" spans="1:12" x14ac:dyDescent="0.25">
      <c r="A71" s="19">
        <v>62</v>
      </c>
      <c r="B71" s="64">
        <v>5</v>
      </c>
      <c r="C71" s="11">
        <v>884</v>
      </c>
      <c r="D71" s="11">
        <v>808</v>
      </c>
      <c r="E71" s="66">
        <v>0.57050000000000001</v>
      </c>
      <c r="F71" s="21">
        <f t="shared" si="2"/>
        <v>5.9101654846335696E-3</v>
      </c>
      <c r="G71" s="21">
        <f t="shared" si="0"/>
        <v>5.8952010116164934E-3</v>
      </c>
      <c r="H71" s="16">
        <f t="shared" si="6"/>
        <v>90973.391127943774</v>
      </c>
      <c r="I71" s="16">
        <f t="shared" si="3"/>
        <v>536.3064274076371</v>
      </c>
      <c r="J71" s="16">
        <f t="shared" si="1"/>
        <v>90743.047517372193</v>
      </c>
      <c r="K71" s="16">
        <f t="shared" si="4"/>
        <v>1873068.138226137</v>
      </c>
      <c r="L71" s="23">
        <f t="shared" si="5"/>
        <v>20.589186739140885</v>
      </c>
    </row>
    <row r="72" spans="1:12" x14ac:dyDescent="0.25">
      <c r="A72" s="19">
        <v>63</v>
      </c>
      <c r="B72" s="64">
        <v>10</v>
      </c>
      <c r="C72" s="11">
        <v>794</v>
      </c>
      <c r="D72" s="11">
        <v>858</v>
      </c>
      <c r="E72" s="66">
        <v>0.30330000000000001</v>
      </c>
      <c r="F72" s="21">
        <f t="shared" si="2"/>
        <v>1.2106537530266344E-2</v>
      </c>
      <c r="G72" s="21">
        <f t="shared" si="0"/>
        <v>1.2005277519997791E-2</v>
      </c>
      <c r="H72" s="16">
        <f t="shared" si="6"/>
        <v>90437.084700536143</v>
      </c>
      <c r="I72" s="16">
        <f t="shared" si="3"/>
        <v>1085.7222999294827</v>
      </c>
      <c r="J72" s="16">
        <f t="shared" si="1"/>
        <v>89680.661974175266</v>
      </c>
      <c r="K72" s="16">
        <f t="shared" si="4"/>
        <v>1782325.0907087647</v>
      </c>
      <c r="L72" s="23">
        <f t="shared" si="5"/>
        <v>19.707900764499083</v>
      </c>
    </row>
    <row r="73" spans="1:12" x14ac:dyDescent="0.25">
      <c r="A73" s="19">
        <v>64</v>
      </c>
      <c r="B73" s="64">
        <v>12</v>
      </c>
      <c r="C73" s="11">
        <v>779</v>
      </c>
      <c r="D73" s="11">
        <v>782</v>
      </c>
      <c r="E73" s="66">
        <v>0.55310000000000004</v>
      </c>
      <c r="F73" s="21">
        <f t="shared" si="2"/>
        <v>1.5374759769378604E-2</v>
      </c>
      <c r="G73" s="21">
        <f t="shared" ref="G73:G108" si="7">F73/((1+(1-E73)*F73))</f>
        <v>1.5269840995145719E-2</v>
      </c>
      <c r="H73" s="16">
        <f t="shared" si="6"/>
        <v>89351.362400606653</v>
      </c>
      <c r="I73" s="16">
        <f t="shared" si="3"/>
        <v>1364.3810965569053</v>
      </c>
      <c r="J73" s="16">
        <f t="shared" ref="J73:J108" si="8">H74+I73*E73</f>
        <v>88741.620488555374</v>
      </c>
      <c r="K73" s="16">
        <f t="shared" si="4"/>
        <v>1692644.4287345894</v>
      </c>
      <c r="L73" s="23">
        <f t="shared" si="5"/>
        <v>18.943689086078191</v>
      </c>
    </row>
    <row r="74" spans="1:12" x14ac:dyDescent="0.25">
      <c r="A74" s="19">
        <v>65</v>
      </c>
      <c r="B74" s="64">
        <v>8</v>
      </c>
      <c r="C74" s="11">
        <v>694</v>
      </c>
      <c r="D74" s="11">
        <v>753</v>
      </c>
      <c r="E74" s="66">
        <v>0.48699999999999999</v>
      </c>
      <c r="F74" s="21">
        <f t="shared" ref="F74:F108" si="9">B74/((C74+D74)/2)</f>
        <v>1.10573600552868E-2</v>
      </c>
      <c r="G74" s="21">
        <f t="shared" si="7"/>
        <v>1.0994991781243642E-2</v>
      </c>
      <c r="H74" s="16">
        <f t="shared" si="6"/>
        <v>87986.981304049754</v>
      </c>
      <c r="I74" s="16">
        <f t="shared" ref="I74:I108" si="10">H74*G74</f>
        <v>967.41613629446499</v>
      </c>
      <c r="J74" s="16">
        <f t="shared" si="8"/>
        <v>87490.696826130705</v>
      </c>
      <c r="K74" s="16">
        <f t="shared" ref="K74:K97" si="11">K75+J74</f>
        <v>1603902.808246034</v>
      </c>
      <c r="L74" s="23">
        <f t="shared" ref="L74:L108" si="12">K74/H74</f>
        <v>18.228865048836624</v>
      </c>
    </row>
    <row r="75" spans="1:12" x14ac:dyDescent="0.25">
      <c r="A75" s="19">
        <v>66</v>
      </c>
      <c r="B75" s="64">
        <v>4</v>
      </c>
      <c r="C75" s="11">
        <v>793</v>
      </c>
      <c r="D75" s="11">
        <v>674</v>
      </c>
      <c r="E75" s="66">
        <v>0.627</v>
      </c>
      <c r="F75" s="21">
        <f t="shared" si="9"/>
        <v>5.4533060668029995E-3</v>
      </c>
      <c r="G75" s="21">
        <f t="shared" si="7"/>
        <v>5.4422361059712219E-3</v>
      </c>
      <c r="H75" s="16">
        <f t="shared" ref="H75:H108" si="13">H74-I74</f>
        <v>87019.565167755296</v>
      </c>
      <c r="I75" s="16">
        <f t="shared" si="10"/>
        <v>473.58101948187357</v>
      </c>
      <c r="J75" s="16">
        <f t="shared" si="8"/>
        <v>86842.919447488559</v>
      </c>
      <c r="K75" s="16">
        <f t="shared" si="11"/>
        <v>1516412.1114199033</v>
      </c>
      <c r="L75" s="23">
        <f t="shared" si="12"/>
        <v>17.426105364886414</v>
      </c>
    </row>
    <row r="76" spans="1:12" x14ac:dyDescent="0.25">
      <c r="A76" s="19">
        <v>67</v>
      </c>
      <c r="B76" s="64">
        <v>15</v>
      </c>
      <c r="C76" s="11">
        <v>772</v>
      </c>
      <c r="D76" s="11">
        <v>773</v>
      </c>
      <c r="E76" s="66">
        <v>0.43009999999999998</v>
      </c>
      <c r="F76" s="21">
        <f t="shared" si="9"/>
        <v>1.9417475728155338E-2</v>
      </c>
      <c r="G76" s="21">
        <f t="shared" si="7"/>
        <v>1.9204953341565856E-2</v>
      </c>
      <c r="H76" s="16">
        <f t="shared" si="13"/>
        <v>86545.984148273419</v>
      </c>
      <c r="I76" s="16">
        <f t="shared" si="10"/>
        <v>1662.1115874674892</v>
      </c>
      <c r="J76" s="16">
        <f t="shared" si="8"/>
        <v>85598.746754575695</v>
      </c>
      <c r="K76" s="16">
        <f t="shared" si="11"/>
        <v>1429569.1919724147</v>
      </c>
      <c r="L76" s="23">
        <f t="shared" si="12"/>
        <v>16.518030340070197</v>
      </c>
    </row>
    <row r="77" spans="1:12" x14ac:dyDescent="0.25">
      <c r="A77" s="19">
        <v>68</v>
      </c>
      <c r="B77" s="64">
        <v>17</v>
      </c>
      <c r="C77" s="11">
        <v>746</v>
      </c>
      <c r="D77" s="11">
        <v>757</v>
      </c>
      <c r="E77" s="66">
        <v>0.40239999999999998</v>
      </c>
      <c r="F77" s="21">
        <f t="shared" si="9"/>
        <v>2.262142381902861E-2</v>
      </c>
      <c r="G77" s="21">
        <f t="shared" si="7"/>
        <v>2.2319693637259289E-2</v>
      </c>
      <c r="H77" s="16">
        <f t="shared" si="13"/>
        <v>84883.872560805932</v>
      </c>
      <c r="I77" s="16">
        <f t="shared" si="10"/>
        <v>1894.5820303013484</v>
      </c>
      <c r="J77" s="16">
        <f t="shared" si="8"/>
        <v>83751.670339497854</v>
      </c>
      <c r="K77" s="16">
        <f t="shared" si="11"/>
        <v>1343970.445217839</v>
      </c>
      <c r="L77" s="23">
        <f t="shared" si="12"/>
        <v>15.833048194815754</v>
      </c>
    </row>
    <row r="78" spans="1:12" x14ac:dyDescent="0.25">
      <c r="A78" s="19">
        <v>69</v>
      </c>
      <c r="B78" s="64">
        <v>8</v>
      </c>
      <c r="C78" s="11">
        <v>776</v>
      </c>
      <c r="D78" s="11">
        <v>720</v>
      </c>
      <c r="E78" s="66">
        <v>0.54300000000000004</v>
      </c>
      <c r="F78" s="21">
        <f t="shared" si="9"/>
        <v>1.06951871657754E-2</v>
      </c>
      <c r="G78" s="21">
        <f t="shared" si="7"/>
        <v>1.0643166554913416E-2</v>
      </c>
      <c r="H78" s="16">
        <f t="shared" si="13"/>
        <v>82989.290530504586</v>
      </c>
      <c r="I78" s="16">
        <f t="shared" si="10"/>
        <v>883.26884139025913</v>
      </c>
      <c r="J78" s="16">
        <f t="shared" si="8"/>
        <v>82585.636669989239</v>
      </c>
      <c r="K78" s="16">
        <f t="shared" si="11"/>
        <v>1260218.774878341</v>
      </c>
      <c r="L78" s="23">
        <f t="shared" si="12"/>
        <v>15.185318091315882</v>
      </c>
    </row>
    <row r="79" spans="1:12" x14ac:dyDescent="0.25">
      <c r="A79" s="19">
        <v>70</v>
      </c>
      <c r="B79" s="64">
        <v>17</v>
      </c>
      <c r="C79" s="11">
        <v>936</v>
      </c>
      <c r="D79" s="11">
        <v>759</v>
      </c>
      <c r="E79" s="66">
        <v>0.57879999999999998</v>
      </c>
      <c r="F79" s="21">
        <f t="shared" si="9"/>
        <v>2.0058997050147492E-2</v>
      </c>
      <c r="G79" s="21">
        <f t="shared" si="7"/>
        <v>1.9890941478042039E-2</v>
      </c>
      <c r="H79" s="16">
        <f t="shared" si="13"/>
        <v>82106.021689114321</v>
      </c>
      <c r="I79" s="16">
        <f t="shared" si="10"/>
        <v>1633.1660724130234</v>
      </c>
      <c r="J79" s="16">
        <f t="shared" si="8"/>
        <v>81418.132139413952</v>
      </c>
      <c r="K79" s="16">
        <f t="shared" si="11"/>
        <v>1177633.1382083518</v>
      </c>
      <c r="L79" s="23">
        <f t="shared" si="12"/>
        <v>14.342835202359868</v>
      </c>
    </row>
    <row r="80" spans="1:12" x14ac:dyDescent="0.25">
      <c r="A80" s="19">
        <v>71</v>
      </c>
      <c r="B80" s="64">
        <v>25</v>
      </c>
      <c r="C80" s="11">
        <v>1034</v>
      </c>
      <c r="D80" s="11">
        <v>902</v>
      </c>
      <c r="E80" s="66">
        <v>0.50209999999999999</v>
      </c>
      <c r="F80" s="21">
        <f t="shared" si="9"/>
        <v>2.5826446280991736E-2</v>
      </c>
      <c r="G80" s="21">
        <f t="shared" si="7"/>
        <v>2.5498560606253776E-2</v>
      </c>
      <c r="H80" s="16">
        <f t="shared" si="13"/>
        <v>80472.855616701301</v>
      </c>
      <c r="I80" s="16">
        <f t="shared" si="10"/>
        <v>2051.9419861007677</v>
      </c>
      <c r="J80" s="16">
        <f t="shared" si="8"/>
        <v>79451.193701821729</v>
      </c>
      <c r="K80" s="16">
        <f t="shared" si="11"/>
        <v>1096215.0060689379</v>
      </c>
      <c r="L80" s="23">
        <f t="shared" si="12"/>
        <v>13.622171074558338</v>
      </c>
    </row>
    <row r="81" spans="1:12" x14ac:dyDescent="0.25">
      <c r="A81" s="19">
        <v>72</v>
      </c>
      <c r="B81" s="64">
        <v>25</v>
      </c>
      <c r="C81" s="11">
        <v>949</v>
      </c>
      <c r="D81" s="11">
        <v>1001</v>
      </c>
      <c r="E81" s="66">
        <v>0.40310000000000001</v>
      </c>
      <c r="F81" s="21">
        <f t="shared" si="9"/>
        <v>2.564102564102564E-2</v>
      </c>
      <c r="G81" s="21">
        <f t="shared" si="7"/>
        <v>2.5254502246387974E-2</v>
      </c>
      <c r="H81" s="16">
        <f t="shared" si="13"/>
        <v>78420.913630600538</v>
      </c>
      <c r="I81" s="16">
        <f t="shared" si="10"/>
        <v>1980.4811394477986</v>
      </c>
      <c r="J81" s="16">
        <f t="shared" si="8"/>
        <v>77238.764438464146</v>
      </c>
      <c r="K81" s="16">
        <f t="shared" si="11"/>
        <v>1016763.8123671161</v>
      </c>
      <c r="L81" s="23">
        <f t="shared" si="12"/>
        <v>12.965467568467167</v>
      </c>
    </row>
    <row r="82" spans="1:12" x14ac:dyDescent="0.25">
      <c r="A82" s="19">
        <v>73</v>
      </c>
      <c r="B82" s="64">
        <v>14</v>
      </c>
      <c r="C82" s="11">
        <v>923</v>
      </c>
      <c r="D82" s="11">
        <v>928</v>
      </c>
      <c r="E82" s="66">
        <v>0.48609999999999998</v>
      </c>
      <c r="F82" s="21">
        <f t="shared" si="9"/>
        <v>1.5126958400864398E-2</v>
      </c>
      <c r="G82" s="21">
        <f t="shared" si="7"/>
        <v>1.5010272387124358E-2</v>
      </c>
      <c r="H82" s="16">
        <f t="shared" si="13"/>
        <v>76440.432491152736</v>
      </c>
      <c r="I82" s="16">
        <f t="shared" si="10"/>
        <v>1147.3917130817936</v>
      </c>
      <c r="J82" s="16">
        <f t="shared" si="8"/>
        <v>75850.787889800005</v>
      </c>
      <c r="K82" s="16">
        <f t="shared" si="11"/>
        <v>939525.04792865191</v>
      </c>
      <c r="L82" s="23">
        <f t="shared" si="12"/>
        <v>12.290943644744463</v>
      </c>
    </row>
    <row r="83" spans="1:12" x14ac:dyDescent="0.25">
      <c r="A83" s="19">
        <v>74</v>
      </c>
      <c r="B83" s="64">
        <v>38</v>
      </c>
      <c r="C83" s="11">
        <v>1033</v>
      </c>
      <c r="D83" s="11">
        <v>894</v>
      </c>
      <c r="E83" s="66">
        <v>0.49930000000000002</v>
      </c>
      <c r="F83" s="21">
        <f t="shared" si="9"/>
        <v>3.943954333160353E-2</v>
      </c>
      <c r="G83" s="21">
        <f t="shared" si="7"/>
        <v>3.8675797683238297E-2</v>
      </c>
      <c r="H83" s="16">
        <f t="shared" si="13"/>
        <v>75293.04077807095</v>
      </c>
      <c r="I83" s="16">
        <f t="shared" si="10"/>
        <v>2912.0184120884833</v>
      </c>
      <c r="J83" s="16">
        <f t="shared" si="8"/>
        <v>73834.993159138248</v>
      </c>
      <c r="K83" s="16">
        <f t="shared" si="11"/>
        <v>863674.26003885188</v>
      </c>
      <c r="L83" s="23">
        <f t="shared" si="12"/>
        <v>11.470837823970532</v>
      </c>
    </row>
    <row r="84" spans="1:12" x14ac:dyDescent="0.25">
      <c r="A84" s="19">
        <v>75</v>
      </c>
      <c r="B84" s="64">
        <v>19</v>
      </c>
      <c r="C84" s="11">
        <v>927</v>
      </c>
      <c r="D84" s="11">
        <v>998</v>
      </c>
      <c r="E84" s="66">
        <v>0.55059999999999998</v>
      </c>
      <c r="F84" s="21">
        <f t="shared" si="9"/>
        <v>1.9740259740259742E-2</v>
      </c>
      <c r="G84" s="21">
        <f t="shared" si="7"/>
        <v>1.9566678399808204E-2</v>
      </c>
      <c r="H84" s="16">
        <f t="shared" si="13"/>
        <v>72381.02236598247</v>
      </c>
      <c r="I84" s="16">
        <f t="shared" si="10"/>
        <v>1416.2561868845037</v>
      </c>
      <c r="J84" s="16">
        <f t="shared" si="8"/>
        <v>71744.556835596566</v>
      </c>
      <c r="K84" s="16">
        <f t="shared" si="11"/>
        <v>789839.26687971363</v>
      </c>
      <c r="L84" s="23">
        <f t="shared" si="12"/>
        <v>10.912242478228951</v>
      </c>
    </row>
    <row r="85" spans="1:12" x14ac:dyDescent="0.25">
      <c r="A85" s="19">
        <v>76</v>
      </c>
      <c r="B85" s="64">
        <v>43</v>
      </c>
      <c r="C85" s="11">
        <v>928</v>
      </c>
      <c r="D85" s="11">
        <v>891</v>
      </c>
      <c r="E85" s="66">
        <v>0.49419999999999997</v>
      </c>
      <c r="F85" s="21">
        <f t="shared" si="9"/>
        <v>4.7278724573941729E-2</v>
      </c>
      <c r="G85" s="21">
        <f t="shared" si="7"/>
        <v>4.6174526394325732E-2</v>
      </c>
      <c r="H85" s="16">
        <f t="shared" si="13"/>
        <v>70964.766179097962</v>
      </c>
      <c r="I85" s="16">
        <f t="shared" si="10"/>
        <v>3276.7644690039128</v>
      </c>
      <c r="J85" s="16">
        <f t="shared" si="8"/>
        <v>69307.378710675781</v>
      </c>
      <c r="K85" s="16">
        <f t="shared" si="11"/>
        <v>718094.71004411706</v>
      </c>
      <c r="L85" s="23">
        <f t="shared" si="12"/>
        <v>10.119031580148086</v>
      </c>
    </row>
    <row r="86" spans="1:12" x14ac:dyDescent="0.25">
      <c r="A86" s="19">
        <v>77</v>
      </c>
      <c r="B86" s="64">
        <v>36</v>
      </c>
      <c r="C86" s="11">
        <v>723</v>
      </c>
      <c r="D86" s="11">
        <v>875</v>
      </c>
      <c r="E86" s="66">
        <v>0.51419999999999999</v>
      </c>
      <c r="F86" s="21">
        <f t="shared" si="9"/>
        <v>4.5056320400500623E-2</v>
      </c>
      <c r="G86" s="21">
        <f t="shared" si="7"/>
        <v>4.4091235544198519E-2</v>
      </c>
      <c r="H86" s="16">
        <f t="shared" si="13"/>
        <v>67688.001710094046</v>
      </c>
      <c r="I86" s="16">
        <f t="shared" si="10"/>
        <v>2984.4476269158686</v>
      </c>
      <c r="J86" s="16">
        <f t="shared" si="8"/>
        <v>66238.157052938317</v>
      </c>
      <c r="K86" s="16">
        <f t="shared" si="11"/>
        <v>648787.33133344131</v>
      </c>
      <c r="L86" s="23">
        <f t="shared" si="12"/>
        <v>9.5849680141567859</v>
      </c>
    </row>
    <row r="87" spans="1:12" x14ac:dyDescent="0.25">
      <c r="A87" s="19">
        <v>78</v>
      </c>
      <c r="B87" s="64">
        <v>24</v>
      </c>
      <c r="C87" s="11">
        <v>563</v>
      </c>
      <c r="D87" s="11">
        <v>687</v>
      </c>
      <c r="E87" s="66">
        <v>0.44929999999999998</v>
      </c>
      <c r="F87" s="21">
        <f t="shared" si="9"/>
        <v>3.8399999999999997E-2</v>
      </c>
      <c r="G87" s="21">
        <f t="shared" si="7"/>
        <v>3.7604776307988128E-2</v>
      </c>
      <c r="H87" s="16">
        <f t="shared" si="13"/>
        <v>64703.554083178176</v>
      </c>
      <c r="I87" s="16">
        <f t="shared" si="10"/>
        <v>2433.1626776297271</v>
      </c>
      <c r="J87" s="16">
        <f t="shared" si="8"/>
        <v>63363.611396607484</v>
      </c>
      <c r="K87" s="16">
        <f t="shared" si="11"/>
        <v>582549.17428050295</v>
      </c>
      <c r="L87" s="23">
        <f t="shared" si="12"/>
        <v>9.0033566553642501</v>
      </c>
    </row>
    <row r="88" spans="1:12" x14ac:dyDescent="0.25">
      <c r="A88" s="19">
        <v>79</v>
      </c>
      <c r="B88" s="64">
        <v>25</v>
      </c>
      <c r="C88" s="11">
        <v>676</v>
      </c>
      <c r="D88" s="11">
        <v>534</v>
      </c>
      <c r="E88" s="66">
        <v>0.61129999999999995</v>
      </c>
      <c r="F88" s="21">
        <f t="shared" si="9"/>
        <v>4.1322314049586778E-2</v>
      </c>
      <c r="G88" s="21">
        <f t="shared" si="7"/>
        <v>4.0669087833028993E-2</v>
      </c>
      <c r="H88" s="16">
        <f t="shared" si="13"/>
        <v>62270.391405548449</v>
      </c>
      <c r="I88" s="16">
        <f t="shared" si="10"/>
        <v>2532.4800174693437</v>
      </c>
      <c r="J88" s="16">
        <f t="shared" si="8"/>
        <v>61286.016422758112</v>
      </c>
      <c r="K88" s="16">
        <f t="shared" si="11"/>
        <v>519185.56288389547</v>
      </c>
      <c r="L88" s="23">
        <f t="shared" si="12"/>
        <v>8.3375991569186567</v>
      </c>
    </row>
    <row r="89" spans="1:12" x14ac:dyDescent="0.25">
      <c r="A89" s="19">
        <v>80</v>
      </c>
      <c r="B89" s="64">
        <v>29</v>
      </c>
      <c r="C89" s="11">
        <v>382</v>
      </c>
      <c r="D89" s="11">
        <v>640</v>
      </c>
      <c r="E89" s="66">
        <v>0.44540000000000002</v>
      </c>
      <c r="F89" s="21">
        <f t="shared" si="9"/>
        <v>5.6751467710371817E-2</v>
      </c>
      <c r="G89" s="21">
        <f t="shared" si="7"/>
        <v>5.5019755886829294E-2</v>
      </c>
      <c r="H89" s="16">
        <f t="shared" si="13"/>
        <v>59737.911388079105</v>
      </c>
      <c r="I89" s="16">
        <f t="shared" si="10"/>
        <v>3286.7653017611519</v>
      </c>
      <c r="J89" s="16">
        <f t="shared" si="8"/>
        <v>57915.07135172237</v>
      </c>
      <c r="K89" s="16">
        <f t="shared" si="11"/>
        <v>457899.54646113736</v>
      </c>
      <c r="L89" s="23">
        <f t="shared" si="12"/>
        <v>7.6651415461524275</v>
      </c>
    </row>
    <row r="90" spans="1:12" x14ac:dyDescent="0.25">
      <c r="A90" s="19">
        <v>81</v>
      </c>
      <c r="B90" s="64">
        <v>30</v>
      </c>
      <c r="C90" s="11">
        <v>369</v>
      </c>
      <c r="D90" s="11">
        <v>350</v>
      </c>
      <c r="E90" s="66">
        <v>0.40350000000000003</v>
      </c>
      <c r="F90" s="21">
        <f t="shared" si="9"/>
        <v>8.3449235048678724E-2</v>
      </c>
      <c r="G90" s="21">
        <f t="shared" si="7"/>
        <v>7.9492309119092733E-2</v>
      </c>
      <c r="H90" s="16">
        <f t="shared" si="13"/>
        <v>56451.146086317953</v>
      </c>
      <c r="I90" s="16">
        <f t="shared" si="10"/>
        <v>4487.4319548206486</v>
      </c>
      <c r="J90" s="16">
        <f t="shared" si="8"/>
        <v>53774.392925267435</v>
      </c>
      <c r="K90" s="16">
        <f t="shared" si="11"/>
        <v>399984.47510941501</v>
      </c>
      <c r="L90" s="23">
        <f t="shared" si="12"/>
        <v>7.0854978656732559</v>
      </c>
    </row>
    <row r="91" spans="1:12" x14ac:dyDescent="0.25">
      <c r="A91" s="19">
        <v>82</v>
      </c>
      <c r="B91" s="64">
        <v>26</v>
      </c>
      <c r="C91" s="11">
        <v>388</v>
      </c>
      <c r="D91" s="11">
        <v>339</v>
      </c>
      <c r="E91" s="66">
        <v>0.44790000000000002</v>
      </c>
      <c r="F91" s="21">
        <f t="shared" si="9"/>
        <v>7.1526822558459421E-2</v>
      </c>
      <c r="G91" s="21">
        <f t="shared" si="7"/>
        <v>6.8809536790077452E-2</v>
      </c>
      <c r="H91" s="16">
        <f t="shared" si="13"/>
        <v>51963.714131497305</v>
      </c>
      <c r="I91" s="16">
        <f t="shared" si="10"/>
        <v>3575.5990992803313</v>
      </c>
      <c r="J91" s="16">
        <f t="shared" si="8"/>
        <v>49989.625868784628</v>
      </c>
      <c r="K91" s="16">
        <f t="shared" si="11"/>
        <v>346210.08218414756</v>
      </c>
      <c r="L91" s="23">
        <f t="shared" si="12"/>
        <v>6.662535347416509</v>
      </c>
    </row>
    <row r="92" spans="1:12" x14ac:dyDescent="0.25">
      <c r="A92" s="19">
        <v>83</v>
      </c>
      <c r="B92" s="64">
        <v>29</v>
      </c>
      <c r="C92" s="11">
        <v>354</v>
      </c>
      <c r="D92" s="11">
        <v>362</v>
      </c>
      <c r="E92" s="66">
        <v>0.55189999999999995</v>
      </c>
      <c r="F92" s="21">
        <f t="shared" si="9"/>
        <v>8.1005586592178769E-2</v>
      </c>
      <c r="G92" s="21">
        <f t="shared" si="7"/>
        <v>7.8168190452213765E-2</v>
      </c>
      <c r="H92" s="16">
        <f t="shared" si="13"/>
        <v>48388.115032216971</v>
      </c>
      <c r="I92" s="16">
        <f t="shared" si="10"/>
        <v>3782.4113914619638</v>
      </c>
      <c r="J92" s="16">
        <f t="shared" si="8"/>
        <v>46693.216487702863</v>
      </c>
      <c r="K92" s="16">
        <f t="shared" si="11"/>
        <v>296220.45631536294</v>
      </c>
      <c r="L92" s="23">
        <f t="shared" si="12"/>
        <v>6.121760604192545</v>
      </c>
    </row>
    <row r="93" spans="1:12" x14ac:dyDescent="0.25">
      <c r="A93" s="19">
        <v>84</v>
      </c>
      <c r="B93" s="64">
        <v>30</v>
      </c>
      <c r="C93" s="11">
        <v>290</v>
      </c>
      <c r="D93" s="11">
        <v>329</v>
      </c>
      <c r="E93" s="66">
        <v>0.5091</v>
      </c>
      <c r="F93" s="21">
        <f t="shared" si="9"/>
        <v>9.6930533117932149E-2</v>
      </c>
      <c r="G93" s="21">
        <f t="shared" si="7"/>
        <v>9.25277660404593E-2</v>
      </c>
      <c r="H93" s="16">
        <f t="shared" si="13"/>
        <v>44605.703640755004</v>
      </c>
      <c r="I93" s="16">
        <f t="shared" si="10"/>
        <v>4127.2661105418429</v>
      </c>
      <c r="J93" s="16">
        <f t="shared" si="8"/>
        <v>42579.628707090014</v>
      </c>
      <c r="K93" s="16">
        <f t="shared" si="11"/>
        <v>249527.23982766006</v>
      </c>
      <c r="L93" s="23">
        <f t="shared" si="12"/>
        <v>5.5940657687478756</v>
      </c>
    </row>
    <row r="94" spans="1:12" x14ac:dyDescent="0.25">
      <c r="A94" s="19">
        <v>85</v>
      </c>
      <c r="B94" s="64">
        <v>25</v>
      </c>
      <c r="C94" s="11">
        <v>254</v>
      </c>
      <c r="D94" s="11">
        <v>260</v>
      </c>
      <c r="E94" s="66">
        <v>0.55730000000000002</v>
      </c>
      <c r="F94" s="21">
        <f t="shared" si="9"/>
        <v>9.727626459143969E-2</v>
      </c>
      <c r="G94" s="21">
        <f t="shared" si="7"/>
        <v>9.3260093073572886E-2</v>
      </c>
      <c r="H94" s="16">
        <f t="shared" si="13"/>
        <v>40478.437530213159</v>
      </c>
      <c r="I94" s="16">
        <f t="shared" si="10"/>
        <v>3775.0228515404851</v>
      </c>
      <c r="J94" s="16">
        <f t="shared" si="8"/>
        <v>38807.23491383619</v>
      </c>
      <c r="K94" s="16">
        <f t="shared" si="11"/>
        <v>206947.61112057004</v>
      </c>
      <c r="L94" s="23">
        <f t="shared" si="12"/>
        <v>5.1125395086236738</v>
      </c>
    </row>
    <row r="95" spans="1:12" x14ac:dyDescent="0.25">
      <c r="A95" s="19">
        <v>86</v>
      </c>
      <c r="B95" s="64">
        <v>30</v>
      </c>
      <c r="C95" s="11">
        <v>227</v>
      </c>
      <c r="D95" s="11">
        <v>224</v>
      </c>
      <c r="E95" s="66">
        <v>0.53110000000000002</v>
      </c>
      <c r="F95" s="21">
        <f t="shared" si="9"/>
        <v>0.13303769401330376</v>
      </c>
      <c r="G95" s="21">
        <f t="shared" si="7"/>
        <v>0.12522592844590447</v>
      </c>
      <c r="H95" s="16">
        <f t="shared" si="13"/>
        <v>36703.414678672678</v>
      </c>
      <c r="I95" s="16">
        <f t="shared" si="10"/>
        <v>4596.2191802718244</v>
      </c>
      <c r="J95" s="16">
        <f t="shared" si="8"/>
        <v>34548.247505043219</v>
      </c>
      <c r="K95" s="16">
        <f t="shared" si="11"/>
        <v>168140.37620673384</v>
      </c>
      <c r="L95" s="23">
        <f t="shared" si="12"/>
        <v>4.5810554053008996</v>
      </c>
    </row>
    <row r="96" spans="1:12" x14ac:dyDescent="0.25">
      <c r="A96" s="19">
        <v>87</v>
      </c>
      <c r="B96" s="64">
        <v>34</v>
      </c>
      <c r="C96" s="11">
        <v>191</v>
      </c>
      <c r="D96" s="11">
        <v>189</v>
      </c>
      <c r="E96" s="66">
        <v>0.56399999999999995</v>
      </c>
      <c r="F96" s="21">
        <f t="shared" si="9"/>
        <v>0.17894736842105263</v>
      </c>
      <c r="G96" s="21">
        <f t="shared" si="7"/>
        <v>0.16599617232355582</v>
      </c>
      <c r="H96" s="16">
        <f t="shared" si="13"/>
        <v>32107.195498400855</v>
      </c>
      <c r="I96" s="16">
        <f t="shared" si="10"/>
        <v>5329.6715567786441</v>
      </c>
      <c r="J96" s="16">
        <f t="shared" si="8"/>
        <v>29783.458699645365</v>
      </c>
      <c r="K96" s="16">
        <f t="shared" si="11"/>
        <v>133592.12870169061</v>
      </c>
      <c r="L96" s="23">
        <f t="shared" si="12"/>
        <v>4.1608158740723509</v>
      </c>
    </row>
    <row r="97" spans="1:12" x14ac:dyDescent="0.25">
      <c r="A97" s="19">
        <v>88</v>
      </c>
      <c r="B97" s="64">
        <v>31</v>
      </c>
      <c r="C97" s="11">
        <v>149</v>
      </c>
      <c r="D97" s="11">
        <v>158</v>
      </c>
      <c r="E97" s="66">
        <v>0.57730000000000004</v>
      </c>
      <c r="F97" s="21">
        <f t="shared" si="9"/>
        <v>0.20195439739413681</v>
      </c>
      <c r="G97" s="21">
        <f t="shared" si="7"/>
        <v>0.18607029735834196</v>
      </c>
      <c r="H97" s="16">
        <f t="shared" si="13"/>
        <v>26777.52394162221</v>
      </c>
      <c r="I97" s="16">
        <f t="shared" si="10"/>
        <v>4982.501842337766</v>
      </c>
      <c r="J97" s="16">
        <f t="shared" si="8"/>
        <v>24671.420412866035</v>
      </c>
      <c r="K97" s="16">
        <f t="shared" si="11"/>
        <v>103808.67000204524</v>
      </c>
      <c r="L97" s="23">
        <f t="shared" si="12"/>
        <v>3.8767090724429543</v>
      </c>
    </row>
    <row r="98" spans="1:12" x14ac:dyDescent="0.25">
      <c r="A98" s="19">
        <v>89</v>
      </c>
      <c r="B98" s="64">
        <v>28</v>
      </c>
      <c r="C98" s="11">
        <v>114</v>
      </c>
      <c r="D98" s="11">
        <v>115</v>
      </c>
      <c r="E98" s="66">
        <v>0.55489999999999995</v>
      </c>
      <c r="F98" s="21">
        <f t="shared" si="9"/>
        <v>0.24454148471615719</v>
      </c>
      <c r="G98" s="21">
        <f t="shared" si="7"/>
        <v>0.22053703919573292</v>
      </c>
      <c r="H98" s="16">
        <f t="shared" si="13"/>
        <v>21795.022099284444</v>
      </c>
      <c r="I98" s="16">
        <f t="shared" si="10"/>
        <v>4806.609642981759</v>
      </c>
      <c r="J98" s="16">
        <f t="shared" si="8"/>
        <v>19655.600147193261</v>
      </c>
      <c r="K98" s="16">
        <f>K99+J98</f>
        <v>79137.249589179206</v>
      </c>
      <c r="L98" s="23">
        <f t="shared" si="12"/>
        <v>3.6309781760568791</v>
      </c>
    </row>
    <row r="99" spans="1:12" x14ac:dyDescent="0.25">
      <c r="A99" s="19">
        <v>90</v>
      </c>
      <c r="B99" s="64">
        <v>22</v>
      </c>
      <c r="C99" s="11">
        <v>98</v>
      </c>
      <c r="D99" s="11">
        <v>92</v>
      </c>
      <c r="E99" s="66">
        <v>0.63249999999999995</v>
      </c>
      <c r="F99" s="25">
        <f t="shared" si="9"/>
        <v>0.23157894736842105</v>
      </c>
      <c r="G99" s="25">
        <f t="shared" si="7"/>
        <v>0.21341611291652518</v>
      </c>
      <c r="H99" s="26">
        <f t="shared" si="13"/>
        <v>16988.412456302685</v>
      </c>
      <c r="I99" s="26">
        <f t="shared" si="10"/>
        <v>3625.6009510467966</v>
      </c>
      <c r="J99" s="26">
        <f t="shared" si="8"/>
        <v>15656.004106792989</v>
      </c>
      <c r="K99" s="26">
        <f t="shared" ref="K99:K108" si="14">K100+J99</f>
        <v>59481.649441985937</v>
      </c>
      <c r="L99" s="27">
        <f t="shared" si="12"/>
        <v>3.5013071171296115</v>
      </c>
    </row>
    <row r="100" spans="1:12" x14ac:dyDescent="0.25">
      <c r="A100" s="19">
        <v>91</v>
      </c>
      <c r="B100" s="64">
        <v>17</v>
      </c>
      <c r="C100" s="11">
        <v>78</v>
      </c>
      <c r="D100" s="11">
        <v>79</v>
      </c>
      <c r="E100" s="66">
        <v>0.45600000000000002</v>
      </c>
      <c r="F100" s="25">
        <f t="shared" si="9"/>
        <v>0.21656050955414013</v>
      </c>
      <c r="G100" s="25">
        <f t="shared" si="7"/>
        <v>0.19373660938141038</v>
      </c>
      <c r="H100" s="26">
        <f t="shared" si="13"/>
        <v>13362.81150525589</v>
      </c>
      <c r="I100" s="26">
        <f t="shared" si="10"/>
        <v>2588.8657928311768</v>
      </c>
      <c r="J100" s="26">
        <f t="shared" si="8"/>
        <v>11954.46851395573</v>
      </c>
      <c r="K100" s="26">
        <f t="shared" si="14"/>
        <v>43825.645335192952</v>
      </c>
      <c r="L100" s="27">
        <f t="shared" si="12"/>
        <v>3.2796724939175679</v>
      </c>
    </row>
    <row r="101" spans="1:12" x14ac:dyDescent="0.25">
      <c r="A101" s="19">
        <v>92</v>
      </c>
      <c r="B101" s="64">
        <v>15</v>
      </c>
      <c r="C101" s="11">
        <v>53</v>
      </c>
      <c r="D101" s="11">
        <v>61</v>
      </c>
      <c r="E101" s="66">
        <v>0.48010000000000003</v>
      </c>
      <c r="F101" s="25">
        <f t="shared" si="9"/>
        <v>0.26315789473684209</v>
      </c>
      <c r="G101" s="25">
        <f t="shared" si="7"/>
        <v>0.23148683997314753</v>
      </c>
      <c r="H101" s="26">
        <f t="shared" si="13"/>
        <v>10773.945712424713</v>
      </c>
      <c r="I101" s="26">
        <f t="shared" si="10"/>
        <v>2494.0266470114384</v>
      </c>
      <c r="J101" s="26">
        <f t="shared" si="8"/>
        <v>9477.301258643467</v>
      </c>
      <c r="K101" s="26">
        <f t="shared" si="14"/>
        <v>31871.176821237223</v>
      </c>
      <c r="L101" s="27">
        <f t="shared" si="12"/>
        <v>2.958171283941295</v>
      </c>
    </row>
    <row r="102" spans="1:12" x14ac:dyDescent="0.25">
      <c r="A102" s="19">
        <v>93</v>
      </c>
      <c r="B102" s="64">
        <v>12</v>
      </c>
      <c r="C102" s="11">
        <v>34</v>
      </c>
      <c r="D102" s="11">
        <v>42</v>
      </c>
      <c r="E102" s="66">
        <v>0.67079999999999995</v>
      </c>
      <c r="F102" s="25">
        <f t="shared" si="9"/>
        <v>0.31578947368421051</v>
      </c>
      <c r="G102" s="25">
        <f t="shared" si="7"/>
        <v>0.28605209962241124</v>
      </c>
      <c r="H102" s="26">
        <f t="shared" si="13"/>
        <v>8279.9190654132744</v>
      </c>
      <c r="I102" s="26">
        <f t="shared" si="10"/>
        <v>2368.4882333651003</v>
      </c>
      <c r="J102" s="26">
        <f t="shared" si="8"/>
        <v>7500.2127389894831</v>
      </c>
      <c r="K102" s="26">
        <f t="shared" si="14"/>
        <v>22393.875562593756</v>
      </c>
      <c r="L102" s="27">
        <f t="shared" si="12"/>
        <v>2.7046007799927709</v>
      </c>
    </row>
    <row r="103" spans="1:12" x14ac:dyDescent="0.25">
      <c r="A103" s="19">
        <v>94</v>
      </c>
      <c r="B103" s="64">
        <v>14</v>
      </c>
      <c r="C103" s="11">
        <v>38</v>
      </c>
      <c r="D103" s="11">
        <v>21</v>
      </c>
      <c r="E103" s="66">
        <v>0.51390000000000002</v>
      </c>
      <c r="F103" s="25">
        <f t="shared" si="9"/>
        <v>0.47457627118644069</v>
      </c>
      <c r="G103" s="25">
        <f t="shared" si="7"/>
        <v>0.38561756653280232</v>
      </c>
      <c r="H103" s="26">
        <f t="shared" si="13"/>
        <v>5911.4308320481741</v>
      </c>
      <c r="I103" s="26">
        <f t="shared" si="10"/>
        <v>2279.5515721813958</v>
      </c>
      <c r="J103" s="26">
        <f t="shared" si="8"/>
        <v>4803.3408128107976</v>
      </c>
      <c r="K103" s="26">
        <f t="shared" si="14"/>
        <v>14893.662823604271</v>
      </c>
      <c r="L103" s="27">
        <f t="shared" si="12"/>
        <v>2.5194683396885762</v>
      </c>
    </row>
    <row r="104" spans="1:12" x14ac:dyDescent="0.25">
      <c r="A104" s="19">
        <v>95</v>
      </c>
      <c r="B104" s="64">
        <v>8</v>
      </c>
      <c r="C104" s="11">
        <v>25</v>
      </c>
      <c r="D104" s="11">
        <v>26</v>
      </c>
      <c r="E104" s="66">
        <v>0.49149999999999999</v>
      </c>
      <c r="F104" s="25">
        <f t="shared" si="9"/>
        <v>0.31372549019607843</v>
      </c>
      <c r="G104" s="25">
        <f t="shared" si="7"/>
        <v>0.27056277056277056</v>
      </c>
      <c r="H104" s="26">
        <f t="shared" si="13"/>
        <v>3631.8792598667783</v>
      </c>
      <c r="I104" s="26">
        <f t="shared" si="10"/>
        <v>982.65131489902012</v>
      </c>
      <c r="J104" s="26">
        <f t="shared" si="8"/>
        <v>3132.2010662406265</v>
      </c>
      <c r="K104" s="26">
        <f t="shared" si="14"/>
        <v>10090.322010793472</v>
      </c>
      <c r="L104" s="27">
        <f t="shared" si="12"/>
        <v>2.7782647188451959</v>
      </c>
    </row>
    <row r="105" spans="1:12" x14ac:dyDescent="0.25">
      <c r="A105" s="19">
        <v>96</v>
      </c>
      <c r="B105" s="64">
        <v>7</v>
      </c>
      <c r="C105" s="11">
        <v>17</v>
      </c>
      <c r="D105" s="11">
        <v>17</v>
      </c>
      <c r="E105" s="66">
        <v>0.4672</v>
      </c>
      <c r="F105" s="25">
        <f t="shared" si="9"/>
        <v>0.41176470588235292</v>
      </c>
      <c r="G105" s="25">
        <f t="shared" si="7"/>
        <v>0.33768138314294532</v>
      </c>
      <c r="H105" s="26">
        <f t="shared" si="13"/>
        <v>2649.227944967758</v>
      </c>
      <c r="I105" s="26">
        <f t="shared" si="10"/>
        <v>894.59495671765512</v>
      </c>
      <c r="J105" s="26">
        <f t="shared" si="8"/>
        <v>2172.5877520285912</v>
      </c>
      <c r="K105" s="26">
        <f t="shared" si="14"/>
        <v>6958.1209445528448</v>
      </c>
      <c r="L105" s="27">
        <f t="shared" si="12"/>
        <v>2.6264712169331763</v>
      </c>
    </row>
    <row r="106" spans="1:12" x14ac:dyDescent="0.25">
      <c r="A106" s="19">
        <v>97</v>
      </c>
      <c r="B106" s="64">
        <v>2</v>
      </c>
      <c r="C106" s="11">
        <v>10</v>
      </c>
      <c r="D106" s="11">
        <v>12</v>
      </c>
      <c r="E106" s="66">
        <v>0.13800000000000001</v>
      </c>
      <c r="F106" s="25">
        <f t="shared" si="9"/>
        <v>0.18181818181818182</v>
      </c>
      <c r="G106" s="25">
        <f t="shared" si="7"/>
        <v>0.15718327569946558</v>
      </c>
      <c r="H106" s="26">
        <f t="shared" si="13"/>
        <v>1754.6329882501029</v>
      </c>
      <c r="I106" s="26">
        <f t="shared" si="10"/>
        <v>275.79896074349307</v>
      </c>
      <c r="J106" s="26">
        <f t="shared" si="8"/>
        <v>1516.8942840892119</v>
      </c>
      <c r="K106" s="26">
        <f t="shared" si="14"/>
        <v>4785.5331925242535</v>
      </c>
      <c r="L106" s="27">
        <f t="shared" si="12"/>
        <v>2.7273698970500209</v>
      </c>
    </row>
    <row r="107" spans="1:12" x14ac:dyDescent="0.25">
      <c r="A107" s="19">
        <v>98</v>
      </c>
      <c r="B107" s="64">
        <v>1</v>
      </c>
      <c r="C107" s="11">
        <v>8</v>
      </c>
      <c r="D107" s="11">
        <v>8</v>
      </c>
      <c r="E107" s="66">
        <v>0.57379999999999998</v>
      </c>
      <c r="F107" s="25">
        <f t="shared" si="9"/>
        <v>0.125</v>
      </c>
      <c r="G107" s="25">
        <f t="shared" si="7"/>
        <v>0.11867745840355083</v>
      </c>
      <c r="H107" s="26">
        <f t="shared" si="13"/>
        <v>1478.8340275066098</v>
      </c>
      <c r="I107" s="26">
        <f t="shared" si="10"/>
        <v>175.50426378517122</v>
      </c>
      <c r="J107" s="26">
        <f t="shared" si="8"/>
        <v>1404.03411028137</v>
      </c>
      <c r="K107" s="26">
        <f t="shared" si="14"/>
        <v>3268.6389084350421</v>
      </c>
      <c r="L107" s="27">
        <f t="shared" si="12"/>
        <v>2.2102811050041469</v>
      </c>
    </row>
    <row r="108" spans="1:12" x14ac:dyDescent="0.25">
      <c r="A108" s="19">
        <v>99</v>
      </c>
      <c r="B108" s="64">
        <v>5</v>
      </c>
      <c r="C108" s="11">
        <v>6</v>
      </c>
      <c r="D108" s="11">
        <v>6</v>
      </c>
      <c r="E108" s="66">
        <v>0.34370000000000001</v>
      </c>
      <c r="F108" s="25">
        <f t="shared" si="9"/>
        <v>0.83333333333333337</v>
      </c>
      <c r="G108" s="25">
        <f t="shared" si="7"/>
        <v>0.53870602812045465</v>
      </c>
      <c r="H108" s="26">
        <f t="shared" si="13"/>
        <v>1303.3297637214387</v>
      </c>
      <c r="I108" s="26">
        <f t="shared" si="10"/>
        <v>702.11160034554689</v>
      </c>
      <c r="J108" s="26">
        <f t="shared" si="8"/>
        <v>842.53392041465622</v>
      </c>
      <c r="K108" s="26">
        <f t="shared" si="14"/>
        <v>1864.6047981536722</v>
      </c>
      <c r="L108" s="27">
        <f t="shared" si="12"/>
        <v>1.4306469859397726</v>
      </c>
    </row>
    <row r="109" spans="1:12" x14ac:dyDescent="0.25">
      <c r="A109" s="19" t="s">
        <v>24</v>
      </c>
      <c r="B109" s="58">
        <v>5</v>
      </c>
      <c r="C109" s="61">
        <v>8</v>
      </c>
      <c r="D109" s="61">
        <v>9</v>
      </c>
      <c r="E109" s="24"/>
      <c r="F109" s="25">
        <f>B109/((C109+D109)/2)</f>
        <v>0.58823529411764708</v>
      </c>
      <c r="G109" s="25">
        <v>1</v>
      </c>
      <c r="H109" s="26">
        <f>H108-I108</f>
        <v>601.21816337589178</v>
      </c>
      <c r="I109" s="26">
        <f>H109*G109</f>
        <v>601.21816337589178</v>
      </c>
      <c r="J109" s="26">
        <f>H109/F109</f>
        <v>1022.0708777390159</v>
      </c>
      <c r="K109" s="26">
        <f>J109</f>
        <v>1022.0708777390159</v>
      </c>
      <c r="L109" s="27">
        <f>K109/H109</f>
        <v>1.7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43466</v>
      </c>
      <c r="D7" s="74">
        <v>43831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3</v>
      </c>
      <c r="C9" s="11">
        <v>925</v>
      </c>
      <c r="D9" s="11">
        <v>889</v>
      </c>
      <c r="E9" s="66">
        <v>0.5</v>
      </c>
      <c r="F9" s="21">
        <f>B9/((C9+D9)/2)</f>
        <v>3.3076074972436605E-3</v>
      </c>
      <c r="G9" s="21">
        <f t="shared" ref="G9:G72" si="0">F9/((1+(1-E9)*F9))</f>
        <v>3.3021463951568523E-3</v>
      </c>
      <c r="H9" s="16">
        <v>100000</v>
      </c>
      <c r="I9" s="16">
        <f>H9*G9</f>
        <v>330.21463951568523</v>
      </c>
      <c r="J9" s="16">
        <f t="shared" ref="J9:J72" si="1">H10+I9*E9</f>
        <v>99834.892680242148</v>
      </c>
      <c r="K9" s="16">
        <f>K10+J9</f>
        <v>8218770.383708369</v>
      </c>
      <c r="L9" s="22">
        <f>K9/H9</f>
        <v>82.187703837083689</v>
      </c>
    </row>
    <row r="10" spans="1:13" x14ac:dyDescent="0.25">
      <c r="A10" s="19">
        <v>1</v>
      </c>
      <c r="B10" s="64">
        <v>0</v>
      </c>
      <c r="C10" s="11">
        <v>984</v>
      </c>
      <c r="D10" s="11">
        <v>971</v>
      </c>
      <c r="E10" s="66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99669.785360484311</v>
      </c>
      <c r="I10" s="16">
        <f t="shared" ref="I10:I73" si="3">H10*G10</f>
        <v>0</v>
      </c>
      <c r="J10" s="16">
        <f t="shared" si="1"/>
        <v>99669.785360484311</v>
      </c>
      <c r="K10" s="16">
        <f t="shared" ref="K10:K73" si="4">K11+J10</f>
        <v>8118935.4910281273</v>
      </c>
      <c r="L10" s="23">
        <f t="shared" ref="L10:L73" si="5">K10/H10</f>
        <v>81.458342281601915</v>
      </c>
    </row>
    <row r="11" spans="1:13" x14ac:dyDescent="0.25">
      <c r="A11" s="19">
        <v>2</v>
      </c>
      <c r="B11" s="65">
        <v>0</v>
      </c>
      <c r="C11" s="11">
        <v>1017</v>
      </c>
      <c r="D11" s="11">
        <v>1003</v>
      </c>
      <c r="E11" s="66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99669.785360484311</v>
      </c>
      <c r="I11" s="16">
        <f t="shared" si="3"/>
        <v>0</v>
      </c>
      <c r="J11" s="16">
        <f t="shared" si="1"/>
        <v>99669.785360484311</v>
      </c>
      <c r="K11" s="16">
        <f t="shared" si="4"/>
        <v>8019265.7056676429</v>
      </c>
      <c r="L11" s="23">
        <f t="shared" si="5"/>
        <v>80.458342281601915</v>
      </c>
    </row>
    <row r="12" spans="1:13" x14ac:dyDescent="0.25">
      <c r="A12" s="19">
        <v>3</v>
      </c>
      <c r="B12" s="65">
        <v>0</v>
      </c>
      <c r="C12" s="11">
        <v>1043</v>
      </c>
      <c r="D12" s="11">
        <v>1045</v>
      </c>
      <c r="E12" s="66">
        <v>0.5</v>
      </c>
      <c r="F12" s="21">
        <f t="shared" si="2"/>
        <v>0</v>
      </c>
      <c r="G12" s="21">
        <f t="shared" si="0"/>
        <v>0</v>
      </c>
      <c r="H12" s="16">
        <f t="shared" si="6"/>
        <v>99669.785360484311</v>
      </c>
      <c r="I12" s="16">
        <f t="shared" si="3"/>
        <v>0</v>
      </c>
      <c r="J12" s="16">
        <f t="shared" si="1"/>
        <v>99669.785360484311</v>
      </c>
      <c r="K12" s="16">
        <f t="shared" si="4"/>
        <v>7919595.9203071585</v>
      </c>
      <c r="L12" s="23">
        <f t="shared" si="5"/>
        <v>79.458342281601915</v>
      </c>
    </row>
    <row r="13" spans="1:13" x14ac:dyDescent="0.25">
      <c r="A13" s="19">
        <v>4</v>
      </c>
      <c r="B13" s="65">
        <v>1</v>
      </c>
      <c r="C13" s="11">
        <v>1045</v>
      </c>
      <c r="D13" s="11">
        <v>1059</v>
      </c>
      <c r="E13" s="66">
        <v>0.5</v>
      </c>
      <c r="F13" s="21">
        <f t="shared" si="2"/>
        <v>9.5057034220532319E-4</v>
      </c>
      <c r="G13" s="21">
        <f t="shared" si="0"/>
        <v>9.5011876484560559E-4</v>
      </c>
      <c r="H13" s="16">
        <f t="shared" si="6"/>
        <v>99669.785360484311</v>
      </c>
      <c r="I13" s="16">
        <f t="shared" si="3"/>
        <v>94.698133359129983</v>
      </c>
      <c r="J13" s="16">
        <f t="shared" si="1"/>
        <v>99622.436293804756</v>
      </c>
      <c r="K13" s="16">
        <f t="shared" si="4"/>
        <v>7819926.1349466741</v>
      </c>
      <c r="L13" s="23">
        <f t="shared" si="5"/>
        <v>78.458342281601915</v>
      </c>
    </row>
    <row r="14" spans="1:13" x14ac:dyDescent="0.25">
      <c r="A14" s="19">
        <v>5</v>
      </c>
      <c r="B14" s="65">
        <v>0</v>
      </c>
      <c r="C14" s="11">
        <v>990</v>
      </c>
      <c r="D14" s="11">
        <v>1068</v>
      </c>
      <c r="E14" s="66">
        <v>0.5</v>
      </c>
      <c r="F14" s="21">
        <f t="shared" si="2"/>
        <v>0</v>
      </c>
      <c r="G14" s="21">
        <f t="shared" si="0"/>
        <v>0</v>
      </c>
      <c r="H14" s="16">
        <f t="shared" si="6"/>
        <v>99575.087227125186</v>
      </c>
      <c r="I14" s="16">
        <f t="shared" si="3"/>
        <v>0</v>
      </c>
      <c r="J14" s="16">
        <f t="shared" si="1"/>
        <v>99575.087227125186</v>
      </c>
      <c r="K14" s="16">
        <f t="shared" si="4"/>
        <v>7720303.6986528691</v>
      </c>
      <c r="L14" s="23">
        <f t="shared" si="5"/>
        <v>77.532482407404672</v>
      </c>
    </row>
    <row r="15" spans="1:13" x14ac:dyDescent="0.25">
      <c r="A15" s="19">
        <v>6</v>
      </c>
      <c r="B15" s="65">
        <v>0</v>
      </c>
      <c r="C15" s="11">
        <v>1053</v>
      </c>
      <c r="D15" s="11">
        <v>987</v>
      </c>
      <c r="E15" s="66">
        <v>0.5</v>
      </c>
      <c r="F15" s="21">
        <f t="shared" si="2"/>
        <v>0</v>
      </c>
      <c r="G15" s="21">
        <f t="shared" si="0"/>
        <v>0</v>
      </c>
      <c r="H15" s="16">
        <f t="shared" si="6"/>
        <v>99575.087227125186</v>
      </c>
      <c r="I15" s="16">
        <f t="shared" si="3"/>
        <v>0</v>
      </c>
      <c r="J15" s="16">
        <f t="shared" si="1"/>
        <v>99575.087227125186</v>
      </c>
      <c r="K15" s="16">
        <f t="shared" si="4"/>
        <v>7620728.6114257444</v>
      </c>
      <c r="L15" s="23">
        <f t="shared" si="5"/>
        <v>76.532482407404672</v>
      </c>
    </row>
    <row r="16" spans="1:13" x14ac:dyDescent="0.25">
      <c r="A16" s="19">
        <v>7</v>
      </c>
      <c r="B16" s="65">
        <v>0</v>
      </c>
      <c r="C16" s="11">
        <v>1001</v>
      </c>
      <c r="D16" s="11">
        <v>1064</v>
      </c>
      <c r="E16" s="66">
        <v>0.5</v>
      </c>
      <c r="F16" s="21">
        <f t="shared" si="2"/>
        <v>0</v>
      </c>
      <c r="G16" s="21">
        <f t="shared" si="0"/>
        <v>0</v>
      </c>
      <c r="H16" s="16">
        <f t="shared" si="6"/>
        <v>99575.087227125186</v>
      </c>
      <c r="I16" s="16">
        <f t="shared" si="3"/>
        <v>0</v>
      </c>
      <c r="J16" s="16">
        <f t="shared" si="1"/>
        <v>99575.087227125186</v>
      </c>
      <c r="K16" s="16">
        <f t="shared" si="4"/>
        <v>7521153.5241986196</v>
      </c>
      <c r="L16" s="23">
        <f t="shared" si="5"/>
        <v>75.532482407404686</v>
      </c>
    </row>
    <row r="17" spans="1:12" x14ac:dyDescent="0.25">
      <c r="A17" s="19">
        <v>8</v>
      </c>
      <c r="B17" s="65">
        <v>0</v>
      </c>
      <c r="C17" s="11">
        <v>1001</v>
      </c>
      <c r="D17" s="11">
        <v>1016</v>
      </c>
      <c r="E17" s="66">
        <v>0.5</v>
      </c>
      <c r="F17" s="21">
        <f t="shared" si="2"/>
        <v>0</v>
      </c>
      <c r="G17" s="21">
        <f t="shared" si="0"/>
        <v>0</v>
      </c>
      <c r="H17" s="16">
        <f t="shared" si="6"/>
        <v>99575.087227125186</v>
      </c>
      <c r="I17" s="16">
        <f t="shared" si="3"/>
        <v>0</v>
      </c>
      <c r="J17" s="16">
        <f t="shared" si="1"/>
        <v>99575.087227125186</v>
      </c>
      <c r="K17" s="16">
        <f t="shared" si="4"/>
        <v>7421578.4369714949</v>
      </c>
      <c r="L17" s="23">
        <f t="shared" si="5"/>
        <v>74.532482407404686</v>
      </c>
    </row>
    <row r="18" spans="1:12" x14ac:dyDescent="0.25">
      <c r="A18" s="19">
        <v>9</v>
      </c>
      <c r="B18" s="65">
        <v>0</v>
      </c>
      <c r="C18" s="11">
        <v>1085</v>
      </c>
      <c r="D18" s="11">
        <v>1014</v>
      </c>
      <c r="E18" s="66">
        <v>0.5</v>
      </c>
      <c r="F18" s="21">
        <f t="shared" si="2"/>
        <v>0</v>
      </c>
      <c r="G18" s="21">
        <f t="shared" si="0"/>
        <v>0</v>
      </c>
      <c r="H18" s="16">
        <f t="shared" si="6"/>
        <v>99575.087227125186</v>
      </c>
      <c r="I18" s="16">
        <f t="shared" si="3"/>
        <v>0</v>
      </c>
      <c r="J18" s="16">
        <f t="shared" si="1"/>
        <v>99575.087227125186</v>
      </c>
      <c r="K18" s="16">
        <f t="shared" si="4"/>
        <v>7322003.3497443702</v>
      </c>
      <c r="L18" s="23">
        <f t="shared" si="5"/>
        <v>73.532482407404686</v>
      </c>
    </row>
    <row r="19" spans="1:12" x14ac:dyDescent="0.25">
      <c r="A19" s="19">
        <v>10</v>
      </c>
      <c r="B19" s="65">
        <v>0</v>
      </c>
      <c r="C19" s="11">
        <v>1066</v>
      </c>
      <c r="D19" s="11">
        <v>1099</v>
      </c>
      <c r="E19" s="66">
        <v>0.5</v>
      </c>
      <c r="F19" s="21">
        <f t="shared" si="2"/>
        <v>0</v>
      </c>
      <c r="G19" s="21">
        <f t="shared" si="0"/>
        <v>0</v>
      </c>
      <c r="H19" s="16">
        <f t="shared" si="6"/>
        <v>99575.087227125186</v>
      </c>
      <c r="I19" s="16">
        <f t="shared" si="3"/>
        <v>0</v>
      </c>
      <c r="J19" s="16">
        <f t="shared" si="1"/>
        <v>99575.087227125186</v>
      </c>
      <c r="K19" s="16">
        <f t="shared" si="4"/>
        <v>7222428.2625172455</v>
      </c>
      <c r="L19" s="23">
        <f t="shared" si="5"/>
        <v>72.5324824074047</v>
      </c>
    </row>
    <row r="20" spans="1:12" x14ac:dyDescent="0.25">
      <c r="A20" s="19">
        <v>11</v>
      </c>
      <c r="B20" s="65">
        <v>0</v>
      </c>
      <c r="C20" s="11">
        <v>933</v>
      </c>
      <c r="D20" s="11">
        <v>1087</v>
      </c>
      <c r="E20" s="66">
        <v>0.5</v>
      </c>
      <c r="F20" s="21">
        <f t="shared" si="2"/>
        <v>0</v>
      </c>
      <c r="G20" s="21">
        <f t="shared" si="0"/>
        <v>0</v>
      </c>
      <c r="H20" s="16">
        <f t="shared" si="6"/>
        <v>99575.087227125186</v>
      </c>
      <c r="I20" s="16">
        <f t="shared" si="3"/>
        <v>0</v>
      </c>
      <c r="J20" s="16">
        <f t="shared" si="1"/>
        <v>99575.087227125186</v>
      </c>
      <c r="K20" s="16">
        <f t="shared" si="4"/>
        <v>7122853.1752901208</v>
      </c>
      <c r="L20" s="23">
        <f t="shared" si="5"/>
        <v>71.5324824074047</v>
      </c>
    </row>
    <row r="21" spans="1:12" x14ac:dyDescent="0.25">
      <c r="A21" s="19">
        <v>12</v>
      </c>
      <c r="B21" s="65">
        <v>0</v>
      </c>
      <c r="C21" s="11">
        <v>1004</v>
      </c>
      <c r="D21" s="11">
        <v>944</v>
      </c>
      <c r="E21" s="66">
        <v>0.5</v>
      </c>
      <c r="F21" s="21">
        <f t="shared" si="2"/>
        <v>0</v>
      </c>
      <c r="G21" s="21">
        <f t="shared" si="0"/>
        <v>0</v>
      </c>
      <c r="H21" s="16">
        <f t="shared" si="6"/>
        <v>99575.087227125186</v>
      </c>
      <c r="I21" s="16">
        <f t="shared" si="3"/>
        <v>0</v>
      </c>
      <c r="J21" s="16">
        <f t="shared" si="1"/>
        <v>99575.087227125186</v>
      </c>
      <c r="K21" s="16">
        <f t="shared" si="4"/>
        <v>7023278.088062996</v>
      </c>
      <c r="L21" s="23">
        <f t="shared" si="5"/>
        <v>70.5324824074047</v>
      </c>
    </row>
    <row r="22" spans="1:12" x14ac:dyDescent="0.25">
      <c r="A22" s="19">
        <v>13</v>
      </c>
      <c r="B22" s="65">
        <v>0</v>
      </c>
      <c r="C22" s="11">
        <v>906</v>
      </c>
      <c r="D22" s="11">
        <v>1020</v>
      </c>
      <c r="E22" s="66">
        <v>0.5</v>
      </c>
      <c r="F22" s="21">
        <f t="shared" si="2"/>
        <v>0</v>
      </c>
      <c r="G22" s="21">
        <f t="shared" si="0"/>
        <v>0</v>
      </c>
      <c r="H22" s="16">
        <f t="shared" si="6"/>
        <v>99575.087227125186</v>
      </c>
      <c r="I22" s="16">
        <f t="shared" si="3"/>
        <v>0</v>
      </c>
      <c r="J22" s="16">
        <f t="shared" si="1"/>
        <v>99575.087227125186</v>
      </c>
      <c r="K22" s="16">
        <f t="shared" si="4"/>
        <v>6923703.0008358713</v>
      </c>
      <c r="L22" s="23">
        <f t="shared" si="5"/>
        <v>69.532482407404714</v>
      </c>
    </row>
    <row r="23" spans="1:12" x14ac:dyDescent="0.25">
      <c r="A23" s="19">
        <v>14</v>
      </c>
      <c r="B23" s="65">
        <v>0</v>
      </c>
      <c r="C23" s="11">
        <v>950</v>
      </c>
      <c r="D23" s="11">
        <v>925</v>
      </c>
      <c r="E23" s="66">
        <v>0.5</v>
      </c>
      <c r="F23" s="21">
        <f t="shared" si="2"/>
        <v>0</v>
      </c>
      <c r="G23" s="21">
        <f t="shared" si="0"/>
        <v>0</v>
      </c>
      <c r="H23" s="16">
        <f t="shared" si="6"/>
        <v>99575.087227125186</v>
      </c>
      <c r="I23" s="16">
        <f t="shared" si="3"/>
        <v>0</v>
      </c>
      <c r="J23" s="16">
        <f t="shared" si="1"/>
        <v>99575.087227125186</v>
      </c>
      <c r="K23" s="16">
        <f t="shared" si="4"/>
        <v>6824127.9136087466</v>
      </c>
      <c r="L23" s="23">
        <f t="shared" si="5"/>
        <v>68.532482407404714</v>
      </c>
    </row>
    <row r="24" spans="1:12" x14ac:dyDescent="0.25">
      <c r="A24" s="19">
        <v>15</v>
      </c>
      <c r="B24" s="65">
        <v>0</v>
      </c>
      <c r="C24" s="11">
        <v>917</v>
      </c>
      <c r="D24" s="11">
        <v>948</v>
      </c>
      <c r="E24" s="66">
        <v>0.5</v>
      </c>
      <c r="F24" s="21">
        <f t="shared" si="2"/>
        <v>0</v>
      </c>
      <c r="G24" s="21">
        <f t="shared" si="0"/>
        <v>0</v>
      </c>
      <c r="H24" s="16">
        <f t="shared" si="6"/>
        <v>99575.087227125186</v>
      </c>
      <c r="I24" s="16">
        <f t="shared" si="3"/>
        <v>0</v>
      </c>
      <c r="J24" s="16">
        <f t="shared" si="1"/>
        <v>99575.087227125186</v>
      </c>
      <c r="K24" s="16">
        <f t="shared" si="4"/>
        <v>6724552.8263816219</v>
      </c>
      <c r="L24" s="23">
        <f t="shared" si="5"/>
        <v>67.532482407404714</v>
      </c>
    </row>
    <row r="25" spans="1:12" x14ac:dyDescent="0.25">
      <c r="A25" s="19">
        <v>16</v>
      </c>
      <c r="B25" s="64">
        <v>0</v>
      </c>
      <c r="C25" s="11">
        <v>882</v>
      </c>
      <c r="D25" s="11">
        <v>930</v>
      </c>
      <c r="E25" s="66">
        <v>0.5</v>
      </c>
      <c r="F25" s="21">
        <f t="shared" si="2"/>
        <v>0</v>
      </c>
      <c r="G25" s="21">
        <f t="shared" si="0"/>
        <v>0</v>
      </c>
      <c r="H25" s="16">
        <f t="shared" si="6"/>
        <v>99575.087227125186</v>
      </c>
      <c r="I25" s="16">
        <f t="shared" si="3"/>
        <v>0</v>
      </c>
      <c r="J25" s="16">
        <f t="shared" si="1"/>
        <v>99575.087227125186</v>
      </c>
      <c r="K25" s="16">
        <f t="shared" si="4"/>
        <v>6624977.7391544972</v>
      </c>
      <c r="L25" s="23">
        <f t="shared" si="5"/>
        <v>66.532482407404729</v>
      </c>
    </row>
    <row r="26" spans="1:12" x14ac:dyDescent="0.25">
      <c r="A26" s="19">
        <v>17</v>
      </c>
      <c r="B26" s="65">
        <v>0</v>
      </c>
      <c r="C26" s="11">
        <v>853</v>
      </c>
      <c r="D26" s="11">
        <v>897</v>
      </c>
      <c r="E26" s="66">
        <v>0.5</v>
      </c>
      <c r="F26" s="21">
        <f t="shared" si="2"/>
        <v>0</v>
      </c>
      <c r="G26" s="21">
        <f t="shared" si="0"/>
        <v>0</v>
      </c>
      <c r="H26" s="16">
        <f t="shared" si="6"/>
        <v>99575.087227125186</v>
      </c>
      <c r="I26" s="16">
        <f t="shared" si="3"/>
        <v>0</v>
      </c>
      <c r="J26" s="16">
        <f t="shared" si="1"/>
        <v>99575.087227125186</v>
      </c>
      <c r="K26" s="16">
        <f t="shared" si="4"/>
        <v>6525402.6519273724</v>
      </c>
      <c r="L26" s="23">
        <f t="shared" si="5"/>
        <v>65.532482407404729</v>
      </c>
    </row>
    <row r="27" spans="1:12" x14ac:dyDescent="0.25">
      <c r="A27" s="19">
        <v>18</v>
      </c>
      <c r="B27" s="65">
        <v>0</v>
      </c>
      <c r="C27" s="11">
        <v>890</v>
      </c>
      <c r="D27" s="11">
        <v>867</v>
      </c>
      <c r="E27" s="66">
        <v>0.5</v>
      </c>
      <c r="F27" s="21">
        <f t="shared" si="2"/>
        <v>0</v>
      </c>
      <c r="G27" s="21">
        <f t="shared" si="0"/>
        <v>0</v>
      </c>
      <c r="H27" s="16">
        <f t="shared" si="6"/>
        <v>99575.087227125186</v>
      </c>
      <c r="I27" s="16">
        <f t="shared" si="3"/>
        <v>0</v>
      </c>
      <c r="J27" s="16">
        <f t="shared" si="1"/>
        <v>99575.087227125186</v>
      </c>
      <c r="K27" s="16">
        <f t="shared" si="4"/>
        <v>6425827.5647002477</v>
      </c>
      <c r="L27" s="23">
        <f t="shared" si="5"/>
        <v>64.532482407404729</v>
      </c>
    </row>
    <row r="28" spans="1:12" x14ac:dyDescent="0.25">
      <c r="A28" s="19">
        <v>19</v>
      </c>
      <c r="B28" s="65">
        <v>0</v>
      </c>
      <c r="C28" s="11">
        <v>927</v>
      </c>
      <c r="D28" s="11">
        <v>929</v>
      </c>
      <c r="E28" s="66">
        <v>0.5</v>
      </c>
      <c r="F28" s="21">
        <f t="shared" si="2"/>
        <v>0</v>
      </c>
      <c r="G28" s="21">
        <f t="shared" si="0"/>
        <v>0</v>
      </c>
      <c r="H28" s="16">
        <f t="shared" si="6"/>
        <v>99575.087227125186</v>
      </c>
      <c r="I28" s="16">
        <f t="shared" si="3"/>
        <v>0</v>
      </c>
      <c r="J28" s="16">
        <f t="shared" si="1"/>
        <v>99575.087227125186</v>
      </c>
      <c r="K28" s="16">
        <f t="shared" si="4"/>
        <v>6326252.477473123</v>
      </c>
      <c r="L28" s="23">
        <f t="shared" si="5"/>
        <v>63.532482407404736</v>
      </c>
    </row>
    <row r="29" spans="1:12" x14ac:dyDescent="0.25">
      <c r="A29" s="19">
        <v>20</v>
      </c>
      <c r="B29" s="65">
        <v>0</v>
      </c>
      <c r="C29" s="11">
        <v>792</v>
      </c>
      <c r="D29" s="11">
        <v>942</v>
      </c>
      <c r="E29" s="66">
        <v>0.5</v>
      </c>
      <c r="F29" s="21">
        <f t="shared" si="2"/>
        <v>0</v>
      </c>
      <c r="G29" s="21">
        <f t="shared" si="0"/>
        <v>0</v>
      </c>
      <c r="H29" s="16">
        <f t="shared" si="6"/>
        <v>99575.087227125186</v>
      </c>
      <c r="I29" s="16">
        <f t="shared" si="3"/>
        <v>0</v>
      </c>
      <c r="J29" s="16">
        <f t="shared" si="1"/>
        <v>99575.087227125186</v>
      </c>
      <c r="K29" s="16">
        <f t="shared" si="4"/>
        <v>6226677.3902459983</v>
      </c>
      <c r="L29" s="23">
        <f t="shared" si="5"/>
        <v>62.532482407404743</v>
      </c>
    </row>
    <row r="30" spans="1:12" x14ac:dyDescent="0.25">
      <c r="A30" s="19">
        <v>21</v>
      </c>
      <c r="B30" s="65">
        <v>0</v>
      </c>
      <c r="C30" s="11">
        <v>830</v>
      </c>
      <c r="D30" s="11">
        <v>827</v>
      </c>
      <c r="E30" s="66">
        <v>0.5</v>
      </c>
      <c r="F30" s="21">
        <f t="shared" si="2"/>
        <v>0</v>
      </c>
      <c r="G30" s="21">
        <f t="shared" si="0"/>
        <v>0</v>
      </c>
      <c r="H30" s="16">
        <f t="shared" si="6"/>
        <v>99575.087227125186</v>
      </c>
      <c r="I30" s="16">
        <f t="shared" si="3"/>
        <v>0</v>
      </c>
      <c r="J30" s="16">
        <f t="shared" si="1"/>
        <v>99575.087227125186</v>
      </c>
      <c r="K30" s="16">
        <f t="shared" si="4"/>
        <v>6127102.3030188736</v>
      </c>
      <c r="L30" s="23">
        <f t="shared" si="5"/>
        <v>61.532482407404743</v>
      </c>
    </row>
    <row r="31" spans="1:12" x14ac:dyDescent="0.25">
      <c r="A31" s="19">
        <v>22</v>
      </c>
      <c r="B31" s="65">
        <v>0</v>
      </c>
      <c r="C31" s="11">
        <v>807</v>
      </c>
      <c r="D31" s="11">
        <v>834</v>
      </c>
      <c r="E31" s="66">
        <v>0.5</v>
      </c>
      <c r="F31" s="21">
        <f t="shared" si="2"/>
        <v>0</v>
      </c>
      <c r="G31" s="21">
        <f t="shared" si="0"/>
        <v>0</v>
      </c>
      <c r="H31" s="16">
        <f t="shared" si="6"/>
        <v>99575.087227125186</v>
      </c>
      <c r="I31" s="16">
        <f t="shared" si="3"/>
        <v>0</v>
      </c>
      <c r="J31" s="16">
        <f t="shared" si="1"/>
        <v>99575.087227125186</v>
      </c>
      <c r="K31" s="16">
        <f t="shared" si="4"/>
        <v>6027527.2157917488</v>
      </c>
      <c r="L31" s="23">
        <f t="shared" si="5"/>
        <v>60.53248240740475</v>
      </c>
    </row>
    <row r="32" spans="1:12" x14ac:dyDescent="0.25">
      <c r="A32" s="19">
        <v>23</v>
      </c>
      <c r="B32" s="65">
        <v>0</v>
      </c>
      <c r="C32" s="11">
        <v>821</v>
      </c>
      <c r="D32" s="11">
        <v>831</v>
      </c>
      <c r="E32" s="66">
        <v>0.5</v>
      </c>
      <c r="F32" s="21">
        <f t="shared" si="2"/>
        <v>0</v>
      </c>
      <c r="G32" s="21">
        <f t="shared" si="0"/>
        <v>0</v>
      </c>
      <c r="H32" s="16">
        <f t="shared" si="6"/>
        <v>99575.087227125186</v>
      </c>
      <c r="I32" s="16">
        <f t="shared" si="3"/>
        <v>0</v>
      </c>
      <c r="J32" s="16">
        <f t="shared" si="1"/>
        <v>99575.087227125186</v>
      </c>
      <c r="K32" s="16">
        <f t="shared" si="4"/>
        <v>5927952.1285646241</v>
      </c>
      <c r="L32" s="23">
        <f t="shared" si="5"/>
        <v>59.532482407404757</v>
      </c>
    </row>
    <row r="33" spans="1:12" x14ac:dyDescent="0.25">
      <c r="A33" s="19">
        <v>24</v>
      </c>
      <c r="B33" s="64">
        <v>0</v>
      </c>
      <c r="C33" s="11">
        <v>822</v>
      </c>
      <c r="D33" s="11">
        <v>868</v>
      </c>
      <c r="E33" s="66">
        <v>0.5</v>
      </c>
      <c r="F33" s="21">
        <f t="shared" si="2"/>
        <v>0</v>
      </c>
      <c r="G33" s="21">
        <f t="shared" si="0"/>
        <v>0</v>
      </c>
      <c r="H33" s="16">
        <f t="shared" si="6"/>
        <v>99575.087227125186</v>
      </c>
      <c r="I33" s="16">
        <f t="shared" si="3"/>
        <v>0</v>
      </c>
      <c r="J33" s="16">
        <f t="shared" si="1"/>
        <v>99575.087227125186</v>
      </c>
      <c r="K33" s="16">
        <f t="shared" si="4"/>
        <v>5828377.0413374994</v>
      </c>
      <c r="L33" s="23">
        <f t="shared" si="5"/>
        <v>58.532482407404757</v>
      </c>
    </row>
    <row r="34" spans="1:12" x14ac:dyDescent="0.25">
      <c r="A34" s="19">
        <v>25</v>
      </c>
      <c r="B34" s="65">
        <v>0</v>
      </c>
      <c r="C34" s="11">
        <v>900</v>
      </c>
      <c r="D34" s="11">
        <v>853</v>
      </c>
      <c r="E34" s="66">
        <v>0.5</v>
      </c>
      <c r="F34" s="21">
        <f t="shared" si="2"/>
        <v>0</v>
      </c>
      <c r="G34" s="21">
        <f t="shared" si="0"/>
        <v>0</v>
      </c>
      <c r="H34" s="16">
        <f t="shared" si="6"/>
        <v>99575.087227125186</v>
      </c>
      <c r="I34" s="16">
        <f t="shared" si="3"/>
        <v>0</v>
      </c>
      <c r="J34" s="16">
        <f t="shared" si="1"/>
        <v>99575.087227125186</v>
      </c>
      <c r="K34" s="16">
        <f t="shared" si="4"/>
        <v>5728801.9541103747</v>
      </c>
      <c r="L34" s="23">
        <f t="shared" si="5"/>
        <v>57.532482407404764</v>
      </c>
    </row>
    <row r="35" spans="1:12" x14ac:dyDescent="0.25">
      <c r="A35" s="19">
        <v>26</v>
      </c>
      <c r="B35" s="65">
        <v>0</v>
      </c>
      <c r="C35" s="11">
        <v>905</v>
      </c>
      <c r="D35" s="11">
        <v>923</v>
      </c>
      <c r="E35" s="66">
        <v>0.5</v>
      </c>
      <c r="F35" s="21">
        <f t="shared" si="2"/>
        <v>0</v>
      </c>
      <c r="G35" s="21">
        <f t="shared" si="0"/>
        <v>0</v>
      </c>
      <c r="H35" s="16">
        <f t="shared" si="6"/>
        <v>99575.087227125186</v>
      </c>
      <c r="I35" s="16">
        <f t="shared" si="3"/>
        <v>0</v>
      </c>
      <c r="J35" s="16">
        <f t="shared" si="1"/>
        <v>99575.087227125186</v>
      </c>
      <c r="K35" s="16">
        <f t="shared" si="4"/>
        <v>5629226.86688325</v>
      </c>
      <c r="L35" s="23">
        <f t="shared" si="5"/>
        <v>56.532482407404771</v>
      </c>
    </row>
    <row r="36" spans="1:12" x14ac:dyDescent="0.25">
      <c r="A36" s="19">
        <v>27</v>
      </c>
      <c r="B36" s="65">
        <v>0</v>
      </c>
      <c r="C36" s="11">
        <v>945</v>
      </c>
      <c r="D36" s="11">
        <v>922</v>
      </c>
      <c r="E36" s="66">
        <v>0.5</v>
      </c>
      <c r="F36" s="21">
        <f t="shared" si="2"/>
        <v>0</v>
      </c>
      <c r="G36" s="21">
        <f t="shared" si="0"/>
        <v>0</v>
      </c>
      <c r="H36" s="16">
        <f t="shared" si="6"/>
        <v>99575.087227125186</v>
      </c>
      <c r="I36" s="16">
        <f t="shared" si="3"/>
        <v>0</v>
      </c>
      <c r="J36" s="16">
        <f t="shared" si="1"/>
        <v>99575.087227125186</v>
      </c>
      <c r="K36" s="16">
        <f t="shared" si="4"/>
        <v>5529651.7796561252</v>
      </c>
      <c r="L36" s="23">
        <f t="shared" si="5"/>
        <v>55.532482407404771</v>
      </c>
    </row>
    <row r="37" spans="1:12" x14ac:dyDescent="0.25">
      <c r="A37" s="19">
        <v>28</v>
      </c>
      <c r="B37" s="65">
        <v>0</v>
      </c>
      <c r="C37" s="11">
        <v>974</v>
      </c>
      <c r="D37" s="11">
        <v>952</v>
      </c>
      <c r="E37" s="66">
        <v>0.5</v>
      </c>
      <c r="F37" s="21">
        <f t="shared" si="2"/>
        <v>0</v>
      </c>
      <c r="G37" s="21">
        <f t="shared" si="0"/>
        <v>0</v>
      </c>
      <c r="H37" s="16">
        <f t="shared" si="6"/>
        <v>99575.087227125186</v>
      </c>
      <c r="I37" s="16">
        <f t="shared" si="3"/>
        <v>0</v>
      </c>
      <c r="J37" s="16">
        <f t="shared" si="1"/>
        <v>99575.087227125186</v>
      </c>
      <c r="K37" s="16">
        <f t="shared" si="4"/>
        <v>5430076.6924290005</v>
      </c>
      <c r="L37" s="23">
        <f t="shared" si="5"/>
        <v>54.532482407404778</v>
      </c>
    </row>
    <row r="38" spans="1:12" x14ac:dyDescent="0.25">
      <c r="A38" s="19">
        <v>29</v>
      </c>
      <c r="B38" s="65">
        <v>0</v>
      </c>
      <c r="C38" s="11">
        <v>1016</v>
      </c>
      <c r="D38" s="11">
        <v>973</v>
      </c>
      <c r="E38" s="66">
        <v>0.5</v>
      </c>
      <c r="F38" s="21">
        <f t="shared" si="2"/>
        <v>0</v>
      </c>
      <c r="G38" s="21">
        <f t="shared" si="0"/>
        <v>0</v>
      </c>
      <c r="H38" s="16">
        <f t="shared" si="6"/>
        <v>99575.087227125186</v>
      </c>
      <c r="I38" s="16">
        <f t="shared" si="3"/>
        <v>0</v>
      </c>
      <c r="J38" s="16">
        <f t="shared" si="1"/>
        <v>99575.087227125186</v>
      </c>
      <c r="K38" s="16">
        <f t="shared" si="4"/>
        <v>5330501.6052018758</v>
      </c>
      <c r="L38" s="23">
        <f t="shared" si="5"/>
        <v>53.532482407404785</v>
      </c>
    </row>
    <row r="39" spans="1:12" x14ac:dyDescent="0.25">
      <c r="A39" s="19">
        <v>30</v>
      </c>
      <c r="B39" s="65">
        <v>0</v>
      </c>
      <c r="C39" s="11">
        <v>1094</v>
      </c>
      <c r="D39" s="11">
        <v>1016</v>
      </c>
      <c r="E39" s="66">
        <v>0.5</v>
      </c>
      <c r="F39" s="21">
        <f t="shared" si="2"/>
        <v>0</v>
      </c>
      <c r="G39" s="21">
        <f t="shared" si="0"/>
        <v>0</v>
      </c>
      <c r="H39" s="16">
        <f t="shared" si="6"/>
        <v>99575.087227125186</v>
      </c>
      <c r="I39" s="16">
        <f t="shared" si="3"/>
        <v>0</v>
      </c>
      <c r="J39" s="16">
        <f t="shared" si="1"/>
        <v>99575.087227125186</v>
      </c>
      <c r="K39" s="16">
        <f t="shared" si="4"/>
        <v>5230926.5179747511</v>
      </c>
      <c r="L39" s="23">
        <f t="shared" si="5"/>
        <v>52.532482407404785</v>
      </c>
    </row>
    <row r="40" spans="1:12" x14ac:dyDescent="0.25">
      <c r="A40" s="19">
        <v>31</v>
      </c>
      <c r="B40" s="65">
        <v>0</v>
      </c>
      <c r="C40" s="11">
        <v>1135</v>
      </c>
      <c r="D40" s="11">
        <v>1086</v>
      </c>
      <c r="E40" s="66">
        <v>0.5</v>
      </c>
      <c r="F40" s="21">
        <f t="shared" si="2"/>
        <v>0</v>
      </c>
      <c r="G40" s="21">
        <f t="shared" si="0"/>
        <v>0</v>
      </c>
      <c r="H40" s="16">
        <f t="shared" si="6"/>
        <v>99575.087227125186</v>
      </c>
      <c r="I40" s="16">
        <f t="shared" si="3"/>
        <v>0</v>
      </c>
      <c r="J40" s="16">
        <f t="shared" si="1"/>
        <v>99575.087227125186</v>
      </c>
      <c r="K40" s="16">
        <f t="shared" si="4"/>
        <v>5131351.4307476263</v>
      </c>
      <c r="L40" s="23">
        <f t="shared" si="5"/>
        <v>51.532482407404792</v>
      </c>
    </row>
    <row r="41" spans="1:12" x14ac:dyDescent="0.25">
      <c r="A41" s="19">
        <v>32</v>
      </c>
      <c r="B41" s="65">
        <v>0</v>
      </c>
      <c r="C41" s="11">
        <v>1189</v>
      </c>
      <c r="D41" s="11">
        <v>1150</v>
      </c>
      <c r="E41" s="66">
        <v>0.5</v>
      </c>
      <c r="F41" s="21">
        <f t="shared" si="2"/>
        <v>0</v>
      </c>
      <c r="G41" s="21">
        <f t="shared" si="0"/>
        <v>0</v>
      </c>
      <c r="H41" s="16">
        <f t="shared" si="6"/>
        <v>99575.087227125186</v>
      </c>
      <c r="I41" s="16">
        <f t="shared" si="3"/>
        <v>0</v>
      </c>
      <c r="J41" s="16">
        <f t="shared" si="1"/>
        <v>99575.087227125186</v>
      </c>
      <c r="K41" s="16">
        <f t="shared" si="4"/>
        <v>5031776.3435205016</v>
      </c>
      <c r="L41" s="23">
        <f t="shared" si="5"/>
        <v>50.5324824074048</v>
      </c>
    </row>
    <row r="42" spans="1:12" x14ac:dyDescent="0.25">
      <c r="A42" s="19">
        <v>33</v>
      </c>
      <c r="B42" s="64">
        <v>1</v>
      </c>
      <c r="C42" s="11">
        <v>1301</v>
      </c>
      <c r="D42" s="11">
        <v>1208</v>
      </c>
      <c r="E42" s="66">
        <v>0.5</v>
      </c>
      <c r="F42" s="21">
        <f t="shared" si="2"/>
        <v>7.9713033080908732E-4</v>
      </c>
      <c r="G42" s="21">
        <f t="shared" si="0"/>
        <v>7.9681274900398409E-4</v>
      </c>
      <c r="H42" s="16">
        <f t="shared" si="6"/>
        <v>99575.087227125186</v>
      </c>
      <c r="I42" s="16">
        <f t="shared" si="3"/>
        <v>79.342698985757124</v>
      </c>
      <c r="J42" s="16">
        <f t="shared" si="1"/>
        <v>99535.415877632317</v>
      </c>
      <c r="K42" s="16">
        <f t="shared" si="4"/>
        <v>4932201.2562933769</v>
      </c>
      <c r="L42" s="23">
        <f t="shared" si="5"/>
        <v>49.5324824074048</v>
      </c>
    </row>
    <row r="43" spans="1:12" x14ac:dyDescent="0.25">
      <c r="A43" s="19">
        <v>34</v>
      </c>
      <c r="B43" s="64">
        <v>0</v>
      </c>
      <c r="C43" s="11">
        <v>1339</v>
      </c>
      <c r="D43" s="11">
        <v>1316</v>
      </c>
      <c r="E43" s="66">
        <v>0.5</v>
      </c>
      <c r="F43" s="21">
        <f t="shared" si="2"/>
        <v>0</v>
      </c>
      <c r="G43" s="21">
        <f t="shared" si="0"/>
        <v>0</v>
      </c>
      <c r="H43" s="16">
        <f t="shared" si="6"/>
        <v>99495.744528139432</v>
      </c>
      <c r="I43" s="16">
        <f t="shared" si="3"/>
        <v>0</v>
      </c>
      <c r="J43" s="16">
        <f t="shared" si="1"/>
        <v>99495.744528139432</v>
      </c>
      <c r="K43" s="16">
        <f t="shared" si="4"/>
        <v>4832665.840415745</v>
      </c>
      <c r="L43" s="23">
        <f t="shared" si="5"/>
        <v>48.571583270568603</v>
      </c>
    </row>
    <row r="44" spans="1:12" x14ac:dyDescent="0.25">
      <c r="A44" s="19">
        <v>35</v>
      </c>
      <c r="B44" s="64">
        <v>0</v>
      </c>
      <c r="C44" s="11">
        <v>1405</v>
      </c>
      <c r="D44" s="11">
        <v>1373</v>
      </c>
      <c r="E44" s="66">
        <v>0.5</v>
      </c>
      <c r="F44" s="21">
        <f t="shared" si="2"/>
        <v>0</v>
      </c>
      <c r="G44" s="21">
        <f t="shared" si="0"/>
        <v>0</v>
      </c>
      <c r="H44" s="16">
        <f t="shared" si="6"/>
        <v>99495.744528139432</v>
      </c>
      <c r="I44" s="16">
        <f t="shared" si="3"/>
        <v>0</v>
      </c>
      <c r="J44" s="16">
        <f t="shared" si="1"/>
        <v>99495.744528139432</v>
      </c>
      <c r="K44" s="16">
        <f t="shared" si="4"/>
        <v>4733170.095887606</v>
      </c>
      <c r="L44" s="23">
        <f t="shared" si="5"/>
        <v>47.57158327056861</v>
      </c>
    </row>
    <row r="45" spans="1:12" x14ac:dyDescent="0.25">
      <c r="A45" s="19">
        <v>36</v>
      </c>
      <c r="B45" s="64">
        <v>0</v>
      </c>
      <c r="C45" s="11">
        <v>1481</v>
      </c>
      <c r="D45" s="11">
        <v>1391</v>
      </c>
      <c r="E45" s="66">
        <v>0.5</v>
      </c>
      <c r="F45" s="21">
        <f t="shared" si="2"/>
        <v>0</v>
      </c>
      <c r="G45" s="21">
        <f t="shared" si="0"/>
        <v>0</v>
      </c>
      <c r="H45" s="16">
        <f t="shared" si="6"/>
        <v>99495.744528139432</v>
      </c>
      <c r="I45" s="16">
        <f t="shared" si="3"/>
        <v>0</v>
      </c>
      <c r="J45" s="16">
        <f t="shared" si="1"/>
        <v>99495.744528139432</v>
      </c>
      <c r="K45" s="16">
        <f t="shared" si="4"/>
        <v>4633674.351359467</v>
      </c>
      <c r="L45" s="23">
        <f t="shared" si="5"/>
        <v>46.571583270568617</v>
      </c>
    </row>
    <row r="46" spans="1:12" x14ac:dyDescent="0.25">
      <c r="A46" s="19">
        <v>37</v>
      </c>
      <c r="B46" s="64">
        <v>0</v>
      </c>
      <c r="C46" s="11">
        <v>1535</v>
      </c>
      <c r="D46" s="11">
        <v>1475</v>
      </c>
      <c r="E46" s="66">
        <v>0.5</v>
      </c>
      <c r="F46" s="21">
        <f t="shared" si="2"/>
        <v>0</v>
      </c>
      <c r="G46" s="21">
        <f t="shared" si="0"/>
        <v>0</v>
      </c>
      <c r="H46" s="16">
        <f t="shared" si="6"/>
        <v>99495.744528139432</v>
      </c>
      <c r="I46" s="16">
        <f t="shared" si="3"/>
        <v>0</v>
      </c>
      <c r="J46" s="16">
        <f t="shared" si="1"/>
        <v>99495.744528139432</v>
      </c>
      <c r="K46" s="16">
        <f t="shared" si="4"/>
        <v>4534178.606831328</v>
      </c>
      <c r="L46" s="23">
        <f t="shared" si="5"/>
        <v>45.571583270568617</v>
      </c>
    </row>
    <row r="47" spans="1:12" x14ac:dyDescent="0.25">
      <c r="A47" s="19">
        <v>38</v>
      </c>
      <c r="B47" s="64">
        <v>1</v>
      </c>
      <c r="C47" s="11">
        <v>1522</v>
      </c>
      <c r="D47" s="11">
        <v>1548</v>
      </c>
      <c r="E47" s="66">
        <v>0.5</v>
      </c>
      <c r="F47" s="21">
        <f t="shared" si="2"/>
        <v>6.5146579804560263E-4</v>
      </c>
      <c r="G47" s="21">
        <f t="shared" si="0"/>
        <v>6.5125366330185612E-4</v>
      </c>
      <c r="H47" s="16">
        <f t="shared" si="6"/>
        <v>99495.744528139432</v>
      </c>
      <c r="I47" s="16">
        <f t="shared" si="3"/>
        <v>64.796968106896415</v>
      </c>
      <c r="J47" s="16">
        <f t="shared" si="1"/>
        <v>99463.346044085993</v>
      </c>
      <c r="K47" s="16">
        <f t="shared" si="4"/>
        <v>4434682.862303189</v>
      </c>
      <c r="L47" s="23">
        <f t="shared" si="5"/>
        <v>44.571583270568624</v>
      </c>
    </row>
    <row r="48" spans="1:12" x14ac:dyDescent="0.25">
      <c r="A48" s="19">
        <v>39</v>
      </c>
      <c r="B48" s="64">
        <v>0</v>
      </c>
      <c r="C48" s="11">
        <v>1714</v>
      </c>
      <c r="D48" s="11">
        <v>1521</v>
      </c>
      <c r="E48" s="66">
        <v>0.5</v>
      </c>
      <c r="F48" s="21">
        <f t="shared" si="2"/>
        <v>0</v>
      </c>
      <c r="G48" s="21">
        <f t="shared" si="0"/>
        <v>0</v>
      </c>
      <c r="H48" s="16">
        <f t="shared" si="6"/>
        <v>99430.947560032539</v>
      </c>
      <c r="I48" s="16">
        <f t="shared" si="3"/>
        <v>0</v>
      </c>
      <c r="J48" s="16">
        <f t="shared" si="1"/>
        <v>99430.947560032539</v>
      </c>
      <c r="K48" s="16">
        <f t="shared" si="4"/>
        <v>4335219.5162591031</v>
      </c>
      <c r="L48" s="23">
        <f t="shared" si="5"/>
        <v>43.600303754941748</v>
      </c>
    </row>
    <row r="49" spans="1:12" x14ac:dyDescent="0.25">
      <c r="A49" s="19">
        <v>40</v>
      </c>
      <c r="B49" s="64">
        <v>0</v>
      </c>
      <c r="C49" s="11">
        <v>1746</v>
      </c>
      <c r="D49" s="11">
        <v>1709</v>
      </c>
      <c r="E49" s="66">
        <v>0.5</v>
      </c>
      <c r="F49" s="21">
        <f t="shared" si="2"/>
        <v>0</v>
      </c>
      <c r="G49" s="21">
        <f t="shared" si="0"/>
        <v>0</v>
      </c>
      <c r="H49" s="16">
        <f t="shared" si="6"/>
        <v>99430.947560032539</v>
      </c>
      <c r="I49" s="16">
        <f t="shared" si="3"/>
        <v>0</v>
      </c>
      <c r="J49" s="16">
        <f t="shared" si="1"/>
        <v>99430.947560032539</v>
      </c>
      <c r="K49" s="16">
        <f t="shared" si="4"/>
        <v>4235788.5686990703</v>
      </c>
      <c r="L49" s="23">
        <f t="shared" si="5"/>
        <v>42.600303754941748</v>
      </c>
    </row>
    <row r="50" spans="1:12" x14ac:dyDescent="0.25">
      <c r="A50" s="19">
        <v>41</v>
      </c>
      <c r="B50" s="64">
        <v>0</v>
      </c>
      <c r="C50" s="11">
        <v>1685</v>
      </c>
      <c r="D50" s="11">
        <v>1754</v>
      </c>
      <c r="E50" s="66">
        <v>0.5</v>
      </c>
      <c r="F50" s="21">
        <f t="shared" si="2"/>
        <v>0</v>
      </c>
      <c r="G50" s="21">
        <f t="shared" si="0"/>
        <v>0</v>
      </c>
      <c r="H50" s="16">
        <f t="shared" si="6"/>
        <v>99430.947560032539</v>
      </c>
      <c r="I50" s="16">
        <f t="shared" si="3"/>
        <v>0</v>
      </c>
      <c r="J50" s="16">
        <f t="shared" si="1"/>
        <v>99430.947560032539</v>
      </c>
      <c r="K50" s="16">
        <f t="shared" si="4"/>
        <v>4136357.6211390374</v>
      </c>
      <c r="L50" s="23">
        <f t="shared" si="5"/>
        <v>41.600303754941748</v>
      </c>
    </row>
    <row r="51" spans="1:12" x14ac:dyDescent="0.25">
      <c r="A51" s="19">
        <v>42</v>
      </c>
      <c r="B51" s="64">
        <v>1</v>
      </c>
      <c r="C51" s="11">
        <v>1737</v>
      </c>
      <c r="D51" s="11">
        <v>1707</v>
      </c>
      <c r="E51" s="66">
        <v>0.5</v>
      </c>
      <c r="F51" s="21">
        <f t="shared" si="2"/>
        <v>5.8072009291521487E-4</v>
      </c>
      <c r="G51" s="21">
        <f t="shared" si="0"/>
        <v>5.8055152394775032E-4</v>
      </c>
      <c r="H51" s="16">
        <f t="shared" si="6"/>
        <v>99430.947560032539</v>
      </c>
      <c r="I51" s="16">
        <f t="shared" si="3"/>
        <v>57.724788133545736</v>
      </c>
      <c r="J51" s="16">
        <f t="shared" si="1"/>
        <v>99402.085165965764</v>
      </c>
      <c r="K51" s="16">
        <f t="shared" si="4"/>
        <v>4036926.6735790051</v>
      </c>
      <c r="L51" s="23">
        <f t="shared" si="5"/>
        <v>40.600303754941748</v>
      </c>
    </row>
    <row r="52" spans="1:12" x14ac:dyDescent="0.25">
      <c r="A52" s="19">
        <v>43</v>
      </c>
      <c r="B52" s="64">
        <v>3</v>
      </c>
      <c r="C52" s="11">
        <v>1934</v>
      </c>
      <c r="D52" s="11">
        <v>1733</v>
      </c>
      <c r="E52" s="66">
        <v>0.5</v>
      </c>
      <c r="F52" s="21">
        <f t="shared" si="2"/>
        <v>1.636214889555495E-3</v>
      </c>
      <c r="G52" s="21">
        <f t="shared" si="0"/>
        <v>1.6348773841961854E-3</v>
      </c>
      <c r="H52" s="16">
        <f t="shared" si="6"/>
        <v>99373.222771898989</v>
      </c>
      <c r="I52" s="16">
        <f t="shared" si="3"/>
        <v>162.46303450446703</v>
      </c>
      <c r="J52" s="16">
        <f t="shared" si="1"/>
        <v>99291.991254646753</v>
      </c>
      <c r="K52" s="16">
        <f t="shared" si="4"/>
        <v>3937524.5884130392</v>
      </c>
      <c r="L52" s="23">
        <f t="shared" si="5"/>
        <v>39.623597570657658</v>
      </c>
    </row>
    <row r="53" spans="1:12" x14ac:dyDescent="0.25">
      <c r="A53" s="19">
        <v>44</v>
      </c>
      <c r="B53" s="64">
        <v>1</v>
      </c>
      <c r="C53" s="11">
        <v>1807</v>
      </c>
      <c r="D53" s="11">
        <v>1919</v>
      </c>
      <c r="E53" s="66">
        <v>0.5</v>
      </c>
      <c r="F53" s="21">
        <f t="shared" si="2"/>
        <v>5.3676865271068169E-4</v>
      </c>
      <c r="G53" s="21">
        <f t="shared" si="0"/>
        <v>5.3662463107056611E-4</v>
      </c>
      <c r="H53" s="16">
        <f t="shared" si="6"/>
        <v>99210.759737394517</v>
      </c>
      <c r="I53" s="16">
        <f t="shared" si="3"/>
        <v>53.23893734230991</v>
      </c>
      <c r="J53" s="16">
        <f t="shared" si="1"/>
        <v>99184.140268723364</v>
      </c>
      <c r="K53" s="16">
        <f t="shared" si="4"/>
        <v>3838232.5971583924</v>
      </c>
      <c r="L53" s="23">
        <f t="shared" si="5"/>
        <v>38.687664597247164</v>
      </c>
    </row>
    <row r="54" spans="1:12" x14ac:dyDescent="0.25">
      <c r="A54" s="19">
        <v>45</v>
      </c>
      <c r="B54" s="64">
        <v>6</v>
      </c>
      <c r="C54" s="11">
        <v>1788</v>
      </c>
      <c r="D54" s="11">
        <v>1780</v>
      </c>
      <c r="E54" s="66">
        <v>0.5</v>
      </c>
      <c r="F54" s="21">
        <f t="shared" si="2"/>
        <v>3.3632286995515697E-3</v>
      </c>
      <c r="G54" s="21">
        <f t="shared" si="0"/>
        <v>3.3575825405707891E-3</v>
      </c>
      <c r="H54" s="16">
        <f t="shared" si="6"/>
        <v>99157.520800052211</v>
      </c>
      <c r="I54" s="16">
        <f t="shared" si="3"/>
        <v>332.92956060454014</v>
      </c>
      <c r="J54" s="16">
        <f t="shared" si="1"/>
        <v>98991.056019749944</v>
      </c>
      <c r="K54" s="16">
        <f t="shared" si="4"/>
        <v>3739048.4568896689</v>
      </c>
      <c r="L54" s="23">
        <f t="shared" si="5"/>
        <v>37.708168041326225</v>
      </c>
    </row>
    <row r="55" spans="1:12" x14ac:dyDescent="0.25">
      <c r="A55" s="19">
        <v>46</v>
      </c>
      <c r="B55" s="64">
        <v>2</v>
      </c>
      <c r="C55" s="11">
        <v>1585</v>
      </c>
      <c r="D55" s="11">
        <v>1780</v>
      </c>
      <c r="E55" s="66">
        <v>0.5</v>
      </c>
      <c r="F55" s="21">
        <f t="shared" si="2"/>
        <v>1.188707280832095E-3</v>
      </c>
      <c r="G55" s="21">
        <f t="shared" si="0"/>
        <v>1.1880011880011879E-3</v>
      </c>
      <c r="H55" s="16">
        <f t="shared" si="6"/>
        <v>98824.591239447676</v>
      </c>
      <c r="I55" s="16">
        <f t="shared" si="3"/>
        <v>117.40373179619563</v>
      </c>
      <c r="J55" s="16">
        <f t="shared" si="1"/>
        <v>98765.88937354958</v>
      </c>
      <c r="K55" s="16">
        <f t="shared" si="4"/>
        <v>3640057.400869919</v>
      </c>
      <c r="L55" s="23">
        <f t="shared" si="5"/>
        <v>36.833518410920803</v>
      </c>
    </row>
    <row r="56" spans="1:12" x14ac:dyDescent="0.25">
      <c r="A56" s="19">
        <v>47</v>
      </c>
      <c r="B56" s="64">
        <v>1</v>
      </c>
      <c r="C56" s="11">
        <v>1717</v>
      </c>
      <c r="D56" s="11">
        <v>1578</v>
      </c>
      <c r="E56" s="66">
        <v>0.5</v>
      </c>
      <c r="F56" s="21">
        <f t="shared" si="2"/>
        <v>6.0698027314112291E-4</v>
      </c>
      <c r="G56" s="21">
        <f t="shared" si="0"/>
        <v>6.0679611650485432E-4</v>
      </c>
      <c r="H56" s="16">
        <f t="shared" si="6"/>
        <v>98707.187507651484</v>
      </c>
      <c r="I56" s="16">
        <f t="shared" si="3"/>
        <v>59.895138050759392</v>
      </c>
      <c r="J56" s="16">
        <f t="shared" si="1"/>
        <v>98677.239938626095</v>
      </c>
      <c r="K56" s="16">
        <f t="shared" si="4"/>
        <v>3541291.5114963693</v>
      </c>
      <c r="L56" s="23">
        <f t="shared" si="5"/>
        <v>35.876734014145214</v>
      </c>
    </row>
    <row r="57" spans="1:12" x14ac:dyDescent="0.25">
      <c r="A57" s="19">
        <v>48</v>
      </c>
      <c r="B57" s="64">
        <v>3</v>
      </c>
      <c r="C57" s="11">
        <v>1528</v>
      </c>
      <c r="D57" s="11">
        <v>1711</v>
      </c>
      <c r="E57" s="66">
        <v>0.5</v>
      </c>
      <c r="F57" s="21">
        <f t="shared" si="2"/>
        <v>1.8524235875270144E-3</v>
      </c>
      <c r="G57" s="21">
        <f t="shared" si="0"/>
        <v>1.8507094386181371E-3</v>
      </c>
      <c r="H57" s="16">
        <f t="shared" si="6"/>
        <v>98647.29236960072</v>
      </c>
      <c r="I57" s="16">
        <f t="shared" si="3"/>
        <v>182.56747508254298</v>
      </c>
      <c r="J57" s="16">
        <f t="shared" si="1"/>
        <v>98556.008632059456</v>
      </c>
      <c r="K57" s="16">
        <f t="shared" si="4"/>
        <v>3442614.2715577432</v>
      </c>
      <c r="L57" s="23">
        <f t="shared" si="5"/>
        <v>34.898213512635891</v>
      </c>
    </row>
    <row r="58" spans="1:12" x14ac:dyDescent="0.25">
      <c r="A58" s="19">
        <v>49</v>
      </c>
      <c r="B58" s="64">
        <v>5</v>
      </c>
      <c r="C58" s="11">
        <v>1460</v>
      </c>
      <c r="D58" s="11">
        <v>1524</v>
      </c>
      <c r="E58" s="66">
        <v>0.5</v>
      </c>
      <c r="F58" s="21">
        <f t="shared" si="2"/>
        <v>3.351206434316354E-3</v>
      </c>
      <c r="G58" s="21">
        <f t="shared" si="0"/>
        <v>3.3456005352960859E-3</v>
      </c>
      <c r="H58" s="16">
        <f t="shared" si="6"/>
        <v>98464.724894518178</v>
      </c>
      <c r="I58" s="16">
        <f t="shared" si="3"/>
        <v>329.42363631488183</v>
      </c>
      <c r="J58" s="16">
        <f t="shared" si="1"/>
        <v>98300.013076360745</v>
      </c>
      <c r="K58" s="16">
        <f t="shared" si="4"/>
        <v>3344058.2629256835</v>
      </c>
      <c r="L58" s="23">
        <f t="shared" si="5"/>
        <v>33.96199264770258</v>
      </c>
    </row>
    <row r="59" spans="1:12" x14ac:dyDescent="0.25">
      <c r="A59" s="19">
        <v>50</v>
      </c>
      <c r="B59" s="64">
        <v>3</v>
      </c>
      <c r="C59" s="11">
        <v>1368</v>
      </c>
      <c r="D59" s="11">
        <v>1460</v>
      </c>
      <c r="E59" s="66">
        <v>0.5</v>
      </c>
      <c r="F59" s="21">
        <f t="shared" si="2"/>
        <v>2.1216407355021216E-3</v>
      </c>
      <c r="G59" s="21">
        <f t="shared" si="0"/>
        <v>2.1193924408336273E-3</v>
      </c>
      <c r="H59" s="16">
        <f t="shared" si="6"/>
        <v>98135.301258203297</v>
      </c>
      <c r="I59" s="16">
        <f t="shared" si="3"/>
        <v>207.98721566556682</v>
      </c>
      <c r="J59" s="16">
        <f t="shared" si="1"/>
        <v>98031.307650370523</v>
      </c>
      <c r="K59" s="16">
        <f t="shared" si="4"/>
        <v>3245758.2498493227</v>
      </c>
      <c r="L59" s="23">
        <f t="shared" si="5"/>
        <v>33.074318907010074</v>
      </c>
    </row>
    <row r="60" spans="1:12" x14ac:dyDescent="0.25">
      <c r="A60" s="19">
        <v>51</v>
      </c>
      <c r="B60" s="64">
        <v>5</v>
      </c>
      <c r="C60" s="11">
        <v>1303</v>
      </c>
      <c r="D60" s="11">
        <v>1367</v>
      </c>
      <c r="E60" s="66">
        <v>0.5</v>
      </c>
      <c r="F60" s="21">
        <f t="shared" si="2"/>
        <v>3.7453183520599251E-3</v>
      </c>
      <c r="G60" s="21">
        <f t="shared" si="0"/>
        <v>3.7383177570093464E-3</v>
      </c>
      <c r="H60" s="16">
        <f t="shared" si="6"/>
        <v>97927.314042537735</v>
      </c>
      <c r="I60" s="16">
        <f t="shared" si="3"/>
        <v>366.08341698144955</v>
      </c>
      <c r="J60" s="16">
        <f t="shared" si="1"/>
        <v>97744.272334047011</v>
      </c>
      <c r="K60" s="16">
        <f t="shared" si="4"/>
        <v>3147726.9421989522</v>
      </c>
      <c r="L60" s="23">
        <f t="shared" si="5"/>
        <v>32.143503301148854</v>
      </c>
    </row>
    <row r="61" spans="1:12" x14ac:dyDescent="0.25">
      <c r="A61" s="19">
        <v>52</v>
      </c>
      <c r="B61" s="64">
        <v>3</v>
      </c>
      <c r="C61" s="11">
        <v>1199</v>
      </c>
      <c r="D61" s="11">
        <v>1308</v>
      </c>
      <c r="E61" s="66">
        <v>0.5</v>
      </c>
      <c r="F61" s="21">
        <f t="shared" si="2"/>
        <v>2.3932987634623054E-3</v>
      </c>
      <c r="G61" s="21">
        <f t="shared" si="0"/>
        <v>2.3904382470119516E-3</v>
      </c>
      <c r="H61" s="16">
        <f t="shared" si="6"/>
        <v>97561.230625556287</v>
      </c>
      <c r="I61" s="16">
        <f t="shared" si="3"/>
        <v>233.21409711288351</v>
      </c>
      <c r="J61" s="16">
        <f t="shared" si="1"/>
        <v>97444.623576999846</v>
      </c>
      <c r="K61" s="16">
        <f t="shared" si="4"/>
        <v>3049982.6698649051</v>
      </c>
      <c r="L61" s="23">
        <f t="shared" si="5"/>
        <v>31.262240649370799</v>
      </c>
    </row>
    <row r="62" spans="1:12" x14ac:dyDescent="0.25">
      <c r="A62" s="19">
        <v>53</v>
      </c>
      <c r="B62" s="64">
        <v>4</v>
      </c>
      <c r="C62" s="11">
        <v>1128</v>
      </c>
      <c r="D62" s="11">
        <v>1187</v>
      </c>
      <c r="E62" s="66">
        <v>0.5</v>
      </c>
      <c r="F62" s="21">
        <f t="shared" si="2"/>
        <v>3.4557235421166306E-3</v>
      </c>
      <c r="G62" s="21">
        <f t="shared" si="0"/>
        <v>3.4497628288055193E-3</v>
      </c>
      <c r="H62" s="16">
        <f t="shared" si="6"/>
        <v>97328.016528443404</v>
      </c>
      <c r="I62" s="16">
        <f t="shared" si="3"/>
        <v>335.75857362119325</v>
      </c>
      <c r="J62" s="16">
        <f t="shared" si="1"/>
        <v>97160.137241632809</v>
      </c>
      <c r="K62" s="16">
        <f t="shared" si="4"/>
        <v>2952538.0462879054</v>
      </c>
      <c r="L62" s="23">
        <f t="shared" si="5"/>
        <v>30.335952088626481</v>
      </c>
    </row>
    <row r="63" spans="1:12" x14ac:dyDescent="0.25">
      <c r="A63" s="19">
        <v>54</v>
      </c>
      <c r="B63" s="64">
        <v>7</v>
      </c>
      <c r="C63" s="11">
        <v>1102</v>
      </c>
      <c r="D63" s="11">
        <v>1119</v>
      </c>
      <c r="E63" s="66">
        <v>0.5</v>
      </c>
      <c r="F63" s="21">
        <f t="shared" si="2"/>
        <v>6.3034669067987392E-3</v>
      </c>
      <c r="G63" s="21">
        <f t="shared" si="0"/>
        <v>6.2836624775583477E-3</v>
      </c>
      <c r="H63" s="16">
        <f t="shared" si="6"/>
        <v>96992.257954822213</v>
      </c>
      <c r="I63" s="16">
        <f t="shared" si="3"/>
        <v>609.46661192437648</v>
      </c>
      <c r="J63" s="16">
        <f t="shared" si="1"/>
        <v>96687.524648860024</v>
      </c>
      <c r="K63" s="16">
        <f t="shared" si="4"/>
        <v>2855377.9090462727</v>
      </c>
      <c r="L63" s="23">
        <f t="shared" si="5"/>
        <v>29.439235349859288</v>
      </c>
    </row>
    <row r="64" spans="1:12" x14ac:dyDescent="0.25">
      <c r="A64" s="19">
        <v>55</v>
      </c>
      <c r="B64" s="64">
        <v>4</v>
      </c>
      <c r="C64" s="11">
        <v>1130</v>
      </c>
      <c r="D64" s="11">
        <v>1088</v>
      </c>
      <c r="E64" s="66">
        <v>0.5</v>
      </c>
      <c r="F64" s="21">
        <f t="shared" si="2"/>
        <v>3.6068530207394047E-3</v>
      </c>
      <c r="G64" s="21">
        <f t="shared" si="0"/>
        <v>3.6003600360036002E-3</v>
      </c>
      <c r="H64" s="16">
        <f t="shared" si="6"/>
        <v>96382.791342897835</v>
      </c>
      <c r="I64" s="16">
        <f t="shared" si="3"/>
        <v>347.01275010944312</v>
      </c>
      <c r="J64" s="16">
        <f t="shared" si="1"/>
        <v>96209.284967843123</v>
      </c>
      <c r="K64" s="16">
        <f t="shared" si="4"/>
        <v>2758690.3843974127</v>
      </c>
      <c r="L64" s="23">
        <f t="shared" si="5"/>
        <v>28.622229611330845</v>
      </c>
    </row>
    <row r="65" spans="1:12" x14ac:dyDescent="0.25">
      <c r="A65" s="19">
        <v>56</v>
      </c>
      <c r="B65" s="64">
        <v>5</v>
      </c>
      <c r="C65" s="11">
        <v>1038</v>
      </c>
      <c r="D65" s="11">
        <v>1111</v>
      </c>
      <c r="E65" s="66">
        <v>0.5</v>
      </c>
      <c r="F65" s="21">
        <f t="shared" si="2"/>
        <v>4.6533271288971617E-3</v>
      </c>
      <c r="G65" s="21">
        <f t="shared" si="0"/>
        <v>4.6425255338904368E-3</v>
      </c>
      <c r="H65" s="16">
        <f t="shared" si="6"/>
        <v>96035.778592788396</v>
      </c>
      <c r="I65" s="16">
        <f t="shared" si="3"/>
        <v>445.84855428406871</v>
      </c>
      <c r="J65" s="16">
        <f t="shared" si="1"/>
        <v>95812.854315646371</v>
      </c>
      <c r="K65" s="16">
        <f t="shared" si="4"/>
        <v>2662481.0994295697</v>
      </c>
      <c r="L65" s="23">
        <f t="shared" si="5"/>
        <v>27.723845617153177</v>
      </c>
    </row>
    <row r="66" spans="1:12" x14ac:dyDescent="0.25">
      <c r="A66" s="19">
        <v>57</v>
      </c>
      <c r="B66" s="64">
        <v>9</v>
      </c>
      <c r="C66" s="11">
        <v>1027</v>
      </c>
      <c r="D66" s="11">
        <v>1031</v>
      </c>
      <c r="E66" s="66">
        <v>0.5</v>
      </c>
      <c r="F66" s="21">
        <f t="shared" si="2"/>
        <v>8.7463556851311956E-3</v>
      </c>
      <c r="G66" s="21">
        <f t="shared" si="0"/>
        <v>8.7082728592162567E-3</v>
      </c>
      <c r="H66" s="16">
        <f t="shared" si="6"/>
        <v>95589.930038504332</v>
      </c>
      <c r="I66" s="16">
        <f t="shared" si="3"/>
        <v>832.42319336868809</v>
      </c>
      <c r="J66" s="16">
        <f t="shared" si="1"/>
        <v>95173.71844181999</v>
      </c>
      <c r="K66" s="16">
        <f t="shared" si="4"/>
        <v>2566668.2451139232</v>
      </c>
      <c r="L66" s="23">
        <f t="shared" si="5"/>
        <v>26.850822509024226</v>
      </c>
    </row>
    <row r="67" spans="1:12" x14ac:dyDescent="0.25">
      <c r="A67" s="19">
        <v>58</v>
      </c>
      <c r="B67" s="64">
        <v>4</v>
      </c>
      <c r="C67" s="11">
        <v>960</v>
      </c>
      <c r="D67" s="11">
        <v>1008</v>
      </c>
      <c r="E67" s="66">
        <v>0.5</v>
      </c>
      <c r="F67" s="21">
        <f t="shared" si="2"/>
        <v>4.0650406504065045E-3</v>
      </c>
      <c r="G67" s="21">
        <f t="shared" si="0"/>
        <v>4.0567951318458426E-3</v>
      </c>
      <c r="H67" s="16">
        <f t="shared" si="6"/>
        <v>94757.506845135649</v>
      </c>
      <c r="I67" s="16">
        <f t="shared" si="3"/>
        <v>384.4117924751954</v>
      </c>
      <c r="J67" s="16">
        <f t="shared" si="1"/>
        <v>94565.300948898061</v>
      </c>
      <c r="K67" s="16">
        <f t="shared" si="4"/>
        <v>2471494.5266721034</v>
      </c>
      <c r="L67" s="23">
        <f t="shared" si="5"/>
        <v>26.082308504711119</v>
      </c>
    </row>
    <row r="68" spans="1:12" x14ac:dyDescent="0.25">
      <c r="A68" s="19">
        <v>59</v>
      </c>
      <c r="B68" s="64">
        <v>4</v>
      </c>
      <c r="C68" s="11">
        <v>948</v>
      </c>
      <c r="D68" s="11">
        <v>952</v>
      </c>
      <c r="E68" s="66">
        <v>0.5</v>
      </c>
      <c r="F68" s="21">
        <f t="shared" si="2"/>
        <v>4.2105263157894736E-3</v>
      </c>
      <c r="G68" s="21">
        <f t="shared" si="0"/>
        <v>4.2016806722689074E-3</v>
      </c>
      <c r="H68" s="16">
        <f t="shared" si="6"/>
        <v>94373.095052660457</v>
      </c>
      <c r="I68" s="16">
        <f t="shared" si="3"/>
        <v>396.52560946495987</v>
      </c>
      <c r="J68" s="16">
        <f t="shared" si="1"/>
        <v>94174.832247927974</v>
      </c>
      <c r="K68" s="16">
        <f t="shared" si="4"/>
        <v>2376929.2257232056</v>
      </c>
      <c r="L68" s="23">
        <f t="shared" si="5"/>
        <v>25.186513427337232</v>
      </c>
    </row>
    <row r="69" spans="1:12" x14ac:dyDescent="0.25">
      <c r="A69" s="19">
        <v>60</v>
      </c>
      <c r="B69" s="64">
        <v>3</v>
      </c>
      <c r="C69" s="11">
        <v>844</v>
      </c>
      <c r="D69" s="11">
        <v>951</v>
      </c>
      <c r="E69" s="66">
        <v>0.5</v>
      </c>
      <c r="F69" s="21">
        <f t="shared" si="2"/>
        <v>3.3426183844011141E-3</v>
      </c>
      <c r="G69" s="21">
        <f t="shared" si="0"/>
        <v>3.3370411568409346E-3</v>
      </c>
      <c r="H69" s="16">
        <f t="shared" si="6"/>
        <v>93976.569443195491</v>
      </c>
      <c r="I69" s="16">
        <f t="shared" si="3"/>
        <v>313.60368001066348</v>
      </c>
      <c r="J69" s="16">
        <f t="shared" si="1"/>
        <v>93819.76760319015</v>
      </c>
      <c r="K69" s="16">
        <f t="shared" si="4"/>
        <v>2282754.3934752778</v>
      </c>
      <c r="L69" s="23">
        <f t="shared" si="5"/>
        <v>24.290675931250053</v>
      </c>
    </row>
    <row r="70" spans="1:12" x14ac:dyDescent="0.25">
      <c r="A70" s="19">
        <v>61</v>
      </c>
      <c r="B70" s="64">
        <v>3</v>
      </c>
      <c r="C70" s="11">
        <v>888</v>
      </c>
      <c r="D70" s="11">
        <v>832</v>
      </c>
      <c r="E70" s="66">
        <v>0.5</v>
      </c>
      <c r="F70" s="21">
        <f t="shared" si="2"/>
        <v>3.4883720930232558E-3</v>
      </c>
      <c r="G70" s="21">
        <f t="shared" si="0"/>
        <v>3.4822983168891464E-3</v>
      </c>
      <c r="H70" s="16">
        <f t="shared" si="6"/>
        <v>93662.965763184824</v>
      </c>
      <c r="I70" s="16">
        <f t="shared" si="3"/>
        <v>326.16238803198428</v>
      </c>
      <c r="J70" s="16">
        <f t="shared" si="1"/>
        <v>93499.884569168833</v>
      </c>
      <c r="K70" s="16">
        <f t="shared" si="4"/>
        <v>2188934.6258720877</v>
      </c>
      <c r="L70" s="23">
        <f t="shared" si="5"/>
        <v>23.370332212269865</v>
      </c>
    </row>
    <row r="71" spans="1:12" x14ac:dyDescent="0.25">
      <c r="A71" s="19">
        <v>62</v>
      </c>
      <c r="B71" s="64">
        <v>10</v>
      </c>
      <c r="C71" s="11">
        <v>813</v>
      </c>
      <c r="D71" s="11">
        <v>884</v>
      </c>
      <c r="E71" s="66">
        <v>0.5</v>
      </c>
      <c r="F71" s="21">
        <f t="shared" si="2"/>
        <v>1.1785503830288745E-2</v>
      </c>
      <c r="G71" s="21">
        <f t="shared" si="0"/>
        <v>1.1716461628588167E-2</v>
      </c>
      <c r="H71" s="16">
        <f t="shared" si="6"/>
        <v>93336.803375152842</v>
      </c>
      <c r="I71" s="16">
        <f t="shared" si="3"/>
        <v>1093.5770752800568</v>
      </c>
      <c r="J71" s="16">
        <f t="shared" si="1"/>
        <v>92790.014837512805</v>
      </c>
      <c r="K71" s="16">
        <f t="shared" si="4"/>
        <v>2095434.7413029189</v>
      </c>
      <c r="L71" s="23">
        <f t="shared" si="5"/>
        <v>22.450251835609187</v>
      </c>
    </row>
    <row r="72" spans="1:12" x14ac:dyDescent="0.25">
      <c r="A72" s="19">
        <v>63</v>
      </c>
      <c r="B72" s="64">
        <v>7</v>
      </c>
      <c r="C72" s="11">
        <v>793</v>
      </c>
      <c r="D72" s="11">
        <v>794</v>
      </c>
      <c r="E72" s="66">
        <v>0.5</v>
      </c>
      <c r="F72" s="21">
        <f t="shared" si="2"/>
        <v>8.8216761184625077E-3</v>
      </c>
      <c r="G72" s="21">
        <f t="shared" si="0"/>
        <v>8.7829360100376425E-3</v>
      </c>
      <c r="H72" s="16">
        <f t="shared" si="6"/>
        <v>92243.226299872782</v>
      </c>
      <c r="I72" s="16">
        <f t="shared" si="3"/>
        <v>810.16635395120397</v>
      </c>
      <c r="J72" s="16">
        <f t="shared" si="1"/>
        <v>91838.143122897178</v>
      </c>
      <c r="K72" s="16">
        <f t="shared" si="4"/>
        <v>2002644.7264654061</v>
      </c>
      <c r="L72" s="23">
        <f t="shared" si="5"/>
        <v>21.71048007313864</v>
      </c>
    </row>
    <row r="73" spans="1:12" x14ac:dyDescent="0.25">
      <c r="A73" s="19">
        <v>64</v>
      </c>
      <c r="B73" s="64">
        <v>13</v>
      </c>
      <c r="C73" s="11">
        <v>698</v>
      </c>
      <c r="D73" s="11">
        <v>779</v>
      </c>
      <c r="E73" s="66">
        <v>0.5</v>
      </c>
      <c r="F73" s="21">
        <f t="shared" si="2"/>
        <v>1.7603249830737983E-2</v>
      </c>
      <c r="G73" s="21">
        <f t="shared" ref="G73:G108" si="7">F73/((1+(1-E73)*F73))</f>
        <v>1.74496644295302E-2</v>
      </c>
      <c r="H73" s="16">
        <f t="shared" si="6"/>
        <v>91433.059945921574</v>
      </c>
      <c r="I73" s="16">
        <f t="shared" si="3"/>
        <v>1595.4762138214501</v>
      </c>
      <c r="J73" s="16">
        <f t="shared" ref="J73:J108" si="8">H74+I73*E73</f>
        <v>90635.321839010838</v>
      </c>
      <c r="K73" s="16">
        <f t="shared" si="4"/>
        <v>1910806.5833425089</v>
      </c>
      <c r="L73" s="23">
        <f t="shared" si="5"/>
        <v>20.898421035812021</v>
      </c>
    </row>
    <row r="74" spans="1:12" x14ac:dyDescent="0.25">
      <c r="A74" s="19">
        <v>65</v>
      </c>
      <c r="B74" s="64">
        <v>7</v>
      </c>
      <c r="C74" s="11">
        <v>809</v>
      </c>
      <c r="D74" s="11">
        <v>694</v>
      </c>
      <c r="E74" s="66">
        <v>0.5</v>
      </c>
      <c r="F74" s="21">
        <f t="shared" ref="F74:F108" si="9">B74/((C74+D74)/2)</f>
        <v>9.3147039254823684E-3</v>
      </c>
      <c r="G74" s="21">
        <f t="shared" si="7"/>
        <v>9.2715231788079479E-3</v>
      </c>
      <c r="H74" s="16">
        <f t="shared" si="6"/>
        <v>89837.583732100116</v>
      </c>
      <c r="I74" s="16">
        <f t="shared" ref="I74:I108" si="10">H74*G74</f>
        <v>832.93123990026606</v>
      </c>
      <c r="J74" s="16">
        <f t="shared" si="8"/>
        <v>89421.118112149983</v>
      </c>
      <c r="K74" s="16">
        <f t="shared" ref="K74:K97" si="11">K75+J74</f>
        <v>1820171.2615034981</v>
      </c>
      <c r="L74" s="23">
        <f t="shared" ref="L74:L108" si="12">K74/H74</f>
        <v>20.260688076065513</v>
      </c>
    </row>
    <row r="75" spans="1:12" x14ac:dyDescent="0.25">
      <c r="A75" s="19">
        <v>66</v>
      </c>
      <c r="B75" s="64">
        <v>6</v>
      </c>
      <c r="C75" s="11">
        <v>787</v>
      </c>
      <c r="D75" s="11">
        <v>793</v>
      </c>
      <c r="E75" s="66">
        <v>0.5</v>
      </c>
      <c r="F75" s="21">
        <f t="shared" si="9"/>
        <v>7.5949367088607592E-3</v>
      </c>
      <c r="G75" s="21">
        <f t="shared" si="7"/>
        <v>7.5662042875157621E-3</v>
      </c>
      <c r="H75" s="16">
        <f t="shared" ref="H75:H108" si="13">H74-I74</f>
        <v>89004.65249219985</v>
      </c>
      <c r="I75" s="16">
        <f t="shared" si="10"/>
        <v>673.42738329533302</v>
      </c>
      <c r="J75" s="16">
        <f t="shared" si="8"/>
        <v>88667.938800552176</v>
      </c>
      <c r="K75" s="16">
        <f t="shared" si="11"/>
        <v>1730750.1433913482</v>
      </c>
      <c r="L75" s="23">
        <f t="shared" si="12"/>
        <v>19.445614301376288</v>
      </c>
    </row>
    <row r="76" spans="1:12" x14ac:dyDescent="0.25">
      <c r="A76" s="19">
        <v>67</v>
      </c>
      <c r="B76" s="64">
        <v>7</v>
      </c>
      <c r="C76" s="11">
        <v>766</v>
      </c>
      <c r="D76" s="11">
        <v>772</v>
      </c>
      <c r="E76" s="66">
        <v>0.5</v>
      </c>
      <c r="F76" s="21">
        <f t="shared" si="9"/>
        <v>9.1027308192457735E-3</v>
      </c>
      <c r="G76" s="21">
        <f t="shared" si="7"/>
        <v>9.0614886731391567E-3</v>
      </c>
      <c r="H76" s="16">
        <f t="shared" si="13"/>
        <v>88331.225108904517</v>
      </c>
      <c r="I76" s="16">
        <f t="shared" si="10"/>
        <v>800.41239580884337</v>
      </c>
      <c r="J76" s="16">
        <f t="shared" si="8"/>
        <v>87931.018911000094</v>
      </c>
      <c r="K76" s="16">
        <f t="shared" si="11"/>
        <v>1642082.204590796</v>
      </c>
      <c r="L76" s="23">
        <f t="shared" si="12"/>
        <v>18.590053546367724</v>
      </c>
    </row>
    <row r="77" spans="1:12" x14ac:dyDescent="0.25">
      <c r="A77" s="19">
        <v>68</v>
      </c>
      <c r="B77" s="64">
        <v>9</v>
      </c>
      <c r="C77" s="11">
        <v>789</v>
      </c>
      <c r="D77" s="11">
        <v>746</v>
      </c>
      <c r="E77" s="66">
        <v>0.5</v>
      </c>
      <c r="F77" s="21">
        <f t="shared" si="9"/>
        <v>1.1726384364820847E-2</v>
      </c>
      <c r="G77" s="21">
        <f t="shared" si="7"/>
        <v>1.1658031088082901E-2</v>
      </c>
      <c r="H77" s="16">
        <f t="shared" si="13"/>
        <v>87530.812713095671</v>
      </c>
      <c r="I77" s="16">
        <f t="shared" si="10"/>
        <v>1020.4369357744314</v>
      </c>
      <c r="J77" s="16">
        <f t="shared" si="8"/>
        <v>87020.594245208456</v>
      </c>
      <c r="K77" s="16">
        <f t="shared" si="11"/>
        <v>1554151.1856797959</v>
      </c>
      <c r="L77" s="23">
        <f t="shared" si="12"/>
        <v>17.755475329286828</v>
      </c>
    </row>
    <row r="78" spans="1:12" x14ac:dyDescent="0.25">
      <c r="A78" s="19">
        <v>69</v>
      </c>
      <c r="B78" s="64">
        <v>8</v>
      </c>
      <c r="C78" s="11">
        <v>946</v>
      </c>
      <c r="D78" s="11">
        <v>776</v>
      </c>
      <c r="E78" s="66">
        <v>0.5</v>
      </c>
      <c r="F78" s="21">
        <f t="shared" si="9"/>
        <v>9.2915214866434379E-3</v>
      </c>
      <c r="G78" s="21">
        <f t="shared" si="7"/>
        <v>9.2485549132947983E-3</v>
      </c>
      <c r="H78" s="16">
        <f t="shared" si="13"/>
        <v>86510.375777321242</v>
      </c>
      <c r="I78" s="16">
        <f t="shared" si="10"/>
        <v>800.09596094632366</v>
      </c>
      <c r="J78" s="16">
        <f t="shared" si="8"/>
        <v>86110.327796848083</v>
      </c>
      <c r="K78" s="16">
        <f t="shared" si="11"/>
        <v>1467130.5914345875</v>
      </c>
      <c r="L78" s="23">
        <f t="shared" si="12"/>
        <v>16.95901304614604</v>
      </c>
    </row>
    <row r="79" spans="1:12" x14ac:dyDescent="0.25">
      <c r="A79" s="19">
        <v>70</v>
      </c>
      <c r="B79" s="64">
        <v>14</v>
      </c>
      <c r="C79" s="11">
        <v>1049</v>
      </c>
      <c r="D79" s="11">
        <v>936</v>
      </c>
      <c r="E79" s="66">
        <v>0.5</v>
      </c>
      <c r="F79" s="21">
        <f t="shared" si="9"/>
        <v>1.4105793450881612E-2</v>
      </c>
      <c r="G79" s="21">
        <f t="shared" si="7"/>
        <v>1.4007003501750874E-2</v>
      </c>
      <c r="H79" s="16">
        <f t="shared" si="13"/>
        <v>85710.279816374925</v>
      </c>
      <c r="I79" s="16">
        <f t="shared" si="10"/>
        <v>1200.5441895240108</v>
      </c>
      <c r="J79" s="16">
        <f t="shared" si="8"/>
        <v>85110.007721612928</v>
      </c>
      <c r="K79" s="16">
        <f t="shared" si="11"/>
        <v>1381020.2636377395</v>
      </c>
      <c r="L79" s="23">
        <f t="shared" si="12"/>
        <v>16.112656108420449</v>
      </c>
    </row>
    <row r="80" spans="1:12" x14ac:dyDescent="0.25">
      <c r="A80" s="19">
        <v>71</v>
      </c>
      <c r="B80" s="64">
        <v>22</v>
      </c>
      <c r="C80" s="11">
        <v>970</v>
      </c>
      <c r="D80" s="11">
        <v>1034</v>
      </c>
      <c r="E80" s="66">
        <v>0.5</v>
      </c>
      <c r="F80" s="21">
        <f t="shared" si="9"/>
        <v>2.1956087824351298E-2</v>
      </c>
      <c r="G80" s="21">
        <f t="shared" si="7"/>
        <v>2.1717670286278384E-2</v>
      </c>
      <c r="H80" s="16">
        <f t="shared" si="13"/>
        <v>84509.735626850917</v>
      </c>
      <c r="I80" s="16">
        <f t="shared" si="10"/>
        <v>1835.354574324502</v>
      </c>
      <c r="J80" s="16">
        <f t="shared" si="8"/>
        <v>83592.058339688665</v>
      </c>
      <c r="K80" s="16">
        <f t="shared" si="11"/>
        <v>1295910.2559161265</v>
      </c>
      <c r="L80" s="23">
        <f t="shared" si="12"/>
        <v>15.334449295145854</v>
      </c>
    </row>
    <row r="81" spans="1:12" x14ac:dyDescent="0.25">
      <c r="A81" s="19">
        <v>72</v>
      </c>
      <c r="B81" s="64">
        <v>13</v>
      </c>
      <c r="C81" s="11">
        <v>941</v>
      </c>
      <c r="D81" s="11">
        <v>949</v>
      </c>
      <c r="E81" s="66">
        <v>0.5</v>
      </c>
      <c r="F81" s="21">
        <f t="shared" si="9"/>
        <v>1.3756613756613757E-2</v>
      </c>
      <c r="G81" s="21">
        <f t="shared" si="7"/>
        <v>1.3662637940094587E-2</v>
      </c>
      <c r="H81" s="16">
        <f t="shared" si="13"/>
        <v>82674.381052526413</v>
      </c>
      <c r="I81" s="16">
        <f t="shared" si="10"/>
        <v>1129.5501352420845</v>
      </c>
      <c r="J81" s="16">
        <f t="shared" si="8"/>
        <v>82109.605984905371</v>
      </c>
      <c r="K81" s="16">
        <f t="shared" si="11"/>
        <v>1212318.1975764378</v>
      </c>
      <c r="L81" s="23">
        <f t="shared" si="12"/>
        <v>14.663771075663725</v>
      </c>
    </row>
    <row r="82" spans="1:12" x14ac:dyDescent="0.25">
      <c r="A82" s="19">
        <v>73</v>
      </c>
      <c r="B82" s="64">
        <v>18</v>
      </c>
      <c r="C82" s="11">
        <v>1048</v>
      </c>
      <c r="D82" s="11">
        <v>923</v>
      </c>
      <c r="E82" s="66">
        <v>0.5</v>
      </c>
      <c r="F82" s="21">
        <f t="shared" si="9"/>
        <v>1.8264840182648401E-2</v>
      </c>
      <c r="G82" s="21">
        <f t="shared" si="7"/>
        <v>1.8099547511312219E-2</v>
      </c>
      <c r="H82" s="16">
        <f t="shared" si="13"/>
        <v>81544.830917284329</v>
      </c>
      <c r="I82" s="16">
        <f t="shared" si="10"/>
        <v>1475.9245414893091</v>
      </c>
      <c r="J82" s="16">
        <f t="shared" si="8"/>
        <v>80806.868646539675</v>
      </c>
      <c r="K82" s="16">
        <f t="shared" si="11"/>
        <v>1130208.5915915326</v>
      </c>
      <c r="L82" s="23">
        <f t="shared" si="12"/>
        <v>13.859966093227527</v>
      </c>
    </row>
    <row r="83" spans="1:12" x14ac:dyDescent="0.25">
      <c r="A83" s="19">
        <v>74</v>
      </c>
      <c r="B83" s="64">
        <v>20</v>
      </c>
      <c r="C83" s="11">
        <v>956</v>
      </c>
      <c r="D83" s="11">
        <v>1033</v>
      </c>
      <c r="E83" s="66">
        <v>0.5</v>
      </c>
      <c r="F83" s="21">
        <f t="shared" si="9"/>
        <v>2.0110608345902465E-2</v>
      </c>
      <c r="G83" s="21">
        <f t="shared" si="7"/>
        <v>1.9910403185664512E-2</v>
      </c>
      <c r="H83" s="16">
        <f t="shared" si="13"/>
        <v>80068.906375795021</v>
      </c>
      <c r="I83" s="16">
        <f t="shared" si="10"/>
        <v>1594.2042085773028</v>
      </c>
      <c r="J83" s="16">
        <f t="shared" si="8"/>
        <v>79271.804271506378</v>
      </c>
      <c r="K83" s="16">
        <f t="shared" si="11"/>
        <v>1049401.7229449928</v>
      </c>
      <c r="L83" s="23">
        <f t="shared" si="12"/>
        <v>13.106232749323887</v>
      </c>
    </row>
    <row r="84" spans="1:12" x14ac:dyDescent="0.25">
      <c r="A84" s="19">
        <v>75</v>
      </c>
      <c r="B84" s="64">
        <v>22</v>
      </c>
      <c r="C84" s="11">
        <v>960</v>
      </c>
      <c r="D84" s="11">
        <v>927</v>
      </c>
      <c r="E84" s="66">
        <v>0.5</v>
      </c>
      <c r="F84" s="21">
        <f t="shared" si="9"/>
        <v>2.3317435082140965E-2</v>
      </c>
      <c r="G84" s="21">
        <f t="shared" si="7"/>
        <v>2.3048716605552647E-2</v>
      </c>
      <c r="H84" s="16">
        <f t="shared" si="13"/>
        <v>78474.702167217722</v>
      </c>
      <c r="I84" s="16">
        <f t="shared" si="10"/>
        <v>1808.7411709573494</v>
      </c>
      <c r="J84" s="16">
        <f t="shared" si="8"/>
        <v>77570.331581739039</v>
      </c>
      <c r="K84" s="16">
        <f t="shared" si="11"/>
        <v>970129.91867348645</v>
      </c>
      <c r="L84" s="23">
        <f t="shared" si="12"/>
        <v>12.362326863073482</v>
      </c>
    </row>
    <row r="85" spans="1:12" x14ac:dyDescent="0.25">
      <c r="A85" s="19">
        <v>76</v>
      </c>
      <c r="B85" s="64">
        <v>26</v>
      </c>
      <c r="C85" s="11">
        <v>750</v>
      </c>
      <c r="D85" s="11">
        <v>928</v>
      </c>
      <c r="E85" s="66">
        <v>0.5</v>
      </c>
      <c r="F85" s="21">
        <f t="shared" si="9"/>
        <v>3.098927294398093E-2</v>
      </c>
      <c r="G85" s="21">
        <f t="shared" si="7"/>
        <v>3.0516431924882625E-2</v>
      </c>
      <c r="H85" s="16">
        <f t="shared" si="13"/>
        <v>76665.960996260372</v>
      </c>
      <c r="I85" s="16">
        <f t="shared" si="10"/>
        <v>2339.5715796980862</v>
      </c>
      <c r="J85" s="16">
        <f t="shared" si="8"/>
        <v>75496.175206411339</v>
      </c>
      <c r="K85" s="16">
        <f t="shared" si="11"/>
        <v>892559.58709174744</v>
      </c>
      <c r="L85" s="23">
        <f t="shared" si="12"/>
        <v>11.642188730084332</v>
      </c>
    </row>
    <row r="86" spans="1:12" x14ac:dyDescent="0.25">
      <c r="A86" s="19">
        <v>77</v>
      </c>
      <c r="B86" s="64">
        <v>15</v>
      </c>
      <c r="C86" s="11">
        <v>589</v>
      </c>
      <c r="D86" s="11">
        <v>723</v>
      </c>
      <c r="E86" s="66">
        <v>0.5</v>
      </c>
      <c r="F86" s="21">
        <f t="shared" si="9"/>
        <v>2.2865853658536585E-2</v>
      </c>
      <c r="G86" s="21">
        <f t="shared" si="7"/>
        <v>2.2607385079125845E-2</v>
      </c>
      <c r="H86" s="16">
        <f t="shared" si="13"/>
        <v>74326.389416562291</v>
      </c>
      <c r="I86" s="16">
        <f t="shared" si="10"/>
        <v>1680.3253070812875</v>
      </c>
      <c r="J86" s="16">
        <f t="shared" si="8"/>
        <v>73486.226763021637</v>
      </c>
      <c r="K86" s="16">
        <f t="shared" si="11"/>
        <v>817063.41188533604</v>
      </c>
      <c r="L86" s="23">
        <f t="shared" si="12"/>
        <v>10.992911377762528</v>
      </c>
    </row>
    <row r="87" spans="1:12" x14ac:dyDescent="0.25">
      <c r="A87" s="19">
        <v>78</v>
      </c>
      <c r="B87" s="64">
        <v>21</v>
      </c>
      <c r="C87" s="11">
        <v>704</v>
      </c>
      <c r="D87" s="11">
        <v>563</v>
      </c>
      <c r="E87" s="66">
        <v>0.5</v>
      </c>
      <c r="F87" s="21">
        <f t="shared" si="9"/>
        <v>3.3149171270718231E-2</v>
      </c>
      <c r="G87" s="21">
        <f t="shared" si="7"/>
        <v>3.2608695652173912E-2</v>
      </c>
      <c r="H87" s="16">
        <f t="shared" si="13"/>
        <v>72646.064109480998</v>
      </c>
      <c r="I87" s="16">
        <f t="shared" si="10"/>
        <v>2368.8933948743802</v>
      </c>
      <c r="J87" s="16">
        <f t="shared" si="8"/>
        <v>71461.617412043808</v>
      </c>
      <c r="K87" s="16">
        <f t="shared" si="11"/>
        <v>743577.18512231437</v>
      </c>
      <c r="L87" s="23">
        <f t="shared" si="12"/>
        <v>10.235615573084717</v>
      </c>
    </row>
    <row r="88" spans="1:12" x14ac:dyDescent="0.25">
      <c r="A88" s="19">
        <v>79</v>
      </c>
      <c r="B88" s="64">
        <v>23</v>
      </c>
      <c r="C88" s="11">
        <v>399</v>
      </c>
      <c r="D88" s="11">
        <v>676</v>
      </c>
      <c r="E88" s="66">
        <v>0.5</v>
      </c>
      <c r="F88" s="21">
        <f t="shared" si="9"/>
        <v>4.2790697674418607E-2</v>
      </c>
      <c r="G88" s="21">
        <f t="shared" si="7"/>
        <v>4.1894353369763201E-2</v>
      </c>
      <c r="H88" s="16">
        <f t="shared" si="13"/>
        <v>70277.170714606618</v>
      </c>
      <c r="I88" s="16">
        <f t="shared" si="10"/>
        <v>2944.2166237449037</v>
      </c>
      <c r="J88" s="16">
        <f t="shared" si="8"/>
        <v>68805.062402734169</v>
      </c>
      <c r="K88" s="16">
        <f t="shared" si="11"/>
        <v>672115.56771027052</v>
      </c>
      <c r="L88" s="23">
        <f t="shared" si="12"/>
        <v>9.5637823901549872</v>
      </c>
    </row>
    <row r="89" spans="1:12" x14ac:dyDescent="0.25">
      <c r="A89" s="19">
        <v>80</v>
      </c>
      <c r="B89" s="64">
        <v>11</v>
      </c>
      <c r="C89" s="11">
        <v>386</v>
      </c>
      <c r="D89" s="11">
        <v>382</v>
      </c>
      <c r="E89" s="66">
        <v>0.5</v>
      </c>
      <c r="F89" s="21">
        <f t="shared" si="9"/>
        <v>2.8645833333333332E-2</v>
      </c>
      <c r="G89" s="21">
        <f t="shared" si="7"/>
        <v>2.8241335044929393E-2</v>
      </c>
      <c r="H89" s="16">
        <f t="shared" si="13"/>
        <v>67332.95409086172</v>
      </c>
      <c r="I89" s="16">
        <f t="shared" si="10"/>
        <v>1901.5725160448751</v>
      </c>
      <c r="J89" s="16">
        <f t="shared" si="8"/>
        <v>66382.167832839274</v>
      </c>
      <c r="K89" s="16">
        <f t="shared" si="11"/>
        <v>603310.50530753634</v>
      </c>
      <c r="L89" s="23">
        <f t="shared" si="12"/>
        <v>8.9601074756560593</v>
      </c>
    </row>
    <row r="90" spans="1:12" x14ac:dyDescent="0.25">
      <c r="A90" s="19">
        <v>81</v>
      </c>
      <c r="B90" s="64">
        <v>29</v>
      </c>
      <c r="C90" s="11">
        <v>416</v>
      </c>
      <c r="D90" s="11">
        <v>369</v>
      </c>
      <c r="E90" s="66">
        <v>0.5</v>
      </c>
      <c r="F90" s="21">
        <f t="shared" si="9"/>
        <v>7.3885350318471335E-2</v>
      </c>
      <c r="G90" s="21">
        <f t="shared" si="7"/>
        <v>7.1253071253071246E-2</v>
      </c>
      <c r="H90" s="16">
        <f t="shared" si="13"/>
        <v>65431.381574816842</v>
      </c>
      <c r="I90" s="16">
        <f t="shared" si="10"/>
        <v>4662.1868935373177</v>
      </c>
      <c r="J90" s="16">
        <f t="shared" si="8"/>
        <v>63100.288128048182</v>
      </c>
      <c r="K90" s="16">
        <f t="shared" si="11"/>
        <v>536928.33747469704</v>
      </c>
      <c r="L90" s="23">
        <f t="shared" si="12"/>
        <v>8.2059758567187195</v>
      </c>
    </row>
    <row r="91" spans="1:12" x14ac:dyDescent="0.25">
      <c r="A91" s="19">
        <v>82</v>
      </c>
      <c r="B91" s="64">
        <v>22</v>
      </c>
      <c r="C91" s="11">
        <v>374</v>
      </c>
      <c r="D91" s="11">
        <v>388</v>
      </c>
      <c r="E91" s="66">
        <v>0.5</v>
      </c>
      <c r="F91" s="21">
        <f t="shared" si="9"/>
        <v>5.774278215223097E-2</v>
      </c>
      <c r="G91" s="21">
        <f t="shared" si="7"/>
        <v>5.612244897959183E-2</v>
      </c>
      <c r="H91" s="16">
        <f t="shared" si="13"/>
        <v>60769.194681279521</v>
      </c>
      <c r="I91" s="16">
        <f t="shared" si="10"/>
        <v>3410.5160280309933</v>
      </c>
      <c r="J91" s="16">
        <f t="shared" si="8"/>
        <v>59063.936667264024</v>
      </c>
      <c r="K91" s="16">
        <f t="shared" si="11"/>
        <v>473828.04934664886</v>
      </c>
      <c r="L91" s="23">
        <f t="shared" si="12"/>
        <v>7.7971750626574572</v>
      </c>
    </row>
    <row r="92" spans="1:12" x14ac:dyDescent="0.25">
      <c r="A92" s="19">
        <v>83</v>
      </c>
      <c r="B92" s="64">
        <v>20</v>
      </c>
      <c r="C92" s="11">
        <v>313</v>
      </c>
      <c r="D92" s="11">
        <v>354</v>
      </c>
      <c r="E92" s="66">
        <v>0.5</v>
      </c>
      <c r="F92" s="21">
        <f t="shared" si="9"/>
        <v>5.9970014992503748E-2</v>
      </c>
      <c r="G92" s="21">
        <f t="shared" si="7"/>
        <v>5.8224163027656484E-2</v>
      </c>
      <c r="H92" s="16">
        <f t="shared" si="13"/>
        <v>57358.678653248528</v>
      </c>
      <c r="I92" s="16">
        <f t="shared" si="10"/>
        <v>3339.6610569577019</v>
      </c>
      <c r="J92" s="16">
        <f t="shared" si="8"/>
        <v>55688.848124769676</v>
      </c>
      <c r="K92" s="16">
        <f t="shared" si="11"/>
        <v>414764.11267938482</v>
      </c>
      <c r="L92" s="23">
        <f t="shared" si="12"/>
        <v>7.2310611474641169</v>
      </c>
    </row>
    <row r="93" spans="1:12" x14ac:dyDescent="0.25">
      <c r="A93" s="19">
        <v>84</v>
      </c>
      <c r="B93" s="64">
        <v>27</v>
      </c>
      <c r="C93" s="11">
        <v>282</v>
      </c>
      <c r="D93" s="11">
        <v>290</v>
      </c>
      <c r="E93" s="66">
        <v>0.5</v>
      </c>
      <c r="F93" s="21">
        <f t="shared" si="9"/>
        <v>9.4405594405594401E-2</v>
      </c>
      <c r="G93" s="21">
        <f t="shared" si="7"/>
        <v>9.0150250417362257E-2</v>
      </c>
      <c r="H93" s="16">
        <f t="shared" si="13"/>
        <v>54019.017596290825</v>
      </c>
      <c r="I93" s="16">
        <f t="shared" si="10"/>
        <v>4869.8279636055158</v>
      </c>
      <c r="J93" s="16">
        <f t="shared" si="8"/>
        <v>51584.103614488064</v>
      </c>
      <c r="K93" s="16">
        <f t="shared" si="11"/>
        <v>359075.26455461513</v>
      </c>
      <c r="L93" s="23">
        <f t="shared" si="12"/>
        <v>6.6472009401976013</v>
      </c>
    </row>
    <row r="94" spans="1:12" x14ac:dyDescent="0.25">
      <c r="A94" s="19">
        <v>85</v>
      </c>
      <c r="B94" s="64">
        <v>23</v>
      </c>
      <c r="C94" s="11">
        <v>250</v>
      </c>
      <c r="D94" s="11">
        <v>254</v>
      </c>
      <c r="E94" s="66">
        <v>0.5</v>
      </c>
      <c r="F94" s="21">
        <f t="shared" si="9"/>
        <v>9.1269841269841265E-2</v>
      </c>
      <c r="G94" s="21">
        <f t="shared" si="7"/>
        <v>8.7286527514231493E-2</v>
      </c>
      <c r="H94" s="16">
        <f t="shared" si="13"/>
        <v>49149.189632685309</v>
      </c>
      <c r="I94" s="16">
        <f t="shared" si="10"/>
        <v>4290.0620931755675</v>
      </c>
      <c r="J94" s="16">
        <f t="shared" si="8"/>
        <v>47004.158586097525</v>
      </c>
      <c r="K94" s="16">
        <f t="shared" si="11"/>
        <v>307491.1609401271</v>
      </c>
      <c r="L94" s="23">
        <f t="shared" si="12"/>
        <v>6.2562814003272722</v>
      </c>
    </row>
    <row r="95" spans="1:12" x14ac:dyDescent="0.25">
      <c r="A95" s="19">
        <v>86</v>
      </c>
      <c r="B95" s="64">
        <v>25</v>
      </c>
      <c r="C95" s="11">
        <v>214</v>
      </c>
      <c r="D95" s="11">
        <v>227</v>
      </c>
      <c r="E95" s="66">
        <v>0.5</v>
      </c>
      <c r="F95" s="21">
        <f t="shared" si="9"/>
        <v>0.11337868480725624</v>
      </c>
      <c r="G95" s="21">
        <f t="shared" si="7"/>
        <v>0.1072961373390558</v>
      </c>
      <c r="H95" s="16">
        <f t="shared" si="13"/>
        <v>44859.12753950974</v>
      </c>
      <c r="I95" s="16">
        <f t="shared" si="10"/>
        <v>4813.2111093894573</v>
      </c>
      <c r="J95" s="16">
        <f t="shared" si="8"/>
        <v>42452.521984815015</v>
      </c>
      <c r="K95" s="16">
        <f t="shared" si="11"/>
        <v>260487.0023540296</v>
      </c>
      <c r="L95" s="23">
        <f t="shared" si="12"/>
        <v>5.8067781662629372</v>
      </c>
    </row>
    <row r="96" spans="1:12" x14ac:dyDescent="0.25">
      <c r="A96" s="19">
        <v>87</v>
      </c>
      <c r="B96" s="64">
        <v>21</v>
      </c>
      <c r="C96" s="11">
        <v>166</v>
      </c>
      <c r="D96" s="11">
        <v>191</v>
      </c>
      <c r="E96" s="66">
        <v>0.5</v>
      </c>
      <c r="F96" s="21">
        <f t="shared" si="9"/>
        <v>0.11764705882352941</v>
      </c>
      <c r="G96" s="21">
        <f t="shared" si="7"/>
        <v>0.1111111111111111</v>
      </c>
      <c r="H96" s="16">
        <f t="shared" si="13"/>
        <v>40045.916430120284</v>
      </c>
      <c r="I96" s="16">
        <f t="shared" si="10"/>
        <v>4449.5462700133648</v>
      </c>
      <c r="J96" s="16">
        <f t="shared" si="8"/>
        <v>37821.143295113601</v>
      </c>
      <c r="K96" s="16">
        <f t="shared" si="11"/>
        <v>218034.48036921458</v>
      </c>
      <c r="L96" s="23">
        <f t="shared" si="12"/>
        <v>5.4446120804772322</v>
      </c>
    </row>
    <row r="97" spans="1:12" x14ac:dyDescent="0.25">
      <c r="A97" s="19">
        <v>88</v>
      </c>
      <c r="B97" s="64">
        <v>18</v>
      </c>
      <c r="C97" s="11">
        <v>134</v>
      </c>
      <c r="D97" s="11">
        <v>149</v>
      </c>
      <c r="E97" s="66">
        <v>0.5</v>
      </c>
      <c r="F97" s="21">
        <f t="shared" si="9"/>
        <v>0.12720848056537101</v>
      </c>
      <c r="G97" s="21">
        <f t="shared" si="7"/>
        <v>0.11960132890365448</v>
      </c>
      <c r="H97" s="16">
        <f t="shared" si="13"/>
        <v>35596.370160106919</v>
      </c>
      <c r="I97" s="16">
        <f t="shared" si="10"/>
        <v>4257.373175295179</v>
      </c>
      <c r="J97" s="16">
        <f t="shared" si="8"/>
        <v>33467.683572459326</v>
      </c>
      <c r="K97" s="16">
        <f t="shared" si="11"/>
        <v>180213.33707410097</v>
      </c>
      <c r="L97" s="23">
        <f t="shared" si="12"/>
        <v>5.0626885905368866</v>
      </c>
    </row>
    <row r="98" spans="1:12" x14ac:dyDescent="0.25">
      <c r="A98" s="19">
        <v>89</v>
      </c>
      <c r="B98" s="64">
        <v>13</v>
      </c>
      <c r="C98" s="11">
        <v>123</v>
      </c>
      <c r="D98" s="11">
        <v>114</v>
      </c>
      <c r="E98" s="66">
        <v>0.5</v>
      </c>
      <c r="F98" s="21">
        <f t="shared" si="9"/>
        <v>0.10970464135021098</v>
      </c>
      <c r="G98" s="21">
        <f t="shared" si="7"/>
        <v>0.10400000000000001</v>
      </c>
      <c r="H98" s="16">
        <f t="shared" si="13"/>
        <v>31338.99698481174</v>
      </c>
      <c r="I98" s="16">
        <f t="shared" si="10"/>
        <v>3259.2556864204212</v>
      </c>
      <c r="J98" s="16">
        <f t="shared" si="8"/>
        <v>29709.369141601532</v>
      </c>
      <c r="K98" s="16">
        <f>K99+J98</f>
        <v>146745.65350164165</v>
      </c>
      <c r="L98" s="23">
        <f t="shared" si="12"/>
        <v>4.6825255311381238</v>
      </c>
    </row>
    <row r="99" spans="1:12" x14ac:dyDescent="0.25">
      <c r="A99" s="19">
        <v>90</v>
      </c>
      <c r="B99" s="64">
        <v>18</v>
      </c>
      <c r="C99" s="11">
        <v>94</v>
      </c>
      <c r="D99" s="11">
        <v>98</v>
      </c>
      <c r="E99" s="66">
        <v>0.5</v>
      </c>
      <c r="F99" s="25">
        <f t="shared" si="9"/>
        <v>0.1875</v>
      </c>
      <c r="G99" s="25">
        <f t="shared" si="7"/>
        <v>0.17142857142857143</v>
      </c>
      <c r="H99" s="26">
        <f t="shared" si="13"/>
        <v>28079.74129839132</v>
      </c>
      <c r="I99" s="26">
        <f t="shared" si="10"/>
        <v>4813.6699368670834</v>
      </c>
      <c r="J99" s="26">
        <f t="shared" si="8"/>
        <v>25672.906329957776</v>
      </c>
      <c r="K99" s="26">
        <f t="shared" ref="K99:K108" si="14">K100+J99</f>
        <v>117036.28436004012</v>
      </c>
      <c r="L99" s="27">
        <f t="shared" si="12"/>
        <v>4.1679972445737992</v>
      </c>
    </row>
    <row r="100" spans="1:12" x14ac:dyDescent="0.25">
      <c r="A100" s="19">
        <v>91</v>
      </c>
      <c r="B100" s="64">
        <v>17</v>
      </c>
      <c r="C100" s="11">
        <v>74</v>
      </c>
      <c r="D100" s="11">
        <v>78</v>
      </c>
      <c r="E100" s="66">
        <v>0.5</v>
      </c>
      <c r="F100" s="25">
        <f t="shared" si="9"/>
        <v>0.22368421052631579</v>
      </c>
      <c r="G100" s="25">
        <f t="shared" si="7"/>
        <v>0.20118343195266272</v>
      </c>
      <c r="H100" s="26">
        <f t="shared" si="13"/>
        <v>23266.071361524235</v>
      </c>
      <c r="I100" s="26">
        <f t="shared" si="10"/>
        <v>4680.7480845670061</v>
      </c>
      <c r="J100" s="26">
        <f t="shared" si="8"/>
        <v>20925.697319240731</v>
      </c>
      <c r="K100" s="26">
        <f t="shared" si="14"/>
        <v>91363.378030082356</v>
      </c>
      <c r="L100" s="27">
        <f t="shared" si="12"/>
        <v>3.9268932262097578</v>
      </c>
    </row>
    <row r="101" spans="1:12" x14ac:dyDescent="0.25">
      <c r="A101" s="19">
        <v>92</v>
      </c>
      <c r="B101" s="64">
        <v>13</v>
      </c>
      <c r="C101" s="11">
        <v>44</v>
      </c>
      <c r="D101" s="11">
        <v>53</v>
      </c>
      <c r="E101" s="66">
        <v>0.5</v>
      </c>
      <c r="F101" s="25">
        <f t="shared" si="9"/>
        <v>0.26804123711340205</v>
      </c>
      <c r="G101" s="25">
        <f t="shared" si="7"/>
        <v>0.23636363636363636</v>
      </c>
      <c r="H101" s="26">
        <f t="shared" si="13"/>
        <v>18585.323276957228</v>
      </c>
      <c r="I101" s="26">
        <f t="shared" si="10"/>
        <v>4392.8945927353443</v>
      </c>
      <c r="J101" s="26">
        <f t="shared" si="8"/>
        <v>16388.875980589553</v>
      </c>
      <c r="K101" s="26">
        <f t="shared" si="14"/>
        <v>70437.680710841625</v>
      </c>
      <c r="L101" s="27">
        <f t="shared" si="12"/>
        <v>3.7899626313292529</v>
      </c>
    </row>
    <row r="102" spans="1:12" x14ac:dyDescent="0.25">
      <c r="A102" s="19">
        <v>93</v>
      </c>
      <c r="B102" s="64">
        <v>8</v>
      </c>
      <c r="C102" s="11">
        <v>44</v>
      </c>
      <c r="D102" s="11">
        <v>34</v>
      </c>
      <c r="E102" s="66">
        <v>0.5</v>
      </c>
      <c r="F102" s="25">
        <f t="shared" si="9"/>
        <v>0.20512820512820512</v>
      </c>
      <c r="G102" s="25">
        <f t="shared" si="7"/>
        <v>0.18604651162790695</v>
      </c>
      <c r="H102" s="26">
        <f t="shared" si="13"/>
        <v>14192.428684221883</v>
      </c>
      <c r="I102" s="26">
        <f t="shared" si="10"/>
        <v>2640.4518482273265</v>
      </c>
      <c r="J102" s="26">
        <f t="shared" si="8"/>
        <v>12872.202760108219</v>
      </c>
      <c r="K102" s="26">
        <f t="shared" si="14"/>
        <v>54048.804730252072</v>
      </c>
      <c r="L102" s="27">
        <f t="shared" si="12"/>
        <v>3.8082843981692598</v>
      </c>
    </row>
    <row r="103" spans="1:12" x14ac:dyDescent="0.25">
      <c r="A103" s="19">
        <v>94</v>
      </c>
      <c r="B103" s="64">
        <v>7</v>
      </c>
      <c r="C103" s="11">
        <v>30</v>
      </c>
      <c r="D103" s="11">
        <v>38</v>
      </c>
      <c r="E103" s="66">
        <v>0.5</v>
      </c>
      <c r="F103" s="25">
        <f t="shared" si="9"/>
        <v>0.20588235294117646</v>
      </c>
      <c r="G103" s="25">
        <f t="shared" si="7"/>
        <v>0.18666666666666665</v>
      </c>
      <c r="H103" s="26">
        <f t="shared" si="13"/>
        <v>11551.976835994556</v>
      </c>
      <c r="I103" s="26">
        <f t="shared" si="10"/>
        <v>2156.3690093856503</v>
      </c>
      <c r="J103" s="26">
        <f t="shared" si="8"/>
        <v>10473.792331301731</v>
      </c>
      <c r="K103" s="26">
        <f t="shared" si="14"/>
        <v>41176.601970143849</v>
      </c>
      <c r="L103" s="27">
        <f t="shared" si="12"/>
        <v>3.5644636891793762</v>
      </c>
    </row>
    <row r="104" spans="1:12" x14ac:dyDescent="0.25">
      <c r="A104" s="19">
        <v>95</v>
      </c>
      <c r="B104" s="64">
        <v>6</v>
      </c>
      <c r="C104" s="11">
        <v>23</v>
      </c>
      <c r="D104" s="11">
        <v>25</v>
      </c>
      <c r="E104" s="66">
        <v>0.5</v>
      </c>
      <c r="F104" s="25">
        <f t="shared" si="9"/>
        <v>0.25</v>
      </c>
      <c r="G104" s="25">
        <f t="shared" si="7"/>
        <v>0.22222222222222221</v>
      </c>
      <c r="H104" s="26">
        <f t="shared" si="13"/>
        <v>9395.6078266089062</v>
      </c>
      <c r="I104" s="26">
        <f t="shared" si="10"/>
        <v>2087.9128503575348</v>
      </c>
      <c r="J104" s="26">
        <f t="shared" si="8"/>
        <v>8351.6514014301392</v>
      </c>
      <c r="K104" s="26">
        <f t="shared" si="14"/>
        <v>30702.809638842118</v>
      </c>
      <c r="L104" s="27">
        <f t="shared" si="12"/>
        <v>3.2677832244008718</v>
      </c>
    </row>
    <row r="105" spans="1:12" x14ac:dyDescent="0.25">
      <c r="A105" s="19">
        <v>96</v>
      </c>
      <c r="B105" s="64">
        <v>5</v>
      </c>
      <c r="C105" s="11">
        <v>14</v>
      </c>
      <c r="D105" s="11">
        <v>17</v>
      </c>
      <c r="E105" s="66">
        <v>0.5</v>
      </c>
      <c r="F105" s="25">
        <f t="shared" si="9"/>
        <v>0.32258064516129031</v>
      </c>
      <c r="G105" s="25">
        <f t="shared" si="7"/>
        <v>0.27777777777777773</v>
      </c>
      <c r="H105" s="26">
        <f t="shared" si="13"/>
        <v>7307.6949762513714</v>
      </c>
      <c r="I105" s="26">
        <f t="shared" si="10"/>
        <v>2029.9152711809361</v>
      </c>
      <c r="J105" s="26">
        <f t="shared" si="8"/>
        <v>6292.737340660904</v>
      </c>
      <c r="K105" s="26">
        <f t="shared" si="14"/>
        <v>22351.158237411979</v>
      </c>
      <c r="L105" s="27">
        <f t="shared" si="12"/>
        <v>3.0585784313725495</v>
      </c>
    </row>
    <row r="106" spans="1:12" x14ac:dyDescent="0.25">
      <c r="A106" s="19">
        <v>97</v>
      </c>
      <c r="B106" s="64">
        <v>3</v>
      </c>
      <c r="C106" s="11">
        <v>12</v>
      </c>
      <c r="D106" s="11">
        <v>10</v>
      </c>
      <c r="E106" s="66">
        <v>0.5</v>
      </c>
      <c r="F106" s="25">
        <f t="shared" si="9"/>
        <v>0.27272727272727271</v>
      </c>
      <c r="G106" s="25">
        <f t="shared" si="7"/>
        <v>0.24000000000000002</v>
      </c>
      <c r="H106" s="26">
        <f t="shared" si="13"/>
        <v>5277.7797050704357</v>
      </c>
      <c r="I106" s="26">
        <f t="shared" si="10"/>
        <v>1266.6671292169046</v>
      </c>
      <c r="J106" s="26">
        <f t="shared" si="8"/>
        <v>4644.4461404619833</v>
      </c>
      <c r="K106" s="26">
        <f t="shared" si="14"/>
        <v>16058.420896751075</v>
      </c>
      <c r="L106" s="27">
        <f t="shared" si="12"/>
        <v>3.0426470588235293</v>
      </c>
    </row>
    <row r="107" spans="1:12" x14ac:dyDescent="0.25">
      <c r="A107" s="19">
        <v>98</v>
      </c>
      <c r="B107" s="64">
        <v>3</v>
      </c>
      <c r="C107" s="11">
        <v>6</v>
      </c>
      <c r="D107" s="11">
        <v>8</v>
      </c>
      <c r="E107" s="66">
        <v>0.5</v>
      </c>
      <c r="F107" s="25">
        <f t="shared" si="9"/>
        <v>0.42857142857142855</v>
      </c>
      <c r="G107" s="25">
        <f t="shared" si="7"/>
        <v>0.35294117647058826</v>
      </c>
      <c r="H107" s="26">
        <f t="shared" si="13"/>
        <v>4011.1125758535309</v>
      </c>
      <c r="I107" s="26">
        <f t="shared" si="10"/>
        <v>1415.686791477717</v>
      </c>
      <c r="J107" s="26">
        <f t="shared" si="8"/>
        <v>3303.2691801146725</v>
      </c>
      <c r="K107" s="26">
        <f t="shared" si="14"/>
        <v>11413.974756289092</v>
      </c>
      <c r="L107" s="27">
        <f t="shared" si="12"/>
        <v>2.8455882352941178</v>
      </c>
    </row>
    <row r="108" spans="1:12" x14ac:dyDescent="0.25">
      <c r="A108" s="19">
        <v>99</v>
      </c>
      <c r="B108" s="64">
        <v>0</v>
      </c>
      <c r="C108" s="11">
        <v>5</v>
      </c>
      <c r="D108" s="11">
        <v>6</v>
      </c>
      <c r="E108" s="66">
        <v>0.5</v>
      </c>
      <c r="F108" s="25">
        <f t="shared" si="9"/>
        <v>0</v>
      </c>
      <c r="G108" s="25">
        <f t="shared" si="7"/>
        <v>0</v>
      </c>
      <c r="H108" s="26">
        <f t="shared" si="13"/>
        <v>2595.4257843758141</v>
      </c>
      <c r="I108" s="26">
        <f t="shared" si="10"/>
        <v>0</v>
      </c>
      <c r="J108" s="26">
        <f t="shared" si="8"/>
        <v>2595.4257843758141</v>
      </c>
      <c r="K108" s="26">
        <f t="shared" si="14"/>
        <v>8110.7055761744195</v>
      </c>
      <c r="L108" s="27">
        <f t="shared" si="12"/>
        <v>3.125</v>
      </c>
    </row>
    <row r="109" spans="1:12" x14ac:dyDescent="0.25">
      <c r="A109" s="19" t="s">
        <v>24</v>
      </c>
      <c r="B109" s="58">
        <v>4</v>
      </c>
      <c r="C109" s="61">
        <v>9</v>
      </c>
      <c r="D109" s="61">
        <v>8</v>
      </c>
      <c r="E109" s="24"/>
      <c r="F109" s="25">
        <f>B109/((C109+D109)/2)</f>
        <v>0.47058823529411764</v>
      </c>
      <c r="G109" s="25">
        <v>1</v>
      </c>
      <c r="H109" s="26">
        <f>H108-I108</f>
        <v>2595.4257843758141</v>
      </c>
      <c r="I109" s="26">
        <f>H109*G109</f>
        <v>2595.4257843758141</v>
      </c>
      <c r="J109" s="26">
        <f>H109/F109</f>
        <v>5515.2797917986054</v>
      </c>
      <c r="K109" s="26">
        <f>J109</f>
        <v>5515.2797917986054</v>
      </c>
      <c r="L109" s="27">
        <f>K109/H109</f>
        <v>2.125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43101</v>
      </c>
      <c r="D7" s="74">
        <v>43466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3</v>
      </c>
      <c r="C9" s="11">
        <v>960</v>
      </c>
      <c r="D9" s="11">
        <v>925</v>
      </c>
      <c r="E9" s="66">
        <v>0.5</v>
      </c>
      <c r="F9" s="21">
        <f>B9/((C9+D9)/2)</f>
        <v>3.183023872679045E-3</v>
      </c>
      <c r="G9" s="21">
        <f t="shared" ref="G9:G72" si="0">F9/((1+(1-E9)*F9))</f>
        <v>3.1779661016949155E-3</v>
      </c>
      <c r="H9" s="16">
        <v>100000</v>
      </c>
      <c r="I9" s="16">
        <f>H9*G9</f>
        <v>317.79661016949154</v>
      </c>
      <c r="J9" s="16">
        <f t="shared" ref="J9:J72" si="1">H10+I9*E9</f>
        <v>99841.101694915254</v>
      </c>
      <c r="K9" s="16">
        <f>K10+J9</f>
        <v>8225981.2560579292</v>
      </c>
      <c r="L9" s="22">
        <f>K9/H9</f>
        <v>82.259812560579292</v>
      </c>
    </row>
    <row r="10" spans="1:13" x14ac:dyDescent="0.25">
      <c r="A10" s="19">
        <v>1</v>
      </c>
      <c r="B10" s="64">
        <v>0</v>
      </c>
      <c r="C10" s="11">
        <v>1008</v>
      </c>
      <c r="D10" s="11">
        <v>984</v>
      </c>
      <c r="E10" s="66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99682.203389830509</v>
      </c>
      <c r="I10" s="16">
        <f t="shared" ref="I10:I73" si="3">H10*G10</f>
        <v>0</v>
      </c>
      <c r="J10" s="16">
        <f t="shared" si="1"/>
        <v>99682.203389830509</v>
      </c>
      <c r="K10" s="16">
        <f t="shared" ref="K10:K73" si="4">K11+J10</f>
        <v>8126140.1543630138</v>
      </c>
      <c r="L10" s="23">
        <f t="shared" ref="L10:L73" si="5">K10/H10</f>
        <v>81.520470836542884</v>
      </c>
    </row>
    <row r="11" spans="1:13" x14ac:dyDescent="0.25">
      <c r="A11" s="19">
        <v>2</v>
      </c>
      <c r="B11" s="65">
        <v>0</v>
      </c>
      <c r="C11" s="11">
        <v>1005</v>
      </c>
      <c r="D11" s="11">
        <v>1017</v>
      </c>
      <c r="E11" s="66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99682.203389830509</v>
      </c>
      <c r="I11" s="16">
        <f t="shared" si="3"/>
        <v>0</v>
      </c>
      <c r="J11" s="16">
        <f t="shared" si="1"/>
        <v>99682.203389830509</v>
      </c>
      <c r="K11" s="16">
        <f t="shared" si="4"/>
        <v>8026457.9509731829</v>
      </c>
      <c r="L11" s="23">
        <f t="shared" si="5"/>
        <v>80.52047083654287</v>
      </c>
    </row>
    <row r="12" spans="1:13" x14ac:dyDescent="0.25">
      <c r="A12" s="19">
        <v>3</v>
      </c>
      <c r="B12" s="65">
        <v>0</v>
      </c>
      <c r="C12" s="11">
        <v>1043</v>
      </c>
      <c r="D12" s="11">
        <v>1043</v>
      </c>
      <c r="E12" s="66">
        <v>0.5</v>
      </c>
      <c r="F12" s="21">
        <f t="shared" si="2"/>
        <v>0</v>
      </c>
      <c r="G12" s="21">
        <f t="shared" si="0"/>
        <v>0</v>
      </c>
      <c r="H12" s="16">
        <f t="shared" si="6"/>
        <v>99682.203389830509</v>
      </c>
      <c r="I12" s="16">
        <f t="shared" si="3"/>
        <v>0</v>
      </c>
      <c r="J12" s="16">
        <f t="shared" si="1"/>
        <v>99682.203389830509</v>
      </c>
      <c r="K12" s="16">
        <f t="shared" si="4"/>
        <v>7926775.747583352</v>
      </c>
      <c r="L12" s="23">
        <f t="shared" si="5"/>
        <v>79.52047083654287</v>
      </c>
    </row>
    <row r="13" spans="1:13" x14ac:dyDescent="0.25">
      <c r="A13" s="19">
        <v>4</v>
      </c>
      <c r="B13" s="65">
        <v>0</v>
      </c>
      <c r="C13" s="11">
        <v>967</v>
      </c>
      <c r="D13" s="11">
        <v>1045</v>
      </c>
      <c r="E13" s="66">
        <v>0.5</v>
      </c>
      <c r="F13" s="21">
        <f t="shared" si="2"/>
        <v>0</v>
      </c>
      <c r="G13" s="21">
        <f t="shared" si="0"/>
        <v>0</v>
      </c>
      <c r="H13" s="16">
        <f t="shared" si="6"/>
        <v>99682.203389830509</v>
      </c>
      <c r="I13" s="16">
        <f t="shared" si="3"/>
        <v>0</v>
      </c>
      <c r="J13" s="16">
        <f t="shared" si="1"/>
        <v>99682.203389830509</v>
      </c>
      <c r="K13" s="16">
        <f t="shared" si="4"/>
        <v>7827093.5441935211</v>
      </c>
      <c r="L13" s="23">
        <f t="shared" si="5"/>
        <v>78.52047083654287</v>
      </c>
    </row>
    <row r="14" spans="1:13" x14ac:dyDescent="0.25">
      <c r="A14" s="19">
        <v>5</v>
      </c>
      <c r="B14" s="65">
        <v>0</v>
      </c>
      <c r="C14" s="11">
        <v>1040</v>
      </c>
      <c r="D14" s="11">
        <v>990</v>
      </c>
      <c r="E14" s="66">
        <v>0.5</v>
      </c>
      <c r="F14" s="21">
        <f t="shared" si="2"/>
        <v>0</v>
      </c>
      <c r="G14" s="21">
        <f t="shared" si="0"/>
        <v>0</v>
      </c>
      <c r="H14" s="16">
        <f t="shared" si="6"/>
        <v>99682.203389830509</v>
      </c>
      <c r="I14" s="16">
        <f t="shared" si="3"/>
        <v>0</v>
      </c>
      <c r="J14" s="16">
        <f t="shared" si="1"/>
        <v>99682.203389830509</v>
      </c>
      <c r="K14" s="16">
        <f t="shared" si="4"/>
        <v>7727411.3408036903</v>
      </c>
      <c r="L14" s="23">
        <f t="shared" si="5"/>
        <v>77.52047083654287</v>
      </c>
    </row>
    <row r="15" spans="1:13" x14ac:dyDescent="0.25">
      <c r="A15" s="19">
        <v>6</v>
      </c>
      <c r="B15" s="65">
        <v>0</v>
      </c>
      <c r="C15" s="11">
        <v>977</v>
      </c>
      <c r="D15" s="11">
        <v>1053</v>
      </c>
      <c r="E15" s="66">
        <v>0.5</v>
      </c>
      <c r="F15" s="21">
        <f t="shared" si="2"/>
        <v>0</v>
      </c>
      <c r="G15" s="21">
        <f t="shared" si="0"/>
        <v>0</v>
      </c>
      <c r="H15" s="16">
        <f t="shared" si="6"/>
        <v>99682.203389830509</v>
      </c>
      <c r="I15" s="16">
        <f t="shared" si="3"/>
        <v>0</v>
      </c>
      <c r="J15" s="16">
        <f t="shared" si="1"/>
        <v>99682.203389830509</v>
      </c>
      <c r="K15" s="16">
        <f t="shared" si="4"/>
        <v>7627729.1374138594</v>
      </c>
      <c r="L15" s="23">
        <f t="shared" si="5"/>
        <v>76.520470836542856</v>
      </c>
    </row>
    <row r="16" spans="1:13" x14ac:dyDescent="0.25">
      <c r="A16" s="19">
        <v>7</v>
      </c>
      <c r="B16" s="65">
        <v>0</v>
      </c>
      <c r="C16" s="11">
        <v>984</v>
      </c>
      <c r="D16" s="11">
        <v>1001</v>
      </c>
      <c r="E16" s="66">
        <v>0.5</v>
      </c>
      <c r="F16" s="21">
        <f t="shared" si="2"/>
        <v>0</v>
      </c>
      <c r="G16" s="21">
        <f t="shared" si="0"/>
        <v>0</v>
      </c>
      <c r="H16" s="16">
        <f t="shared" si="6"/>
        <v>99682.203389830509</v>
      </c>
      <c r="I16" s="16">
        <f t="shared" si="3"/>
        <v>0</v>
      </c>
      <c r="J16" s="16">
        <f t="shared" si="1"/>
        <v>99682.203389830509</v>
      </c>
      <c r="K16" s="16">
        <f t="shared" si="4"/>
        <v>7528046.9340240285</v>
      </c>
      <c r="L16" s="23">
        <f t="shared" si="5"/>
        <v>75.520470836542856</v>
      </c>
    </row>
    <row r="17" spans="1:12" x14ac:dyDescent="0.25">
      <c r="A17" s="19">
        <v>8</v>
      </c>
      <c r="B17" s="65">
        <v>0</v>
      </c>
      <c r="C17" s="11">
        <v>1075</v>
      </c>
      <c r="D17" s="11">
        <v>1001</v>
      </c>
      <c r="E17" s="66">
        <v>0.5</v>
      </c>
      <c r="F17" s="21">
        <f t="shared" si="2"/>
        <v>0</v>
      </c>
      <c r="G17" s="21">
        <f t="shared" si="0"/>
        <v>0</v>
      </c>
      <c r="H17" s="16">
        <f t="shared" si="6"/>
        <v>99682.203389830509</v>
      </c>
      <c r="I17" s="16">
        <f t="shared" si="3"/>
        <v>0</v>
      </c>
      <c r="J17" s="16">
        <f t="shared" si="1"/>
        <v>99682.203389830509</v>
      </c>
      <c r="K17" s="16">
        <f t="shared" si="4"/>
        <v>7428364.7306341976</v>
      </c>
      <c r="L17" s="23">
        <f t="shared" si="5"/>
        <v>74.520470836542856</v>
      </c>
    </row>
    <row r="18" spans="1:12" x14ac:dyDescent="0.25">
      <c r="A18" s="19">
        <v>9</v>
      </c>
      <c r="B18" s="65">
        <v>0</v>
      </c>
      <c r="C18" s="11">
        <v>1040</v>
      </c>
      <c r="D18" s="11">
        <v>1085</v>
      </c>
      <c r="E18" s="66">
        <v>0.5</v>
      </c>
      <c r="F18" s="21">
        <f t="shared" si="2"/>
        <v>0</v>
      </c>
      <c r="G18" s="21">
        <f t="shared" si="0"/>
        <v>0</v>
      </c>
      <c r="H18" s="16">
        <f t="shared" si="6"/>
        <v>99682.203389830509</v>
      </c>
      <c r="I18" s="16">
        <f t="shared" si="3"/>
        <v>0</v>
      </c>
      <c r="J18" s="16">
        <f t="shared" si="1"/>
        <v>99682.203389830509</v>
      </c>
      <c r="K18" s="16">
        <f t="shared" si="4"/>
        <v>7328682.5272443667</v>
      </c>
      <c r="L18" s="23">
        <f t="shared" si="5"/>
        <v>73.520470836542856</v>
      </c>
    </row>
    <row r="19" spans="1:12" x14ac:dyDescent="0.25">
      <c r="A19" s="19">
        <v>10</v>
      </c>
      <c r="B19" s="65">
        <v>0</v>
      </c>
      <c r="C19" s="11">
        <v>917</v>
      </c>
      <c r="D19" s="11">
        <v>1066</v>
      </c>
      <c r="E19" s="66">
        <v>0.5</v>
      </c>
      <c r="F19" s="21">
        <f t="shared" si="2"/>
        <v>0</v>
      </c>
      <c r="G19" s="21">
        <f t="shared" si="0"/>
        <v>0</v>
      </c>
      <c r="H19" s="16">
        <f t="shared" si="6"/>
        <v>99682.203389830509</v>
      </c>
      <c r="I19" s="16">
        <f t="shared" si="3"/>
        <v>0</v>
      </c>
      <c r="J19" s="16">
        <f t="shared" si="1"/>
        <v>99682.203389830509</v>
      </c>
      <c r="K19" s="16">
        <f t="shared" si="4"/>
        <v>7229000.3238545358</v>
      </c>
      <c r="L19" s="23">
        <f t="shared" si="5"/>
        <v>72.520470836542842</v>
      </c>
    </row>
    <row r="20" spans="1:12" x14ac:dyDescent="0.25">
      <c r="A20" s="19">
        <v>11</v>
      </c>
      <c r="B20" s="65">
        <v>0</v>
      </c>
      <c r="C20" s="11">
        <v>986</v>
      </c>
      <c r="D20" s="11">
        <v>933</v>
      </c>
      <c r="E20" s="66">
        <v>0.5</v>
      </c>
      <c r="F20" s="21">
        <f t="shared" si="2"/>
        <v>0</v>
      </c>
      <c r="G20" s="21">
        <f t="shared" si="0"/>
        <v>0</v>
      </c>
      <c r="H20" s="16">
        <f t="shared" si="6"/>
        <v>99682.203389830509</v>
      </c>
      <c r="I20" s="16">
        <f t="shared" si="3"/>
        <v>0</v>
      </c>
      <c r="J20" s="16">
        <f t="shared" si="1"/>
        <v>99682.203389830509</v>
      </c>
      <c r="K20" s="16">
        <f t="shared" si="4"/>
        <v>7129318.1204647049</v>
      </c>
      <c r="L20" s="23">
        <f t="shared" si="5"/>
        <v>71.520470836542842</v>
      </c>
    </row>
    <row r="21" spans="1:12" x14ac:dyDescent="0.25">
      <c r="A21" s="19">
        <v>12</v>
      </c>
      <c r="B21" s="65">
        <v>0</v>
      </c>
      <c r="C21" s="11">
        <v>900</v>
      </c>
      <c r="D21" s="11">
        <v>1004</v>
      </c>
      <c r="E21" s="66">
        <v>0.5</v>
      </c>
      <c r="F21" s="21">
        <f t="shared" si="2"/>
        <v>0</v>
      </c>
      <c r="G21" s="21">
        <f t="shared" si="0"/>
        <v>0</v>
      </c>
      <c r="H21" s="16">
        <f t="shared" si="6"/>
        <v>99682.203389830509</v>
      </c>
      <c r="I21" s="16">
        <f t="shared" si="3"/>
        <v>0</v>
      </c>
      <c r="J21" s="16">
        <f t="shared" si="1"/>
        <v>99682.203389830509</v>
      </c>
      <c r="K21" s="16">
        <f t="shared" si="4"/>
        <v>7029635.917074874</v>
      </c>
      <c r="L21" s="23">
        <f t="shared" si="5"/>
        <v>70.520470836542842</v>
      </c>
    </row>
    <row r="22" spans="1:12" x14ac:dyDescent="0.25">
      <c r="A22" s="19">
        <v>13</v>
      </c>
      <c r="B22" s="65">
        <v>1</v>
      </c>
      <c r="C22" s="11">
        <v>940</v>
      </c>
      <c r="D22" s="11">
        <v>906</v>
      </c>
      <c r="E22" s="66">
        <v>0.5</v>
      </c>
      <c r="F22" s="21">
        <f t="shared" si="2"/>
        <v>1.0834236186348862E-3</v>
      </c>
      <c r="G22" s="21">
        <f t="shared" si="0"/>
        <v>1.0828370330265296E-3</v>
      </c>
      <c r="H22" s="16">
        <f t="shared" si="6"/>
        <v>99682.203389830509</v>
      </c>
      <c r="I22" s="16">
        <f t="shared" si="3"/>
        <v>107.93958136419114</v>
      </c>
      <c r="J22" s="16">
        <f t="shared" si="1"/>
        <v>99628.233599148414</v>
      </c>
      <c r="K22" s="16">
        <f t="shared" si="4"/>
        <v>6929953.7136850432</v>
      </c>
      <c r="L22" s="23">
        <f t="shared" si="5"/>
        <v>69.520470836542827</v>
      </c>
    </row>
    <row r="23" spans="1:12" x14ac:dyDescent="0.25">
      <c r="A23" s="19">
        <v>14</v>
      </c>
      <c r="B23" s="65">
        <v>1</v>
      </c>
      <c r="C23" s="11">
        <v>909</v>
      </c>
      <c r="D23" s="11">
        <v>950</v>
      </c>
      <c r="E23" s="66">
        <v>0.5</v>
      </c>
      <c r="F23" s="21">
        <f t="shared" si="2"/>
        <v>1.0758472296933835E-3</v>
      </c>
      <c r="G23" s="21">
        <f t="shared" si="0"/>
        <v>1.0752688172043011E-3</v>
      </c>
      <c r="H23" s="16">
        <f t="shared" si="6"/>
        <v>99574.263808466319</v>
      </c>
      <c r="I23" s="16">
        <f t="shared" si="3"/>
        <v>107.06910086931862</v>
      </c>
      <c r="J23" s="16">
        <f t="shared" si="1"/>
        <v>99520.729258031657</v>
      </c>
      <c r="K23" s="16">
        <f t="shared" si="4"/>
        <v>6830325.4800858945</v>
      </c>
      <c r="L23" s="23">
        <f t="shared" si="5"/>
        <v>68.595289775119028</v>
      </c>
    </row>
    <row r="24" spans="1:12" x14ac:dyDescent="0.25">
      <c r="A24" s="19">
        <v>15</v>
      </c>
      <c r="B24" s="65">
        <v>0</v>
      </c>
      <c r="C24" s="11">
        <v>873</v>
      </c>
      <c r="D24" s="11">
        <v>917</v>
      </c>
      <c r="E24" s="66">
        <v>0.5</v>
      </c>
      <c r="F24" s="21">
        <f t="shared" si="2"/>
        <v>0</v>
      </c>
      <c r="G24" s="21">
        <f t="shared" si="0"/>
        <v>0</v>
      </c>
      <c r="H24" s="16">
        <f t="shared" si="6"/>
        <v>99467.194707596995</v>
      </c>
      <c r="I24" s="16">
        <f t="shared" si="3"/>
        <v>0</v>
      </c>
      <c r="J24" s="16">
        <f t="shared" si="1"/>
        <v>99467.194707596995</v>
      </c>
      <c r="K24" s="16">
        <f t="shared" si="4"/>
        <v>6730804.7508278629</v>
      </c>
      <c r="L24" s="23">
        <f t="shared" si="5"/>
        <v>67.668589333542201</v>
      </c>
    </row>
    <row r="25" spans="1:12" x14ac:dyDescent="0.25">
      <c r="A25" s="19">
        <v>16</v>
      </c>
      <c r="B25" s="64">
        <v>1</v>
      </c>
      <c r="C25" s="11">
        <v>844</v>
      </c>
      <c r="D25" s="11">
        <v>882</v>
      </c>
      <c r="E25" s="66">
        <v>0.5</v>
      </c>
      <c r="F25" s="21">
        <f t="shared" si="2"/>
        <v>1.1587485515643105E-3</v>
      </c>
      <c r="G25" s="21">
        <f t="shared" si="0"/>
        <v>1.1580775911986102E-3</v>
      </c>
      <c r="H25" s="16">
        <f t="shared" si="6"/>
        <v>99467.194707596995</v>
      </c>
      <c r="I25" s="16">
        <f t="shared" si="3"/>
        <v>115.19072925025708</v>
      </c>
      <c r="J25" s="16">
        <f t="shared" si="1"/>
        <v>99409.599342971866</v>
      </c>
      <c r="K25" s="16">
        <f t="shared" si="4"/>
        <v>6631337.5561202662</v>
      </c>
      <c r="L25" s="23">
        <f t="shared" si="5"/>
        <v>66.668589333542201</v>
      </c>
    </row>
    <row r="26" spans="1:12" x14ac:dyDescent="0.25">
      <c r="A26" s="19">
        <v>17</v>
      </c>
      <c r="B26" s="65">
        <v>0</v>
      </c>
      <c r="C26" s="11">
        <v>842</v>
      </c>
      <c r="D26" s="11">
        <v>853</v>
      </c>
      <c r="E26" s="66">
        <v>0.5</v>
      </c>
      <c r="F26" s="21">
        <f t="shared" si="2"/>
        <v>0</v>
      </c>
      <c r="G26" s="21">
        <f t="shared" si="0"/>
        <v>0</v>
      </c>
      <c r="H26" s="16">
        <f t="shared" si="6"/>
        <v>99352.003978346736</v>
      </c>
      <c r="I26" s="16">
        <f t="shared" si="3"/>
        <v>0</v>
      </c>
      <c r="J26" s="16">
        <f t="shared" si="1"/>
        <v>99352.003978346736</v>
      </c>
      <c r="K26" s="16">
        <f t="shared" si="4"/>
        <v>6531927.9567772942</v>
      </c>
      <c r="L26" s="23">
        <f t="shared" si="5"/>
        <v>65.745306538566595</v>
      </c>
    </row>
    <row r="27" spans="1:12" x14ac:dyDescent="0.25">
      <c r="A27" s="19">
        <v>18</v>
      </c>
      <c r="B27" s="65">
        <v>0</v>
      </c>
      <c r="C27" s="11">
        <v>890</v>
      </c>
      <c r="D27" s="11">
        <v>890</v>
      </c>
      <c r="E27" s="66">
        <v>0.5</v>
      </c>
      <c r="F27" s="21">
        <f t="shared" si="2"/>
        <v>0</v>
      </c>
      <c r="G27" s="21">
        <f t="shared" si="0"/>
        <v>0</v>
      </c>
      <c r="H27" s="16">
        <f t="shared" si="6"/>
        <v>99352.003978346736</v>
      </c>
      <c r="I27" s="16">
        <f t="shared" si="3"/>
        <v>0</v>
      </c>
      <c r="J27" s="16">
        <f t="shared" si="1"/>
        <v>99352.003978346736</v>
      </c>
      <c r="K27" s="16">
        <f t="shared" si="4"/>
        <v>6432575.9527989477</v>
      </c>
      <c r="L27" s="23">
        <f t="shared" si="5"/>
        <v>64.745306538566595</v>
      </c>
    </row>
    <row r="28" spans="1:12" x14ac:dyDescent="0.25">
      <c r="A28" s="19">
        <v>19</v>
      </c>
      <c r="B28" s="65">
        <v>0</v>
      </c>
      <c r="C28" s="11">
        <v>769</v>
      </c>
      <c r="D28" s="11">
        <v>927</v>
      </c>
      <c r="E28" s="66">
        <v>0.5</v>
      </c>
      <c r="F28" s="21">
        <f t="shared" si="2"/>
        <v>0</v>
      </c>
      <c r="G28" s="21">
        <f t="shared" si="0"/>
        <v>0</v>
      </c>
      <c r="H28" s="16">
        <f t="shared" si="6"/>
        <v>99352.003978346736</v>
      </c>
      <c r="I28" s="16">
        <f t="shared" si="3"/>
        <v>0</v>
      </c>
      <c r="J28" s="16">
        <f t="shared" si="1"/>
        <v>99352.003978346736</v>
      </c>
      <c r="K28" s="16">
        <f t="shared" si="4"/>
        <v>6333223.9488206012</v>
      </c>
      <c r="L28" s="23">
        <f t="shared" si="5"/>
        <v>63.745306538566602</v>
      </c>
    </row>
    <row r="29" spans="1:12" x14ac:dyDescent="0.25">
      <c r="A29" s="19">
        <v>20</v>
      </c>
      <c r="B29" s="65">
        <v>0</v>
      </c>
      <c r="C29" s="11">
        <v>816</v>
      </c>
      <c r="D29" s="11">
        <v>792</v>
      </c>
      <c r="E29" s="66">
        <v>0.5</v>
      </c>
      <c r="F29" s="21">
        <f t="shared" si="2"/>
        <v>0</v>
      </c>
      <c r="G29" s="21">
        <f t="shared" si="0"/>
        <v>0</v>
      </c>
      <c r="H29" s="16">
        <f t="shared" si="6"/>
        <v>99352.003978346736</v>
      </c>
      <c r="I29" s="16">
        <f t="shared" si="3"/>
        <v>0</v>
      </c>
      <c r="J29" s="16">
        <f t="shared" si="1"/>
        <v>99352.003978346736</v>
      </c>
      <c r="K29" s="16">
        <f t="shared" si="4"/>
        <v>6233871.9448422547</v>
      </c>
      <c r="L29" s="23">
        <f t="shared" si="5"/>
        <v>62.745306538566602</v>
      </c>
    </row>
    <row r="30" spans="1:12" x14ac:dyDescent="0.25">
      <c r="A30" s="19">
        <v>21</v>
      </c>
      <c r="B30" s="65">
        <v>1</v>
      </c>
      <c r="C30" s="11">
        <v>783</v>
      </c>
      <c r="D30" s="11">
        <v>830</v>
      </c>
      <c r="E30" s="66">
        <v>0.5</v>
      </c>
      <c r="F30" s="21">
        <f t="shared" si="2"/>
        <v>1.2399256044637321E-3</v>
      </c>
      <c r="G30" s="21">
        <f t="shared" si="0"/>
        <v>1.2391573729863693E-3</v>
      </c>
      <c r="H30" s="16">
        <f t="shared" si="6"/>
        <v>99352.003978346736</v>
      </c>
      <c r="I30" s="16">
        <f t="shared" si="3"/>
        <v>123.11276825073945</v>
      </c>
      <c r="J30" s="16">
        <f t="shared" si="1"/>
        <v>99290.447594221376</v>
      </c>
      <c r="K30" s="16">
        <f t="shared" si="4"/>
        <v>6134519.9408639083</v>
      </c>
      <c r="L30" s="23">
        <f t="shared" si="5"/>
        <v>61.745306538566609</v>
      </c>
    </row>
    <row r="31" spans="1:12" x14ac:dyDescent="0.25">
      <c r="A31" s="19">
        <v>22</v>
      </c>
      <c r="B31" s="65">
        <v>0</v>
      </c>
      <c r="C31" s="11">
        <v>781</v>
      </c>
      <c r="D31" s="11">
        <v>807</v>
      </c>
      <c r="E31" s="66">
        <v>0.5</v>
      </c>
      <c r="F31" s="21">
        <f t="shared" si="2"/>
        <v>0</v>
      </c>
      <c r="G31" s="21">
        <f t="shared" si="0"/>
        <v>0</v>
      </c>
      <c r="H31" s="16">
        <f t="shared" si="6"/>
        <v>99228.891210096001</v>
      </c>
      <c r="I31" s="16">
        <f t="shared" si="3"/>
        <v>0</v>
      </c>
      <c r="J31" s="16">
        <f t="shared" si="1"/>
        <v>99228.891210096001</v>
      </c>
      <c r="K31" s="16">
        <f t="shared" si="4"/>
        <v>6035229.4932696866</v>
      </c>
      <c r="L31" s="23">
        <f t="shared" si="5"/>
        <v>60.821293271244727</v>
      </c>
    </row>
    <row r="32" spans="1:12" x14ac:dyDescent="0.25">
      <c r="A32" s="19">
        <v>23</v>
      </c>
      <c r="B32" s="65">
        <v>0</v>
      </c>
      <c r="C32" s="11">
        <v>801</v>
      </c>
      <c r="D32" s="11">
        <v>821</v>
      </c>
      <c r="E32" s="66">
        <v>0.5</v>
      </c>
      <c r="F32" s="21">
        <f t="shared" si="2"/>
        <v>0</v>
      </c>
      <c r="G32" s="21">
        <f t="shared" si="0"/>
        <v>0</v>
      </c>
      <c r="H32" s="16">
        <f t="shared" si="6"/>
        <v>99228.891210096001</v>
      </c>
      <c r="I32" s="16">
        <f t="shared" si="3"/>
        <v>0</v>
      </c>
      <c r="J32" s="16">
        <f t="shared" si="1"/>
        <v>99228.891210096001</v>
      </c>
      <c r="K32" s="16">
        <f t="shared" si="4"/>
        <v>5936000.6020595906</v>
      </c>
      <c r="L32" s="23">
        <f t="shared" si="5"/>
        <v>59.821293271244727</v>
      </c>
    </row>
    <row r="33" spans="1:12" x14ac:dyDescent="0.25">
      <c r="A33" s="19">
        <v>24</v>
      </c>
      <c r="B33" s="64">
        <v>0</v>
      </c>
      <c r="C33" s="11">
        <v>874</v>
      </c>
      <c r="D33" s="11">
        <v>822</v>
      </c>
      <c r="E33" s="66">
        <v>0.5</v>
      </c>
      <c r="F33" s="21">
        <f t="shared" si="2"/>
        <v>0</v>
      </c>
      <c r="G33" s="21">
        <f t="shared" si="0"/>
        <v>0</v>
      </c>
      <c r="H33" s="16">
        <f t="shared" si="6"/>
        <v>99228.891210096001</v>
      </c>
      <c r="I33" s="16">
        <f t="shared" si="3"/>
        <v>0</v>
      </c>
      <c r="J33" s="16">
        <f t="shared" si="1"/>
        <v>99228.891210096001</v>
      </c>
      <c r="K33" s="16">
        <f t="shared" si="4"/>
        <v>5836771.7108494947</v>
      </c>
      <c r="L33" s="23">
        <f t="shared" si="5"/>
        <v>58.821293271244727</v>
      </c>
    </row>
    <row r="34" spans="1:12" x14ac:dyDescent="0.25">
      <c r="A34" s="19">
        <v>25</v>
      </c>
      <c r="B34" s="65">
        <v>0</v>
      </c>
      <c r="C34" s="11">
        <v>895</v>
      </c>
      <c r="D34" s="11">
        <v>900</v>
      </c>
      <c r="E34" s="66">
        <v>0.5</v>
      </c>
      <c r="F34" s="21">
        <f t="shared" si="2"/>
        <v>0</v>
      </c>
      <c r="G34" s="21">
        <f t="shared" si="0"/>
        <v>0</v>
      </c>
      <c r="H34" s="16">
        <f t="shared" si="6"/>
        <v>99228.891210096001</v>
      </c>
      <c r="I34" s="16">
        <f t="shared" si="3"/>
        <v>0</v>
      </c>
      <c r="J34" s="16">
        <f t="shared" si="1"/>
        <v>99228.891210096001</v>
      </c>
      <c r="K34" s="16">
        <f t="shared" si="4"/>
        <v>5737542.8196393987</v>
      </c>
      <c r="L34" s="23">
        <f t="shared" si="5"/>
        <v>57.821293271244727</v>
      </c>
    </row>
    <row r="35" spans="1:12" x14ac:dyDescent="0.25">
      <c r="A35" s="19">
        <v>26</v>
      </c>
      <c r="B35" s="65">
        <v>1</v>
      </c>
      <c r="C35" s="11">
        <v>911</v>
      </c>
      <c r="D35" s="11">
        <v>905</v>
      </c>
      <c r="E35" s="66">
        <v>0.5</v>
      </c>
      <c r="F35" s="21">
        <f t="shared" si="2"/>
        <v>1.1013215859030838E-3</v>
      </c>
      <c r="G35" s="21">
        <f t="shared" si="0"/>
        <v>1.1007154650522842E-3</v>
      </c>
      <c r="H35" s="16">
        <f t="shared" si="6"/>
        <v>99228.891210096001</v>
      </c>
      <c r="I35" s="16">
        <f t="shared" si="3"/>
        <v>109.22277513494333</v>
      </c>
      <c r="J35" s="16">
        <f t="shared" si="1"/>
        <v>99174.279822528537</v>
      </c>
      <c r="K35" s="16">
        <f t="shared" si="4"/>
        <v>5638313.9284293028</v>
      </c>
      <c r="L35" s="23">
        <f t="shared" si="5"/>
        <v>56.821293271244727</v>
      </c>
    </row>
    <row r="36" spans="1:12" x14ac:dyDescent="0.25">
      <c r="A36" s="19">
        <v>27</v>
      </c>
      <c r="B36" s="65">
        <v>0</v>
      </c>
      <c r="C36" s="11">
        <v>923</v>
      </c>
      <c r="D36" s="11">
        <v>945</v>
      </c>
      <c r="E36" s="66">
        <v>0.5</v>
      </c>
      <c r="F36" s="21">
        <f t="shared" si="2"/>
        <v>0</v>
      </c>
      <c r="G36" s="21">
        <f t="shared" si="0"/>
        <v>0</v>
      </c>
      <c r="H36" s="16">
        <f t="shared" si="6"/>
        <v>99119.668434961059</v>
      </c>
      <c r="I36" s="16">
        <f t="shared" si="3"/>
        <v>0</v>
      </c>
      <c r="J36" s="16">
        <f t="shared" si="1"/>
        <v>99119.668434961059</v>
      </c>
      <c r="K36" s="16">
        <f t="shared" si="4"/>
        <v>5539139.6486067744</v>
      </c>
      <c r="L36" s="23">
        <f t="shared" si="5"/>
        <v>55.883355302397611</v>
      </c>
    </row>
    <row r="37" spans="1:12" x14ac:dyDescent="0.25">
      <c r="A37" s="19">
        <v>28</v>
      </c>
      <c r="B37" s="65">
        <v>0</v>
      </c>
      <c r="C37" s="11">
        <v>989</v>
      </c>
      <c r="D37" s="11">
        <v>974</v>
      </c>
      <c r="E37" s="66">
        <v>0.5</v>
      </c>
      <c r="F37" s="21">
        <f t="shared" si="2"/>
        <v>0</v>
      </c>
      <c r="G37" s="21">
        <f t="shared" si="0"/>
        <v>0</v>
      </c>
      <c r="H37" s="16">
        <f t="shared" si="6"/>
        <v>99119.668434961059</v>
      </c>
      <c r="I37" s="16">
        <f t="shared" si="3"/>
        <v>0</v>
      </c>
      <c r="J37" s="16">
        <f t="shared" si="1"/>
        <v>99119.668434961059</v>
      </c>
      <c r="K37" s="16">
        <f t="shared" si="4"/>
        <v>5440019.9801718136</v>
      </c>
      <c r="L37" s="23">
        <f t="shared" si="5"/>
        <v>54.883355302397618</v>
      </c>
    </row>
    <row r="38" spans="1:12" x14ac:dyDescent="0.25">
      <c r="A38" s="19">
        <v>29</v>
      </c>
      <c r="B38" s="65">
        <v>0</v>
      </c>
      <c r="C38" s="11">
        <v>1067</v>
      </c>
      <c r="D38" s="11">
        <v>1016</v>
      </c>
      <c r="E38" s="66">
        <v>0.5</v>
      </c>
      <c r="F38" s="21">
        <f t="shared" si="2"/>
        <v>0</v>
      </c>
      <c r="G38" s="21">
        <f t="shared" si="0"/>
        <v>0</v>
      </c>
      <c r="H38" s="16">
        <f t="shared" si="6"/>
        <v>99119.668434961059</v>
      </c>
      <c r="I38" s="16">
        <f t="shared" si="3"/>
        <v>0</v>
      </c>
      <c r="J38" s="16">
        <f t="shared" si="1"/>
        <v>99119.668434961059</v>
      </c>
      <c r="K38" s="16">
        <f t="shared" si="4"/>
        <v>5340900.3117368529</v>
      </c>
      <c r="L38" s="23">
        <f t="shared" si="5"/>
        <v>53.883355302397618</v>
      </c>
    </row>
    <row r="39" spans="1:12" x14ac:dyDescent="0.25">
      <c r="A39" s="19">
        <v>30</v>
      </c>
      <c r="B39" s="65">
        <v>0</v>
      </c>
      <c r="C39" s="11">
        <v>1100</v>
      </c>
      <c r="D39" s="11">
        <v>1094</v>
      </c>
      <c r="E39" s="66">
        <v>0.5</v>
      </c>
      <c r="F39" s="21">
        <f t="shared" si="2"/>
        <v>0</v>
      </c>
      <c r="G39" s="21">
        <f t="shared" si="0"/>
        <v>0</v>
      </c>
      <c r="H39" s="16">
        <f t="shared" si="6"/>
        <v>99119.668434961059</v>
      </c>
      <c r="I39" s="16">
        <f t="shared" si="3"/>
        <v>0</v>
      </c>
      <c r="J39" s="16">
        <f t="shared" si="1"/>
        <v>99119.668434961059</v>
      </c>
      <c r="K39" s="16">
        <f t="shared" si="4"/>
        <v>5241780.6433018921</v>
      </c>
      <c r="L39" s="23">
        <f t="shared" si="5"/>
        <v>52.883355302397625</v>
      </c>
    </row>
    <row r="40" spans="1:12" x14ac:dyDescent="0.25">
      <c r="A40" s="19">
        <v>31</v>
      </c>
      <c r="B40" s="65">
        <v>0</v>
      </c>
      <c r="C40" s="11">
        <v>1147</v>
      </c>
      <c r="D40" s="11">
        <v>1135</v>
      </c>
      <c r="E40" s="66">
        <v>0.5</v>
      </c>
      <c r="F40" s="21">
        <f t="shared" si="2"/>
        <v>0</v>
      </c>
      <c r="G40" s="21">
        <f t="shared" si="0"/>
        <v>0</v>
      </c>
      <c r="H40" s="16">
        <f t="shared" si="6"/>
        <v>99119.668434961059</v>
      </c>
      <c r="I40" s="16">
        <f t="shared" si="3"/>
        <v>0</v>
      </c>
      <c r="J40" s="16">
        <f t="shared" si="1"/>
        <v>99119.668434961059</v>
      </c>
      <c r="K40" s="16">
        <f t="shared" si="4"/>
        <v>5142660.9748669313</v>
      </c>
      <c r="L40" s="23">
        <f t="shared" si="5"/>
        <v>51.883355302397625</v>
      </c>
    </row>
    <row r="41" spans="1:12" x14ac:dyDescent="0.25">
      <c r="A41" s="19">
        <v>32</v>
      </c>
      <c r="B41" s="65">
        <v>0</v>
      </c>
      <c r="C41" s="11">
        <v>1268</v>
      </c>
      <c r="D41" s="11">
        <v>1189</v>
      </c>
      <c r="E41" s="66">
        <v>0.5</v>
      </c>
      <c r="F41" s="21">
        <f t="shared" si="2"/>
        <v>0</v>
      </c>
      <c r="G41" s="21">
        <f t="shared" si="0"/>
        <v>0</v>
      </c>
      <c r="H41" s="16">
        <f t="shared" si="6"/>
        <v>99119.668434961059</v>
      </c>
      <c r="I41" s="16">
        <f t="shared" si="3"/>
        <v>0</v>
      </c>
      <c r="J41" s="16">
        <f t="shared" si="1"/>
        <v>99119.668434961059</v>
      </c>
      <c r="K41" s="16">
        <f t="shared" si="4"/>
        <v>5043541.3064319706</v>
      </c>
      <c r="L41" s="23">
        <f t="shared" si="5"/>
        <v>50.883355302397625</v>
      </c>
    </row>
    <row r="42" spans="1:12" x14ac:dyDescent="0.25">
      <c r="A42" s="19">
        <v>33</v>
      </c>
      <c r="B42" s="64">
        <v>0</v>
      </c>
      <c r="C42" s="11">
        <v>1322</v>
      </c>
      <c r="D42" s="11">
        <v>1301</v>
      </c>
      <c r="E42" s="66">
        <v>0.5</v>
      </c>
      <c r="F42" s="21">
        <f t="shared" si="2"/>
        <v>0</v>
      </c>
      <c r="G42" s="21">
        <f t="shared" si="0"/>
        <v>0</v>
      </c>
      <c r="H42" s="16">
        <f t="shared" si="6"/>
        <v>99119.668434961059</v>
      </c>
      <c r="I42" s="16">
        <f t="shared" si="3"/>
        <v>0</v>
      </c>
      <c r="J42" s="16">
        <f t="shared" si="1"/>
        <v>99119.668434961059</v>
      </c>
      <c r="K42" s="16">
        <f t="shared" si="4"/>
        <v>4944421.6379970098</v>
      </c>
      <c r="L42" s="23">
        <f t="shared" si="5"/>
        <v>49.883355302397632</v>
      </c>
    </row>
    <row r="43" spans="1:12" x14ac:dyDescent="0.25">
      <c r="A43" s="19">
        <v>34</v>
      </c>
      <c r="B43" s="64">
        <v>1</v>
      </c>
      <c r="C43" s="11">
        <v>1390</v>
      </c>
      <c r="D43" s="11">
        <v>1339</v>
      </c>
      <c r="E43" s="66">
        <v>0.5</v>
      </c>
      <c r="F43" s="21">
        <f t="shared" si="2"/>
        <v>7.3286918285086111E-4</v>
      </c>
      <c r="G43" s="21">
        <f t="shared" si="0"/>
        <v>7.326007326007326E-4</v>
      </c>
      <c r="H43" s="16">
        <f t="shared" si="6"/>
        <v>99119.668434961059</v>
      </c>
      <c r="I43" s="16">
        <f t="shared" si="3"/>
        <v>72.615141710594187</v>
      </c>
      <c r="J43" s="16">
        <f t="shared" si="1"/>
        <v>99083.360864105751</v>
      </c>
      <c r="K43" s="16">
        <f t="shared" si="4"/>
        <v>4845301.969562049</v>
      </c>
      <c r="L43" s="23">
        <f t="shared" si="5"/>
        <v>48.883355302397632</v>
      </c>
    </row>
    <row r="44" spans="1:12" x14ac:dyDescent="0.25">
      <c r="A44" s="19">
        <v>35</v>
      </c>
      <c r="B44" s="64">
        <v>0</v>
      </c>
      <c r="C44" s="11">
        <v>1453</v>
      </c>
      <c r="D44" s="11">
        <v>1405</v>
      </c>
      <c r="E44" s="66">
        <v>0.5</v>
      </c>
      <c r="F44" s="21">
        <f t="shared" si="2"/>
        <v>0</v>
      </c>
      <c r="G44" s="21">
        <f t="shared" si="0"/>
        <v>0</v>
      </c>
      <c r="H44" s="16">
        <f t="shared" si="6"/>
        <v>99047.053293250458</v>
      </c>
      <c r="I44" s="16">
        <f t="shared" si="3"/>
        <v>0</v>
      </c>
      <c r="J44" s="16">
        <f t="shared" si="1"/>
        <v>99047.053293250458</v>
      </c>
      <c r="K44" s="16">
        <f t="shared" si="4"/>
        <v>4746218.6086979434</v>
      </c>
      <c r="L44" s="23">
        <f t="shared" si="5"/>
        <v>47.918826970507901</v>
      </c>
    </row>
    <row r="45" spans="1:12" x14ac:dyDescent="0.25">
      <c r="A45" s="19">
        <v>36</v>
      </c>
      <c r="B45" s="64">
        <v>1</v>
      </c>
      <c r="C45" s="11">
        <v>1512</v>
      </c>
      <c r="D45" s="11">
        <v>1481</v>
      </c>
      <c r="E45" s="66">
        <v>0.5</v>
      </c>
      <c r="F45" s="21">
        <f t="shared" si="2"/>
        <v>6.6822586034079518E-4</v>
      </c>
      <c r="G45" s="21">
        <f t="shared" si="0"/>
        <v>6.680026720106881E-4</v>
      </c>
      <c r="H45" s="16">
        <f t="shared" si="6"/>
        <v>99047.053293250458</v>
      </c>
      <c r="I45" s="16">
        <f t="shared" si="3"/>
        <v>66.163696254676324</v>
      </c>
      <c r="J45" s="16">
        <f t="shared" si="1"/>
        <v>99013.971445123112</v>
      </c>
      <c r="K45" s="16">
        <f t="shared" si="4"/>
        <v>4647171.5554046929</v>
      </c>
      <c r="L45" s="23">
        <f t="shared" si="5"/>
        <v>46.918826970507901</v>
      </c>
    </row>
    <row r="46" spans="1:12" x14ac:dyDescent="0.25">
      <c r="A46" s="19">
        <v>37</v>
      </c>
      <c r="B46" s="64">
        <v>0</v>
      </c>
      <c r="C46" s="11">
        <v>1490</v>
      </c>
      <c r="D46" s="11">
        <v>1535</v>
      </c>
      <c r="E46" s="66">
        <v>0.5</v>
      </c>
      <c r="F46" s="21">
        <f t="shared" si="2"/>
        <v>0</v>
      </c>
      <c r="G46" s="21">
        <f t="shared" si="0"/>
        <v>0</v>
      </c>
      <c r="H46" s="16">
        <f t="shared" si="6"/>
        <v>98980.889596995781</v>
      </c>
      <c r="I46" s="16">
        <f t="shared" si="3"/>
        <v>0</v>
      </c>
      <c r="J46" s="16">
        <f t="shared" si="1"/>
        <v>98980.889596995781</v>
      </c>
      <c r="K46" s="16">
        <f t="shared" si="4"/>
        <v>4548157.5839595702</v>
      </c>
      <c r="L46" s="23">
        <f t="shared" si="5"/>
        <v>45.949855598161989</v>
      </c>
    </row>
    <row r="47" spans="1:12" x14ac:dyDescent="0.25">
      <c r="A47" s="19">
        <v>38</v>
      </c>
      <c r="B47" s="64">
        <v>1</v>
      </c>
      <c r="C47" s="11">
        <v>1686</v>
      </c>
      <c r="D47" s="11">
        <v>1522</v>
      </c>
      <c r="E47" s="66">
        <v>0.5</v>
      </c>
      <c r="F47" s="21">
        <f t="shared" si="2"/>
        <v>6.2344139650872816E-4</v>
      </c>
      <c r="G47" s="21">
        <f t="shared" si="0"/>
        <v>6.2324711748208163E-4</v>
      </c>
      <c r="H47" s="16">
        <f t="shared" si="6"/>
        <v>98980.889596995781</v>
      </c>
      <c r="I47" s="16">
        <f t="shared" si="3"/>
        <v>61.689554127139779</v>
      </c>
      <c r="J47" s="16">
        <f t="shared" si="1"/>
        <v>98950.044819932213</v>
      </c>
      <c r="K47" s="16">
        <f t="shared" si="4"/>
        <v>4449176.6943625743</v>
      </c>
      <c r="L47" s="23">
        <f t="shared" si="5"/>
        <v>44.949855598161989</v>
      </c>
    </row>
    <row r="48" spans="1:12" x14ac:dyDescent="0.25">
      <c r="A48" s="19">
        <v>39</v>
      </c>
      <c r="B48" s="64">
        <v>2</v>
      </c>
      <c r="C48" s="11">
        <v>1730</v>
      </c>
      <c r="D48" s="11">
        <v>1714</v>
      </c>
      <c r="E48" s="66">
        <v>0.5</v>
      </c>
      <c r="F48" s="21">
        <f t="shared" si="2"/>
        <v>1.1614401858304297E-3</v>
      </c>
      <c r="G48" s="21">
        <f t="shared" si="0"/>
        <v>1.1607661056297154E-3</v>
      </c>
      <c r="H48" s="16">
        <f t="shared" si="6"/>
        <v>98919.200042868644</v>
      </c>
      <c r="I48" s="16">
        <f t="shared" si="3"/>
        <v>114.82205460576742</v>
      </c>
      <c r="J48" s="16">
        <f t="shared" si="1"/>
        <v>98861.789015565751</v>
      </c>
      <c r="K48" s="16">
        <f t="shared" si="4"/>
        <v>4350226.6495426418</v>
      </c>
      <c r="L48" s="23">
        <f t="shared" si="5"/>
        <v>43.977576119270907</v>
      </c>
    </row>
    <row r="49" spans="1:12" x14ac:dyDescent="0.25">
      <c r="A49" s="19">
        <v>40</v>
      </c>
      <c r="B49" s="64">
        <v>0</v>
      </c>
      <c r="C49" s="11">
        <v>1673</v>
      </c>
      <c r="D49" s="11">
        <v>1746</v>
      </c>
      <c r="E49" s="66">
        <v>0.5</v>
      </c>
      <c r="F49" s="21">
        <f t="shared" si="2"/>
        <v>0</v>
      </c>
      <c r="G49" s="21">
        <f t="shared" si="0"/>
        <v>0</v>
      </c>
      <c r="H49" s="16">
        <f t="shared" si="6"/>
        <v>98804.377988262873</v>
      </c>
      <c r="I49" s="16">
        <f t="shared" si="3"/>
        <v>0</v>
      </c>
      <c r="J49" s="16">
        <f t="shared" si="1"/>
        <v>98804.377988262873</v>
      </c>
      <c r="K49" s="16">
        <f t="shared" si="4"/>
        <v>4251364.8605270758</v>
      </c>
      <c r="L49" s="23">
        <f t="shared" si="5"/>
        <v>43.028102064790104</v>
      </c>
    </row>
    <row r="50" spans="1:12" x14ac:dyDescent="0.25">
      <c r="A50" s="19">
        <v>41</v>
      </c>
      <c r="B50" s="64">
        <v>2</v>
      </c>
      <c r="C50" s="11">
        <v>1713</v>
      </c>
      <c r="D50" s="11">
        <v>1685</v>
      </c>
      <c r="E50" s="66">
        <v>0.5</v>
      </c>
      <c r="F50" s="21">
        <f t="shared" si="2"/>
        <v>1.1771630370806356E-3</v>
      </c>
      <c r="G50" s="21">
        <f t="shared" si="0"/>
        <v>1.1764705882352942E-3</v>
      </c>
      <c r="H50" s="16">
        <f t="shared" si="6"/>
        <v>98804.377988262873</v>
      </c>
      <c r="I50" s="16">
        <f t="shared" si="3"/>
        <v>116.24044469207398</v>
      </c>
      <c r="J50" s="16">
        <f t="shared" si="1"/>
        <v>98746.257765916846</v>
      </c>
      <c r="K50" s="16">
        <f t="shared" si="4"/>
        <v>4152560.4825388133</v>
      </c>
      <c r="L50" s="23">
        <f t="shared" si="5"/>
        <v>42.028102064790112</v>
      </c>
    </row>
    <row r="51" spans="1:12" x14ac:dyDescent="0.25">
      <c r="A51" s="19">
        <v>42</v>
      </c>
      <c r="B51" s="64">
        <v>3</v>
      </c>
      <c r="C51" s="11">
        <v>1920</v>
      </c>
      <c r="D51" s="11">
        <v>1737</v>
      </c>
      <c r="E51" s="66">
        <v>0.5</v>
      </c>
      <c r="F51" s="21">
        <f t="shared" si="2"/>
        <v>1.6406890894175555E-3</v>
      </c>
      <c r="G51" s="21">
        <f t="shared" si="0"/>
        <v>1.639344262295082E-3</v>
      </c>
      <c r="H51" s="16">
        <f t="shared" si="6"/>
        <v>98688.137543570803</v>
      </c>
      <c r="I51" s="16">
        <f t="shared" si="3"/>
        <v>161.78383203864067</v>
      </c>
      <c r="J51" s="16">
        <f t="shared" si="1"/>
        <v>98607.245627551485</v>
      </c>
      <c r="K51" s="16">
        <f t="shared" si="4"/>
        <v>4053814.2247728966</v>
      </c>
      <c r="L51" s="23">
        <f t="shared" si="5"/>
        <v>41.077016201497756</v>
      </c>
    </row>
    <row r="52" spans="1:12" x14ac:dyDescent="0.25">
      <c r="A52" s="19">
        <v>43</v>
      </c>
      <c r="B52" s="64">
        <v>2</v>
      </c>
      <c r="C52" s="11">
        <v>1800</v>
      </c>
      <c r="D52" s="11">
        <v>1934</v>
      </c>
      <c r="E52" s="66">
        <v>0.5</v>
      </c>
      <c r="F52" s="21">
        <f t="shared" si="2"/>
        <v>1.0712372790573112E-3</v>
      </c>
      <c r="G52" s="21">
        <f t="shared" si="0"/>
        <v>1.0706638115631692E-3</v>
      </c>
      <c r="H52" s="16">
        <f t="shared" si="6"/>
        <v>98526.353711532167</v>
      </c>
      <c r="I52" s="16">
        <f t="shared" si="3"/>
        <v>105.48860140421003</v>
      </c>
      <c r="J52" s="16">
        <f t="shared" si="1"/>
        <v>98473.60941083006</v>
      </c>
      <c r="K52" s="16">
        <f t="shared" si="4"/>
        <v>3955206.9791453453</v>
      </c>
      <c r="L52" s="23">
        <f t="shared" si="5"/>
        <v>40.143645127936992</v>
      </c>
    </row>
    <row r="53" spans="1:12" x14ac:dyDescent="0.25">
      <c r="A53" s="19">
        <v>44</v>
      </c>
      <c r="B53" s="64">
        <v>1</v>
      </c>
      <c r="C53" s="11">
        <v>1798</v>
      </c>
      <c r="D53" s="11">
        <v>1807</v>
      </c>
      <c r="E53" s="66">
        <v>0.5</v>
      </c>
      <c r="F53" s="21">
        <f t="shared" si="2"/>
        <v>5.5478502080443827E-4</v>
      </c>
      <c r="G53" s="21">
        <f t="shared" si="0"/>
        <v>5.5463117027176921E-4</v>
      </c>
      <c r="H53" s="16">
        <f t="shared" si="6"/>
        <v>98420.865110127954</v>
      </c>
      <c r="I53" s="16">
        <f t="shared" si="3"/>
        <v>54.587279595190211</v>
      </c>
      <c r="J53" s="16">
        <f t="shared" si="1"/>
        <v>98393.571470330367</v>
      </c>
      <c r="K53" s="16">
        <f t="shared" si="4"/>
        <v>3856733.3697345154</v>
      </c>
      <c r="L53" s="23">
        <f t="shared" si="5"/>
        <v>39.18613563718452</v>
      </c>
    </row>
    <row r="54" spans="1:12" x14ac:dyDescent="0.25">
      <c r="A54" s="19">
        <v>45</v>
      </c>
      <c r="B54" s="64">
        <v>1</v>
      </c>
      <c r="C54" s="11">
        <v>1585</v>
      </c>
      <c r="D54" s="11">
        <v>1788</v>
      </c>
      <c r="E54" s="66">
        <v>0.5</v>
      </c>
      <c r="F54" s="21">
        <f t="shared" si="2"/>
        <v>5.9294396679513783E-4</v>
      </c>
      <c r="G54" s="21">
        <f t="shared" si="0"/>
        <v>5.9276822762299936E-4</v>
      </c>
      <c r="H54" s="16">
        <f t="shared" si="6"/>
        <v>98366.277830532767</v>
      </c>
      <c r="I54" s="16">
        <f t="shared" si="3"/>
        <v>58.308404167476439</v>
      </c>
      <c r="J54" s="16">
        <f t="shared" si="1"/>
        <v>98337.12362844903</v>
      </c>
      <c r="K54" s="16">
        <f t="shared" si="4"/>
        <v>3758339.798264185</v>
      </c>
      <c r="L54" s="23">
        <f t="shared" si="5"/>
        <v>38.207604080934338</v>
      </c>
    </row>
    <row r="55" spans="1:12" x14ac:dyDescent="0.25">
      <c r="A55" s="19">
        <v>46</v>
      </c>
      <c r="B55" s="64">
        <v>2</v>
      </c>
      <c r="C55" s="11">
        <v>1711</v>
      </c>
      <c r="D55" s="11">
        <v>1585</v>
      </c>
      <c r="E55" s="66">
        <v>0.5</v>
      </c>
      <c r="F55" s="21">
        <f t="shared" si="2"/>
        <v>1.2135922330097086E-3</v>
      </c>
      <c r="G55" s="21">
        <f t="shared" si="0"/>
        <v>1.2128562765312311E-3</v>
      </c>
      <c r="H55" s="16">
        <f t="shared" si="6"/>
        <v>98307.969426365293</v>
      </c>
      <c r="I55" s="16">
        <f t="shared" si="3"/>
        <v>119.23343775180751</v>
      </c>
      <c r="J55" s="16">
        <f t="shared" si="1"/>
        <v>98248.352707489379</v>
      </c>
      <c r="K55" s="16">
        <f t="shared" si="4"/>
        <v>3660002.6746357358</v>
      </c>
      <c r="L55" s="23">
        <f t="shared" si="5"/>
        <v>37.229969207909981</v>
      </c>
    </row>
    <row r="56" spans="1:12" x14ac:dyDescent="0.25">
      <c r="A56" s="19">
        <v>47</v>
      </c>
      <c r="B56" s="64">
        <v>1</v>
      </c>
      <c r="C56" s="11">
        <v>1520</v>
      </c>
      <c r="D56" s="11">
        <v>1717</v>
      </c>
      <c r="E56" s="66">
        <v>0.5</v>
      </c>
      <c r="F56" s="21">
        <f t="shared" si="2"/>
        <v>6.1785603954278654E-4</v>
      </c>
      <c r="G56" s="21">
        <f t="shared" si="0"/>
        <v>6.1766522544780722E-4</v>
      </c>
      <c r="H56" s="16">
        <f t="shared" si="6"/>
        <v>98188.73598861348</v>
      </c>
      <c r="I56" s="16">
        <f t="shared" si="3"/>
        <v>60.647767750842171</v>
      </c>
      <c r="J56" s="16">
        <f t="shared" si="1"/>
        <v>98158.412104738061</v>
      </c>
      <c r="K56" s="16">
        <f t="shared" si="4"/>
        <v>3561754.3219282464</v>
      </c>
      <c r="L56" s="23">
        <f t="shared" si="5"/>
        <v>36.274571477743514</v>
      </c>
    </row>
    <row r="57" spans="1:12" x14ac:dyDescent="0.25">
      <c r="A57" s="19">
        <v>48</v>
      </c>
      <c r="B57" s="64">
        <v>4</v>
      </c>
      <c r="C57" s="11">
        <v>1457</v>
      </c>
      <c r="D57" s="11">
        <v>1528</v>
      </c>
      <c r="E57" s="66">
        <v>0.5</v>
      </c>
      <c r="F57" s="21">
        <f t="shared" si="2"/>
        <v>2.680067001675042E-3</v>
      </c>
      <c r="G57" s="21">
        <f t="shared" si="0"/>
        <v>2.6764804282368685E-3</v>
      </c>
      <c r="H57" s="16">
        <f t="shared" si="6"/>
        <v>98128.088220862643</v>
      </c>
      <c r="I57" s="16">
        <f t="shared" si="3"/>
        <v>262.63790758343964</v>
      </c>
      <c r="J57" s="16">
        <f t="shared" si="1"/>
        <v>97996.769267070922</v>
      </c>
      <c r="K57" s="16">
        <f t="shared" si="4"/>
        <v>3463595.9098235085</v>
      </c>
      <c r="L57" s="23">
        <f t="shared" si="5"/>
        <v>35.29668184330454</v>
      </c>
    </row>
    <row r="58" spans="1:12" x14ac:dyDescent="0.25">
      <c r="A58" s="19">
        <v>49</v>
      </c>
      <c r="B58" s="64">
        <v>1</v>
      </c>
      <c r="C58" s="11">
        <v>1377</v>
      </c>
      <c r="D58" s="11">
        <v>1460</v>
      </c>
      <c r="E58" s="66">
        <v>0.5</v>
      </c>
      <c r="F58" s="21">
        <f t="shared" si="2"/>
        <v>7.0497003877335212E-4</v>
      </c>
      <c r="G58" s="21">
        <f t="shared" si="0"/>
        <v>7.0472163495419301E-4</v>
      </c>
      <c r="H58" s="16">
        <f t="shared" si="6"/>
        <v>97865.450313279202</v>
      </c>
      <c r="I58" s="16">
        <f t="shared" si="3"/>
        <v>68.967900150302455</v>
      </c>
      <c r="J58" s="16">
        <f t="shared" si="1"/>
        <v>97830.966363204061</v>
      </c>
      <c r="K58" s="16">
        <f t="shared" si="4"/>
        <v>3365599.1405564374</v>
      </c>
      <c r="L58" s="23">
        <f t="shared" si="5"/>
        <v>34.390064417858859</v>
      </c>
    </row>
    <row r="59" spans="1:12" x14ac:dyDescent="0.25">
      <c r="A59" s="19">
        <v>50</v>
      </c>
      <c r="B59" s="64">
        <v>1</v>
      </c>
      <c r="C59" s="11">
        <v>1306</v>
      </c>
      <c r="D59" s="11">
        <v>1368</v>
      </c>
      <c r="E59" s="66">
        <v>0.5</v>
      </c>
      <c r="F59" s="21">
        <f t="shared" si="2"/>
        <v>7.4794315632011965E-4</v>
      </c>
      <c r="G59" s="21">
        <f t="shared" si="0"/>
        <v>7.4766355140186912E-4</v>
      </c>
      <c r="H59" s="16">
        <f t="shared" si="6"/>
        <v>97796.482413128906</v>
      </c>
      <c r="I59" s="16">
        <f t="shared" si="3"/>
        <v>73.118865355610396</v>
      </c>
      <c r="J59" s="16">
        <f t="shared" si="1"/>
        <v>97759.922980451098</v>
      </c>
      <c r="K59" s="16">
        <f t="shared" si="4"/>
        <v>3267768.1741932333</v>
      </c>
      <c r="L59" s="23">
        <f t="shared" si="5"/>
        <v>33.413964322243807</v>
      </c>
    </row>
    <row r="60" spans="1:12" x14ac:dyDescent="0.25">
      <c r="A60" s="19">
        <v>51</v>
      </c>
      <c r="B60" s="64">
        <v>3</v>
      </c>
      <c r="C60" s="11">
        <v>1222</v>
      </c>
      <c r="D60" s="11">
        <v>1303</v>
      </c>
      <c r="E60" s="66">
        <v>0.5</v>
      </c>
      <c r="F60" s="21">
        <f t="shared" si="2"/>
        <v>2.3762376237623762E-3</v>
      </c>
      <c r="G60" s="21">
        <f t="shared" si="0"/>
        <v>2.3734177215189874E-3</v>
      </c>
      <c r="H60" s="16">
        <f t="shared" si="6"/>
        <v>97723.36354777329</v>
      </c>
      <c r="I60" s="16">
        <f t="shared" si="3"/>
        <v>231.93836285072774</v>
      </c>
      <c r="J60" s="16">
        <f t="shared" si="1"/>
        <v>97607.394366347915</v>
      </c>
      <c r="K60" s="16">
        <f t="shared" si="4"/>
        <v>3170008.2512127822</v>
      </c>
      <c r="L60" s="23">
        <f t="shared" si="5"/>
        <v>32.438591306398123</v>
      </c>
    </row>
    <row r="61" spans="1:12" x14ac:dyDescent="0.25">
      <c r="A61" s="19">
        <v>52</v>
      </c>
      <c r="B61" s="64">
        <v>1</v>
      </c>
      <c r="C61" s="11">
        <v>1137</v>
      </c>
      <c r="D61" s="11">
        <v>1199</v>
      </c>
      <c r="E61" s="66">
        <v>0.5</v>
      </c>
      <c r="F61" s="21">
        <f t="shared" si="2"/>
        <v>8.5616438356164379E-4</v>
      </c>
      <c r="G61" s="21">
        <f t="shared" si="0"/>
        <v>8.5579803166452718E-4</v>
      </c>
      <c r="H61" s="16">
        <f t="shared" si="6"/>
        <v>97491.425184922555</v>
      </c>
      <c r="I61" s="16">
        <f t="shared" si="3"/>
        <v>83.432969777426237</v>
      </c>
      <c r="J61" s="16">
        <f t="shared" si="1"/>
        <v>97449.708700033851</v>
      </c>
      <c r="K61" s="16">
        <f t="shared" si="4"/>
        <v>3072400.8568464345</v>
      </c>
      <c r="L61" s="23">
        <f t="shared" si="5"/>
        <v>31.514575266682979</v>
      </c>
    </row>
    <row r="62" spans="1:12" x14ac:dyDescent="0.25">
      <c r="A62" s="19">
        <v>53</v>
      </c>
      <c r="B62" s="64">
        <v>5</v>
      </c>
      <c r="C62" s="11">
        <v>1088</v>
      </c>
      <c r="D62" s="11">
        <v>1128</v>
      </c>
      <c r="E62" s="66">
        <v>0.5</v>
      </c>
      <c r="F62" s="21">
        <f t="shared" si="2"/>
        <v>4.5126353790613718E-3</v>
      </c>
      <c r="G62" s="21">
        <f t="shared" si="0"/>
        <v>4.5024763619990991E-3</v>
      </c>
      <c r="H62" s="16">
        <f t="shared" si="6"/>
        <v>97407.992215145132</v>
      </c>
      <c r="I62" s="16">
        <f t="shared" si="3"/>
        <v>438.57718241848323</v>
      </c>
      <c r="J62" s="16">
        <f t="shared" si="1"/>
        <v>97188.7036239359</v>
      </c>
      <c r="K62" s="16">
        <f t="shared" si="4"/>
        <v>2974951.1481464007</v>
      </c>
      <c r="L62" s="23">
        <f t="shared" si="5"/>
        <v>30.54114021337821</v>
      </c>
    </row>
    <row r="63" spans="1:12" x14ac:dyDescent="0.25">
      <c r="A63" s="19">
        <v>54</v>
      </c>
      <c r="B63" s="64">
        <v>3</v>
      </c>
      <c r="C63" s="11">
        <v>1133</v>
      </c>
      <c r="D63" s="11">
        <v>1102</v>
      </c>
      <c r="E63" s="66">
        <v>0.5</v>
      </c>
      <c r="F63" s="21">
        <f t="shared" si="2"/>
        <v>2.6845637583892616E-3</v>
      </c>
      <c r="G63" s="21">
        <f t="shared" si="0"/>
        <v>2.6809651474530832E-3</v>
      </c>
      <c r="H63" s="16">
        <f t="shared" si="6"/>
        <v>96969.415032726654</v>
      </c>
      <c r="I63" s="16">
        <f t="shared" si="3"/>
        <v>259.97162207165326</v>
      </c>
      <c r="J63" s="16">
        <f t="shared" si="1"/>
        <v>96839.429221690836</v>
      </c>
      <c r="K63" s="16">
        <f t="shared" si="4"/>
        <v>2877762.4445224646</v>
      </c>
      <c r="L63" s="23">
        <f t="shared" si="5"/>
        <v>29.677011494307099</v>
      </c>
    </row>
    <row r="64" spans="1:12" x14ac:dyDescent="0.25">
      <c r="A64" s="19">
        <v>55</v>
      </c>
      <c r="B64" s="64">
        <v>3</v>
      </c>
      <c r="C64" s="11">
        <v>1043</v>
      </c>
      <c r="D64" s="11">
        <v>1130</v>
      </c>
      <c r="E64" s="66">
        <v>0.5</v>
      </c>
      <c r="F64" s="21">
        <f t="shared" si="2"/>
        <v>2.7611596870685687E-3</v>
      </c>
      <c r="G64" s="21">
        <f t="shared" si="0"/>
        <v>2.7573529411764708E-3</v>
      </c>
      <c r="H64" s="16">
        <f t="shared" si="6"/>
        <v>96709.443410655003</v>
      </c>
      <c r="I64" s="16">
        <f t="shared" si="3"/>
        <v>266.66206822790906</v>
      </c>
      <c r="J64" s="16">
        <f t="shared" si="1"/>
        <v>96576.112376541059</v>
      </c>
      <c r="K64" s="16">
        <f t="shared" si="4"/>
        <v>2780923.015300774</v>
      </c>
      <c r="L64" s="23">
        <f t="shared" si="5"/>
        <v>28.755444320904701</v>
      </c>
    </row>
    <row r="65" spans="1:12" x14ac:dyDescent="0.25">
      <c r="A65" s="19">
        <v>56</v>
      </c>
      <c r="B65" s="64">
        <v>5</v>
      </c>
      <c r="C65" s="11">
        <v>1047</v>
      </c>
      <c r="D65" s="11">
        <v>1038</v>
      </c>
      <c r="E65" s="66">
        <v>0.5</v>
      </c>
      <c r="F65" s="21">
        <f t="shared" si="2"/>
        <v>4.7961630695443642E-3</v>
      </c>
      <c r="G65" s="21">
        <f t="shared" si="0"/>
        <v>4.7846889952153108E-3</v>
      </c>
      <c r="H65" s="16">
        <f t="shared" si="6"/>
        <v>96442.781342427101</v>
      </c>
      <c r="I65" s="16">
        <f t="shared" si="3"/>
        <v>461.44871455706743</v>
      </c>
      <c r="J65" s="16">
        <f t="shared" si="1"/>
        <v>96212.056985148563</v>
      </c>
      <c r="K65" s="16">
        <f t="shared" si="4"/>
        <v>2684346.9029242331</v>
      </c>
      <c r="L65" s="23">
        <f t="shared" si="5"/>
        <v>27.833569973404899</v>
      </c>
    </row>
    <row r="66" spans="1:12" x14ac:dyDescent="0.25">
      <c r="A66" s="19">
        <v>57</v>
      </c>
      <c r="B66" s="64">
        <v>3</v>
      </c>
      <c r="C66" s="11">
        <v>962</v>
      </c>
      <c r="D66" s="11">
        <v>1027</v>
      </c>
      <c r="E66" s="66">
        <v>0.5</v>
      </c>
      <c r="F66" s="21">
        <f t="shared" si="2"/>
        <v>3.0165912518853697E-3</v>
      </c>
      <c r="G66" s="21">
        <f t="shared" si="0"/>
        <v>3.0120481927710845E-3</v>
      </c>
      <c r="H66" s="16">
        <f t="shared" si="6"/>
        <v>95981.332627870026</v>
      </c>
      <c r="I66" s="16">
        <f t="shared" si="3"/>
        <v>289.10039948153621</v>
      </c>
      <c r="J66" s="16">
        <f t="shared" si="1"/>
        <v>95836.782428129256</v>
      </c>
      <c r="K66" s="16">
        <f t="shared" si="4"/>
        <v>2588134.8459390844</v>
      </c>
      <c r="L66" s="23">
        <f t="shared" si="5"/>
        <v>26.964981367507807</v>
      </c>
    </row>
    <row r="67" spans="1:12" x14ac:dyDescent="0.25">
      <c r="A67" s="19">
        <v>58</v>
      </c>
      <c r="B67" s="64">
        <v>4</v>
      </c>
      <c r="C67" s="11">
        <v>946</v>
      </c>
      <c r="D67" s="11">
        <v>960</v>
      </c>
      <c r="E67" s="66">
        <v>0.5</v>
      </c>
      <c r="F67" s="21">
        <f t="shared" si="2"/>
        <v>4.1972717733473244E-3</v>
      </c>
      <c r="G67" s="21">
        <f t="shared" si="0"/>
        <v>4.1884816753926697E-3</v>
      </c>
      <c r="H67" s="16">
        <f t="shared" si="6"/>
        <v>95692.232228388486</v>
      </c>
      <c r="I67" s="16">
        <f t="shared" si="3"/>
        <v>400.80516116602502</v>
      </c>
      <c r="J67" s="16">
        <f t="shared" si="1"/>
        <v>95491.829647805484</v>
      </c>
      <c r="K67" s="16">
        <f t="shared" si="4"/>
        <v>2492298.0635109553</v>
      </c>
      <c r="L67" s="23">
        <f t="shared" si="5"/>
        <v>26.04493599399575</v>
      </c>
    </row>
    <row r="68" spans="1:12" x14ac:dyDescent="0.25">
      <c r="A68" s="19">
        <v>59</v>
      </c>
      <c r="B68" s="64">
        <v>6</v>
      </c>
      <c r="C68" s="11">
        <v>856</v>
      </c>
      <c r="D68" s="11">
        <v>948</v>
      </c>
      <c r="E68" s="66">
        <v>0.5</v>
      </c>
      <c r="F68" s="21">
        <f t="shared" si="2"/>
        <v>6.6518847006651885E-3</v>
      </c>
      <c r="G68" s="21">
        <f t="shared" si="0"/>
        <v>6.6298342541436456E-3</v>
      </c>
      <c r="H68" s="16">
        <f t="shared" si="6"/>
        <v>95291.427067222467</v>
      </c>
      <c r="I68" s="16">
        <f t="shared" si="3"/>
        <v>631.76636729650249</v>
      </c>
      <c r="J68" s="16">
        <f t="shared" si="1"/>
        <v>94975.543883574224</v>
      </c>
      <c r="K68" s="16">
        <f t="shared" si="4"/>
        <v>2396806.2338631498</v>
      </c>
      <c r="L68" s="23">
        <f t="shared" si="5"/>
        <v>25.152380519732848</v>
      </c>
    </row>
    <row r="69" spans="1:12" x14ac:dyDescent="0.25">
      <c r="A69" s="19">
        <v>60</v>
      </c>
      <c r="B69" s="64">
        <v>7</v>
      </c>
      <c r="C69" s="11">
        <v>913</v>
      </c>
      <c r="D69" s="11">
        <v>844</v>
      </c>
      <c r="E69" s="66">
        <v>0.5</v>
      </c>
      <c r="F69" s="21">
        <f t="shared" si="2"/>
        <v>7.9681274900398405E-3</v>
      </c>
      <c r="G69" s="21">
        <f t="shared" si="0"/>
        <v>7.9365079365079361E-3</v>
      </c>
      <c r="H69" s="16">
        <f t="shared" si="6"/>
        <v>94659.660699925967</v>
      </c>
      <c r="I69" s="16">
        <f t="shared" si="3"/>
        <v>751.26714841211083</v>
      </c>
      <c r="J69" s="16">
        <f t="shared" si="1"/>
        <v>94284.02712571992</v>
      </c>
      <c r="K69" s="16">
        <f t="shared" si="4"/>
        <v>2301830.6899795756</v>
      </c>
      <c r="L69" s="23">
        <f t="shared" si="5"/>
        <v>24.316912536549751</v>
      </c>
    </row>
    <row r="70" spans="1:12" x14ac:dyDescent="0.25">
      <c r="A70" s="19">
        <v>61</v>
      </c>
      <c r="B70" s="64">
        <v>14</v>
      </c>
      <c r="C70" s="11">
        <v>825</v>
      </c>
      <c r="D70" s="11">
        <v>888</v>
      </c>
      <c r="E70" s="66">
        <v>0.5</v>
      </c>
      <c r="F70" s="21">
        <f t="shared" si="2"/>
        <v>1.634559252772913E-2</v>
      </c>
      <c r="G70" s="21">
        <f t="shared" si="0"/>
        <v>1.6213086276780544E-2</v>
      </c>
      <c r="H70" s="16">
        <f t="shared" si="6"/>
        <v>93908.393551513858</v>
      </c>
      <c r="I70" s="16">
        <f t="shared" si="3"/>
        <v>1522.5448867645559</v>
      </c>
      <c r="J70" s="16">
        <f t="shared" si="1"/>
        <v>93147.121108131571</v>
      </c>
      <c r="K70" s="16">
        <f t="shared" si="4"/>
        <v>2207546.6628538556</v>
      </c>
      <c r="L70" s="23">
        <f t="shared" si="5"/>
        <v>23.50744783684215</v>
      </c>
    </row>
    <row r="71" spans="1:12" x14ac:dyDescent="0.25">
      <c r="A71" s="19">
        <v>62</v>
      </c>
      <c r="B71" s="64">
        <v>7</v>
      </c>
      <c r="C71" s="11">
        <v>796</v>
      </c>
      <c r="D71" s="11">
        <v>813</v>
      </c>
      <c r="E71" s="66">
        <v>0.5</v>
      </c>
      <c r="F71" s="21">
        <f t="shared" si="2"/>
        <v>8.7010565568676201E-3</v>
      </c>
      <c r="G71" s="21">
        <f t="shared" si="0"/>
        <v>8.6633663366336641E-3</v>
      </c>
      <c r="H71" s="16">
        <f t="shared" si="6"/>
        <v>92385.848664749297</v>
      </c>
      <c r="I71" s="16">
        <f t="shared" si="3"/>
        <v>800.37245130352119</v>
      </c>
      <c r="J71" s="16">
        <f t="shared" si="1"/>
        <v>91985.662439097534</v>
      </c>
      <c r="K71" s="16">
        <f t="shared" si="4"/>
        <v>2114399.5417457242</v>
      </c>
      <c r="L71" s="23">
        <f t="shared" si="5"/>
        <v>22.886617077237432</v>
      </c>
    </row>
    <row r="72" spans="1:12" x14ac:dyDescent="0.25">
      <c r="A72" s="19">
        <v>63</v>
      </c>
      <c r="B72" s="64">
        <v>7</v>
      </c>
      <c r="C72" s="11">
        <v>714</v>
      </c>
      <c r="D72" s="11">
        <v>793</v>
      </c>
      <c r="E72" s="66">
        <v>0.5</v>
      </c>
      <c r="F72" s="21">
        <f t="shared" si="2"/>
        <v>9.2899800928998005E-3</v>
      </c>
      <c r="G72" s="21">
        <f t="shared" si="0"/>
        <v>9.247027741083224E-3</v>
      </c>
      <c r="H72" s="16">
        <f t="shared" si="6"/>
        <v>91585.476213445771</v>
      </c>
      <c r="I72" s="16">
        <f t="shared" si="3"/>
        <v>846.89343922605076</v>
      </c>
      <c r="J72" s="16">
        <f t="shared" si="1"/>
        <v>91162.029493832742</v>
      </c>
      <c r="K72" s="16">
        <f t="shared" si="4"/>
        <v>2022413.8793066267</v>
      </c>
      <c r="L72" s="23">
        <f t="shared" si="5"/>
        <v>22.082255428723904</v>
      </c>
    </row>
    <row r="73" spans="1:12" x14ac:dyDescent="0.25">
      <c r="A73" s="19">
        <v>64</v>
      </c>
      <c r="B73" s="64">
        <v>7</v>
      </c>
      <c r="C73" s="11">
        <v>819</v>
      </c>
      <c r="D73" s="11">
        <v>698</v>
      </c>
      <c r="E73" s="66">
        <v>0.5</v>
      </c>
      <c r="F73" s="21">
        <f t="shared" si="2"/>
        <v>9.2287409360580098E-3</v>
      </c>
      <c r="G73" s="21">
        <f t="shared" ref="G73:G108" si="7">F73/((1+(1-E73)*F73))</f>
        <v>9.1863517060367453E-3</v>
      </c>
      <c r="H73" s="16">
        <f t="shared" si="6"/>
        <v>90738.582774219714</v>
      </c>
      <c r="I73" s="16">
        <f t="shared" si="3"/>
        <v>833.55653467130969</v>
      </c>
      <c r="J73" s="16">
        <f t="shared" ref="J73:J108" si="8">H74+I73*E73</f>
        <v>90321.804506884058</v>
      </c>
      <c r="K73" s="16">
        <f t="shared" si="4"/>
        <v>1931251.849812794</v>
      </c>
      <c r="L73" s="23">
        <f t="shared" si="5"/>
        <v>21.283689812725328</v>
      </c>
    </row>
    <row r="74" spans="1:12" x14ac:dyDescent="0.25">
      <c r="A74" s="19">
        <v>65</v>
      </c>
      <c r="B74" s="64">
        <v>5</v>
      </c>
      <c r="C74" s="11">
        <v>797</v>
      </c>
      <c r="D74" s="11">
        <v>809</v>
      </c>
      <c r="E74" s="66">
        <v>0.5</v>
      </c>
      <c r="F74" s="21">
        <f t="shared" ref="F74:F108" si="9">B74/((C74+D74)/2)</f>
        <v>6.2266500622665004E-3</v>
      </c>
      <c r="G74" s="21">
        <f t="shared" si="7"/>
        <v>6.2073246430788325E-3</v>
      </c>
      <c r="H74" s="16">
        <f t="shared" si="6"/>
        <v>89905.026239548402</v>
      </c>
      <c r="I74" s="16">
        <f t="shared" ref="I74:I108" si="10">H74*G74</f>
        <v>558.06968491339785</v>
      </c>
      <c r="J74" s="16">
        <f t="shared" si="8"/>
        <v>89625.991397091711</v>
      </c>
      <c r="K74" s="16">
        <f t="shared" ref="K74:K97" si="11">K75+J74</f>
        <v>1840930.0453059101</v>
      </c>
      <c r="L74" s="23">
        <f t="shared" ref="L74:L108" si="12">K74/H74</f>
        <v>20.476386274565165</v>
      </c>
    </row>
    <row r="75" spans="1:12" x14ac:dyDescent="0.25">
      <c r="A75" s="19">
        <v>66</v>
      </c>
      <c r="B75" s="64">
        <v>7</v>
      </c>
      <c r="C75" s="11">
        <v>786</v>
      </c>
      <c r="D75" s="11">
        <v>787</v>
      </c>
      <c r="E75" s="66">
        <v>0.5</v>
      </c>
      <c r="F75" s="21">
        <f t="shared" si="9"/>
        <v>8.9001907183725373E-3</v>
      </c>
      <c r="G75" s="21">
        <f t="shared" si="7"/>
        <v>8.8607594936708882E-3</v>
      </c>
      <c r="H75" s="16">
        <f t="shared" ref="H75:H108" si="13">H74-I74</f>
        <v>89346.956554635006</v>
      </c>
      <c r="I75" s="16">
        <f t="shared" si="10"/>
        <v>791.68189352208253</v>
      </c>
      <c r="J75" s="16">
        <f t="shared" si="8"/>
        <v>88951.115607873973</v>
      </c>
      <c r="K75" s="16">
        <f t="shared" si="11"/>
        <v>1751304.0539088184</v>
      </c>
      <c r="L75" s="23">
        <f t="shared" si="12"/>
        <v>19.601160704762325</v>
      </c>
    </row>
    <row r="76" spans="1:12" x14ac:dyDescent="0.25">
      <c r="A76" s="19">
        <v>67</v>
      </c>
      <c r="B76" s="64">
        <v>13</v>
      </c>
      <c r="C76" s="11">
        <v>802</v>
      </c>
      <c r="D76" s="11">
        <v>766</v>
      </c>
      <c r="E76" s="66">
        <v>0.5</v>
      </c>
      <c r="F76" s="21">
        <f t="shared" si="9"/>
        <v>1.6581632653061226E-2</v>
      </c>
      <c r="G76" s="21">
        <f t="shared" si="7"/>
        <v>1.6445287792536373E-2</v>
      </c>
      <c r="H76" s="16">
        <f t="shared" si="13"/>
        <v>88555.274661112926</v>
      </c>
      <c r="I76" s="16">
        <f t="shared" si="10"/>
        <v>1456.3169773491061</v>
      </c>
      <c r="J76" s="16">
        <f t="shared" si="8"/>
        <v>87827.116172438371</v>
      </c>
      <c r="K76" s="16">
        <f t="shared" si="11"/>
        <v>1662352.9383009444</v>
      </c>
      <c r="L76" s="23">
        <f t="shared" si="12"/>
        <v>18.771924593566077</v>
      </c>
    </row>
    <row r="77" spans="1:12" x14ac:dyDescent="0.25">
      <c r="A77" s="19">
        <v>68</v>
      </c>
      <c r="B77" s="64">
        <v>7</v>
      </c>
      <c r="C77" s="11">
        <v>960</v>
      </c>
      <c r="D77" s="11">
        <v>789</v>
      </c>
      <c r="E77" s="66">
        <v>0.5</v>
      </c>
      <c r="F77" s="21">
        <f t="shared" si="9"/>
        <v>8.0045740423098921E-3</v>
      </c>
      <c r="G77" s="21">
        <f t="shared" si="7"/>
        <v>7.972665148063782E-3</v>
      </c>
      <c r="H77" s="16">
        <f t="shared" si="13"/>
        <v>87098.957683763816</v>
      </c>
      <c r="I77" s="16">
        <f t="shared" si="10"/>
        <v>694.41082435802593</v>
      </c>
      <c r="J77" s="16">
        <f t="shared" si="8"/>
        <v>86751.752271584803</v>
      </c>
      <c r="K77" s="16">
        <f t="shared" si="11"/>
        <v>1574525.8221285061</v>
      </c>
      <c r="L77" s="23">
        <f t="shared" si="12"/>
        <v>18.077435872944029</v>
      </c>
    </row>
    <row r="78" spans="1:12" x14ac:dyDescent="0.25">
      <c r="A78" s="19">
        <v>69</v>
      </c>
      <c r="B78" s="64">
        <v>8</v>
      </c>
      <c r="C78" s="11">
        <v>1068</v>
      </c>
      <c r="D78" s="11">
        <v>946</v>
      </c>
      <c r="E78" s="66">
        <v>0.5</v>
      </c>
      <c r="F78" s="21">
        <f t="shared" si="9"/>
        <v>7.9443892750744784E-3</v>
      </c>
      <c r="G78" s="21">
        <f t="shared" si="7"/>
        <v>7.91295746785361E-3</v>
      </c>
      <c r="H78" s="16">
        <f t="shared" si="13"/>
        <v>86404.546859405789</v>
      </c>
      <c r="I78" s="16">
        <f t="shared" si="10"/>
        <v>683.71550432764218</v>
      </c>
      <c r="J78" s="16">
        <f t="shared" si="8"/>
        <v>86062.689107241968</v>
      </c>
      <c r="K78" s="16">
        <f t="shared" si="11"/>
        <v>1487774.0698569214</v>
      </c>
      <c r="L78" s="23">
        <f t="shared" si="12"/>
        <v>17.218701144023949</v>
      </c>
    </row>
    <row r="79" spans="1:12" x14ac:dyDescent="0.25">
      <c r="A79" s="19">
        <v>70</v>
      </c>
      <c r="B79" s="64">
        <v>14</v>
      </c>
      <c r="C79" s="11">
        <v>994</v>
      </c>
      <c r="D79" s="11">
        <v>1049</v>
      </c>
      <c r="E79" s="66">
        <v>0.5</v>
      </c>
      <c r="F79" s="21">
        <f t="shared" si="9"/>
        <v>1.3705335291238374E-2</v>
      </c>
      <c r="G79" s="21">
        <f t="shared" si="7"/>
        <v>1.3612056392805057E-2</v>
      </c>
      <c r="H79" s="16">
        <f t="shared" si="13"/>
        <v>85720.831355078146</v>
      </c>
      <c r="I79" s="16">
        <f t="shared" si="10"/>
        <v>1166.8367904434556</v>
      </c>
      <c r="J79" s="16">
        <f t="shared" si="8"/>
        <v>85137.412959856418</v>
      </c>
      <c r="K79" s="16">
        <f t="shared" si="11"/>
        <v>1401711.3807496794</v>
      </c>
      <c r="L79" s="23">
        <f t="shared" si="12"/>
        <v>16.352050704494729</v>
      </c>
    </row>
    <row r="80" spans="1:12" x14ac:dyDescent="0.25">
      <c r="A80" s="19">
        <v>71</v>
      </c>
      <c r="B80" s="64">
        <v>15</v>
      </c>
      <c r="C80" s="11">
        <v>955</v>
      </c>
      <c r="D80" s="11">
        <v>970</v>
      </c>
      <c r="E80" s="66">
        <v>0.5</v>
      </c>
      <c r="F80" s="21">
        <f t="shared" si="9"/>
        <v>1.5584415584415584E-2</v>
      </c>
      <c r="G80" s="21">
        <f t="shared" si="7"/>
        <v>1.5463917525773198E-2</v>
      </c>
      <c r="H80" s="16">
        <f t="shared" si="13"/>
        <v>84553.99456463469</v>
      </c>
      <c r="I80" s="16">
        <f t="shared" si="10"/>
        <v>1307.5359984221861</v>
      </c>
      <c r="J80" s="16">
        <f t="shared" si="8"/>
        <v>83900.226565423596</v>
      </c>
      <c r="K80" s="16">
        <f t="shared" si="11"/>
        <v>1316573.967789823</v>
      </c>
      <c r="L80" s="23">
        <f t="shared" si="12"/>
        <v>15.570807441668633</v>
      </c>
    </row>
    <row r="81" spans="1:12" x14ac:dyDescent="0.25">
      <c r="A81" s="19">
        <v>72</v>
      </c>
      <c r="B81" s="64">
        <v>13</v>
      </c>
      <c r="C81" s="11">
        <v>1063</v>
      </c>
      <c r="D81" s="11">
        <v>941</v>
      </c>
      <c r="E81" s="66">
        <v>0.5</v>
      </c>
      <c r="F81" s="21">
        <f t="shared" si="9"/>
        <v>1.2974051896207584E-2</v>
      </c>
      <c r="G81" s="21">
        <f t="shared" si="7"/>
        <v>1.2890431333663856E-2</v>
      </c>
      <c r="H81" s="16">
        <f t="shared" si="13"/>
        <v>83246.458566212503</v>
      </c>
      <c r="I81" s="16">
        <f t="shared" si="10"/>
        <v>1073.0827579184556</v>
      </c>
      <c r="J81" s="16">
        <f t="shared" si="8"/>
        <v>82709.917187253275</v>
      </c>
      <c r="K81" s="16">
        <f t="shared" si="11"/>
        <v>1232673.7412243993</v>
      </c>
      <c r="L81" s="23">
        <f t="shared" si="12"/>
        <v>14.807521694679135</v>
      </c>
    </row>
    <row r="82" spans="1:12" x14ac:dyDescent="0.25">
      <c r="A82" s="19">
        <v>73</v>
      </c>
      <c r="B82" s="64">
        <v>17</v>
      </c>
      <c r="C82" s="11">
        <v>970</v>
      </c>
      <c r="D82" s="11">
        <v>1048</v>
      </c>
      <c r="E82" s="66">
        <v>0.5</v>
      </c>
      <c r="F82" s="21">
        <f t="shared" si="9"/>
        <v>1.6848364717542121E-2</v>
      </c>
      <c r="G82" s="21">
        <f t="shared" si="7"/>
        <v>1.670761670761671E-2</v>
      </c>
      <c r="H82" s="16">
        <f t="shared" si="13"/>
        <v>82173.375808294048</v>
      </c>
      <c r="I82" s="16">
        <f t="shared" si="10"/>
        <v>1372.9212665759203</v>
      </c>
      <c r="J82" s="16">
        <f t="shared" si="8"/>
        <v>81486.915175006085</v>
      </c>
      <c r="K82" s="16">
        <f t="shared" si="11"/>
        <v>1149963.8240371461</v>
      </c>
      <c r="L82" s="23">
        <f t="shared" si="12"/>
        <v>13.994360250209851</v>
      </c>
    </row>
    <row r="83" spans="1:12" x14ac:dyDescent="0.25">
      <c r="A83" s="19">
        <v>74</v>
      </c>
      <c r="B83" s="64">
        <v>14</v>
      </c>
      <c r="C83" s="11">
        <v>976</v>
      </c>
      <c r="D83" s="11">
        <v>956</v>
      </c>
      <c r="E83" s="66">
        <v>0.5</v>
      </c>
      <c r="F83" s="21">
        <f t="shared" si="9"/>
        <v>1.4492753623188406E-2</v>
      </c>
      <c r="G83" s="21">
        <f t="shared" si="7"/>
        <v>1.4388489208633093E-2</v>
      </c>
      <c r="H83" s="16">
        <f t="shared" si="13"/>
        <v>80800.454541718122</v>
      </c>
      <c r="I83" s="16">
        <f t="shared" si="10"/>
        <v>1162.5964682261599</v>
      </c>
      <c r="J83" s="16">
        <f t="shared" si="8"/>
        <v>80219.156307605052</v>
      </c>
      <c r="K83" s="16">
        <f t="shared" si="11"/>
        <v>1068476.90886214</v>
      </c>
      <c r="L83" s="23">
        <f t="shared" si="12"/>
        <v>13.223649729723665</v>
      </c>
    </row>
    <row r="84" spans="1:12" x14ac:dyDescent="0.25">
      <c r="A84" s="19">
        <v>75</v>
      </c>
      <c r="B84" s="64">
        <v>24</v>
      </c>
      <c r="C84" s="11">
        <v>779</v>
      </c>
      <c r="D84" s="11">
        <v>960</v>
      </c>
      <c r="E84" s="66">
        <v>0.5</v>
      </c>
      <c r="F84" s="21">
        <f t="shared" si="9"/>
        <v>2.7602070155261643E-2</v>
      </c>
      <c r="G84" s="21">
        <f t="shared" si="7"/>
        <v>2.7226318774815655E-2</v>
      </c>
      <c r="H84" s="16">
        <f t="shared" si="13"/>
        <v>79637.858073491967</v>
      </c>
      <c r="I84" s="16">
        <f t="shared" si="10"/>
        <v>2168.2457104524187</v>
      </c>
      <c r="J84" s="16">
        <f t="shared" si="8"/>
        <v>78553.735218265749</v>
      </c>
      <c r="K84" s="16">
        <f t="shared" si="11"/>
        <v>988257.75255453493</v>
      </c>
      <c r="L84" s="23">
        <f t="shared" si="12"/>
        <v>12.409396441106489</v>
      </c>
    </row>
    <row r="85" spans="1:12" x14ac:dyDescent="0.25">
      <c r="A85" s="19">
        <v>76</v>
      </c>
      <c r="B85" s="64">
        <v>11</v>
      </c>
      <c r="C85" s="11">
        <v>608</v>
      </c>
      <c r="D85" s="11">
        <v>750</v>
      </c>
      <c r="E85" s="66">
        <v>0.5</v>
      </c>
      <c r="F85" s="21">
        <f t="shared" si="9"/>
        <v>1.6200294550810016E-2</v>
      </c>
      <c r="G85" s="21">
        <f t="shared" si="7"/>
        <v>1.6070124178232288E-2</v>
      </c>
      <c r="H85" s="16">
        <f t="shared" si="13"/>
        <v>77469.612363039545</v>
      </c>
      <c r="I85" s="16">
        <f t="shared" si="10"/>
        <v>1244.9462907135648</v>
      </c>
      <c r="J85" s="16">
        <f t="shared" si="8"/>
        <v>76847.139217682765</v>
      </c>
      <c r="K85" s="16">
        <f t="shared" si="11"/>
        <v>909704.01733626914</v>
      </c>
      <c r="L85" s="23">
        <f t="shared" si="12"/>
        <v>11.74272065636778</v>
      </c>
    </row>
    <row r="86" spans="1:12" x14ac:dyDescent="0.25">
      <c r="A86" s="19">
        <v>77</v>
      </c>
      <c r="B86" s="64">
        <v>25</v>
      </c>
      <c r="C86" s="11">
        <v>730</v>
      </c>
      <c r="D86" s="11">
        <v>589</v>
      </c>
      <c r="E86" s="66">
        <v>0.5</v>
      </c>
      <c r="F86" s="21">
        <f t="shared" si="9"/>
        <v>3.7907505686125852E-2</v>
      </c>
      <c r="G86" s="21">
        <f t="shared" si="7"/>
        <v>3.7202380952380945E-2</v>
      </c>
      <c r="H86" s="16">
        <f t="shared" si="13"/>
        <v>76224.666072325985</v>
      </c>
      <c r="I86" s="16">
        <f t="shared" si="10"/>
        <v>2835.7390651906981</v>
      </c>
      <c r="J86" s="16">
        <f t="shared" si="8"/>
        <v>74806.796539730625</v>
      </c>
      <c r="K86" s="16">
        <f t="shared" si="11"/>
        <v>832856.87811858638</v>
      </c>
      <c r="L86" s="23">
        <f t="shared" si="12"/>
        <v>10.926343413932806</v>
      </c>
    </row>
    <row r="87" spans="1:12" x14ac:dyDescent="0.25">
      <c r="A87" s="19">
        <v>78</v>
      </c>
      <c r="B87" s="64">
        <v>22</v>
      </c>
      <c r="C87" s="11">
        <v>412</v>
      </c>
      <c r="D87" s="11">
        <v>704</v>
      </c>
      <c r="E87" s="66">
        <v>0.5</v>
      </c>
      <c r="F87" s="21">
        <f t="shared" si="9"/>
        <v>3.9426523297491037E-2</v>
      </c>
      <c r="G87" s="21">
        <f t="shared" si="7"/>
        <v>3.8664323374340948E-2</v>
      </c>
      <c r="H87" s="16">
        <f t="shared" si="13"/>
        <v>73388.92700713528</v>
      </c>
      <c r="I87" s="16">
        <f t="shared" si="10"/>
        <v>2837.5332058997824</v>
      </c>
      <c r="J87" s="16">
        <f t="shared" si="8"/>
        <v>71970.160404185386</v>
      </c>
      <c r="K87" s="16">
        <f t="shared" si="11"/>
        <v>758050.08157885575</v>
      </c>
      <c r="L87" s="23">
        <f t="shared" si="12"/>
        <v>10.329216034254785</v>
      </c>
    </row>
    <row r="88" spans="1:12" x14ac:dyDescent="0.25">
      <c r="A88" s="19">
        <v>79</v>
      </c>
      <c r="B88" s="64">
        <v>18</v>
      </c>
      <c r="C88" s="11">
        <v>405</v>
      </c>
      <c r="D88" s="11">
        <v>399</v>
      </c>
      <c r="E88" s="66">
        <v>0.5</v>
      </c>
      <c r="F88" s="21">
        <f t="shared" si="9"/>
        <v>4.4776119402985072E-2</v>
      </c>
      <c r="G88" s="21">
        <f t="shared" si="7"/>
        <v>4.3795620437956206E-2</v>
      </c>
      <c r="H88" s="16">
        <f t="shared" si="13"/>
        <v>70551.393801235492</v>
      </c>
      <c r="I88" s="16">
        <f t="shared" si="10"/>
        <v>3089.8420642876858</v>
      </c>
      <c r="J88" s="16">
        <f t="shared" si="8"/>
        <v>69006.472769091648</v>
      </c>
      <c r="K88" s="16">
        <f t="shared" si="11"/>
        <v>686079.92117467034</v>
      </c>
      <c r="L88" s="23">
        <f t="shared" si="12"/>
        <v>9.7245409935849594</v>
      </c>
    </row>
    <row r="89" spans="1:12" x14ac:dyDescent="0.25">
      <c r="A89" s="19">
        <v>80</v>
      </c>
      <c r="B89" s="64">
        <v>18</v>
      </c>
      <c r="C89" s="11">
        <v>435</v>
      </c>
      <c r="D89" s="11">
        <v>386</v>
      </c>
      <c r="E89" s="66">
        <v>0.5</v>
      </c>
      <c r="F89" s="21">
        <f t="shared" si="9"/>
        <v>4.38489646772229E-2</v>
      </c>
      <c r="G89" s="21">
        <f t="shared" si="7"/>
        <v>4.2908224076281282E-2</v>
      </c>
      <c r="H89" s="16">
        <f t="shared" si="13"/>
        <v>67461.551736947804</v>
      </c>
      <c r="I89" s="16">
        <f t="shared" si="10"/>
        <v>2894.6553784625989</v>
      </c>
      <c r="J89" s="16">
        <f t="shared" si="8"/>
        <v>66014.224047716503</v>
      </c>
      <c r="K89" s="16">
        <f t="shared" si="11"/>
        <v>617073.44840557873</v>
      </c>
      <c r="L89" s="23">
        <f t="shared" si="12"/>
        <v>9.1470390543598441</v>
      </c>
    </row>
    <row r="90" spans="1:12" x14ac:dyDescent="0.25">
      <c r="A90" s="19">
        <v>81</v>
      </c>
      <c r="B90" s="64">
        <v>19</v>
      </c>
      <c r="C90" s="11">
        <v>396</v>
      </c>
      <c r="D90" s="11">
        <v>416</v>
      </c>
      <c r="E90" s="66">
        <v>0.5</v>
      </c>
      <c r="F90" s="21">
        <f t="shared" si="9"/>
        <v>4.6798029556650245E-2</v>
      </c>
      <c r="G90" s="21">
        <f t="shared" si="7"/>
        <v>4.5728038507821894E-2</v>
      </c>
      <c r="H90" s="16">
        <f t="shared" si="13"/>
        <v>64566.896358485203</v>
      </c>
      <c r="I90" s="16">
        <f t="shared" si="10"/>
        <v>2952.5175230113564</v>
      </c>
      <c r="J90" s="16">
        <f t="shared" si="8"/>
        <v>63090.637596979526</v>
      </c>
      <c r="K90" s="16">
        <f t="shared" si="11"/>
        <v>551059.22435786226</v>
      </c>
      <c r="L90" s="23">
        <f t="shared" si="12"/>
        <v>8.534702075476849</v>
      </c>
    </row>
    <row r="91" spans="1:12" x14ac:dyDescent="0.25">
      <c r="A91" s="19">
        <v>82</v>
      </c>
      <c r="B91" s="64">
        <v>23</v>
      </c>
      <c r="C91" s="11">
        <v>337</v>
      </c>
      <c r="D91" s="11">
        <v>374</v>
      </c>
      <c r="E91" s="66">
        <v>0.5</v>
      </c>
      <c r="F91" s="21">
        <f t="shared" si="9"/>
        <v>6.4697609001406475E-2</v>
      </c>
      <c r="G91" s="21">
        <f t="shared" si="7"/>
        <v>6.2670299727520445E-2</v>
      </c>
      <c r="H91" s="16">
        <f t="shared" si="13"/>
        <v>61614.37883547385</v>
      </c>
      <c r="I91" s="16">
        <f t="shared" si="10"/>
        <v>3861.3915891441384</v>
      </c>
      <c r="J91" s="16">
        <f t="shared" si="8"/>
        <v>59683.683040901786</v>
      </c>
      <c r="K91" s="16">
        <f t="shared" si="11"/>
        <v>487968.5867608827</v>
      </c>
      <c r="L91" s="23">
        <f t="shared" si="12"/>
        <v>7.9197193249952846</v>
      </c>
    </row>
    <row r="92" spans="1:12" x14ac:dyDescent="0.25">
      <c r="A92" s="19">
        <v>83</v>
      </c>
      <c r="B92" s="64">
        <v>17</v>
      </c>
      <c r="C92" s="11">
        <v>293</v>
      </c>
      <c r="D92" s="11">
        <v>313</v>
      </c>
      <c r="E92" s="66">
        <v>0.5</v>
      </c>
      <c r="F92" s="21">
        <f t="shared" si="9"/>
        <v>5.6105610561056105E-2</v>
      </c>
      <c r="G92" s="21">
        <f t="shared" si="7"/>
        <v>5.4574638844301769E-2</v>
      </c>
      <c r="H92" s="16">
        <f t="shared" si="13"/>
        <v>57752.987246329714</v>
      </c>
      <c r="I92" s="16">
        <f t="shared" si="10"/>
        <v>3151.8484211480104</v>
      </c>
      <c r="J92" s="16">
        <f t="shared" si="8"/>
        <v>56177.063035755709</v>
      </c>
      <c r="K92" s="16">
        <f t="shared" si="11"/>
        <v>428284.90371998091</v>
      </c>
      <c r="L92" s="23">
        <f t="shared" si="12"/>
        <v>7.4158052100967131</v>
      </c>
    </row>
    <row r="93" spans="1:12" x14ac:dyDescent="0.25">
      <c r="A93" s="19">
        <v>84</v>
      </c>
      <c r="B93" s="64">
        <v>17</v>
      </c>
      <c r="C93" s="11">
        <v>277</v>
      </c>
      <c r="D93" s="11">
        <v>282</v>
      </c>
      <c r="E93" s="66">
        <v>0.5</v>
      </c>
      <c r="F93" s="21">
        <f t="shared" si="9"/>
        <v>6.0822898032200361E-2</v>
      </c>
      <c r="G93" s="21">
        <f t="shared" si="7"/>
        <v>5.9027777777777776E-2</v>
      </c>
      <c r="H93" s="16">
        <f t="shared" si="13"/>
        <v>54601.138825181704</v>
      </c>
      <c r="I93" s="16">
        <f t="shared" si="10"/>
        <v>3222.98388898642</v>
      </c>
      <c r="J93" s="16">
        <f t="shared" si="8"/>
        <v>52989.646880688495</v>
      </c>
      <c r="K93" s="16">
        <f t="shared" si="11"/>
        <v>372107.8406842252</v>
      </c>
      <c r="L93" s="23">
        <f t="shared" si="12"/>
        <v>6.8150197723094266</v>
      </c>
    </row>
    <row r="94" spans="1:12" x14ac:dyDescent="0.25">
      <c r="A94" s="19">
        <v>85</v>
      </c>
      <c r="B94" s="64">
        <v>27</v>
      </c>
      <c r="C94" s="11">
        <v>240</v>
      </c>
      <c r="D94" s="11">
        <v>250</v>
      </c>
      <c r="E94" s="66">
        <v>0.5</v>
      </c>
      <c r="F94" s="21">
        <f t="shared" si="9"/>
        <v>0.11020408163265306</v>
      </c>
      <c r="G94" s="21">
        <f t="shared" si="7"/>
        <v>0.10444874274661509</v>
      </c>
      <c r="H94" s="16">
        <f t="shared" si="13"/>
        <v>51378.154936195286</v>
      </c>
      <c r="I94" s="16">
        <f t="shared" si="10"/>
        <v>5366.3836877263939</v>
      </c>
      <c r="J94" s="16">
        <f t="shared" si="8"/>
        <v>48694.963092332087</v>
      </c>
      <c r="K94" s="16">
        <f t="shared" si="11"/>
        <v>319118.19380353671</v>
      </c>
      <c r="L94" s="23">
        <f t="shared" si="12"/>
        <v>6.2111649240779139</v>
      </c>
    </row>
    <row r="95" spans="1:12" x14ac:dyDescent="0.25">
      <c r="A95" s="19">
        <v>86</v>
      </c>
      <c r="B95" s="64">
        <v>24</v>
      </c>
      <c r="C95" s="11">
        <v>187</v>
      </c>
      <c r="D95" s="11">
        <v>214</v>
      </c>
      <c r="E95" s="66">
        <v>0.5</v>
      </c>
      <c r="F95" s="21">
        <f t="shared" si="9"/>
        <v>0.11970074812967581</v>
      </c>
      <c r="G95" s="21">
        <f t="shared" si="7"/>
        <v>0.11294117647058823</v>
      </c>
      <c r="H95" s="16">
        <f t="shared" si="13"/>
        <v>46011.771248468889</v>
      </c>
      <c r="I95" s="16">
        <f t="shared" si="10"/>
        <v>5196.6235762976621</v>
      </c>
      <c r="J95" s="16">
        <f t="shared" si="8"/>
        <v>43413.459460320053</v>
      </c>
      <c r="K95" s="16">
        <f t="shared" si="11"/>
        <v>270423.23071120464</v>
      </c>
      <c r="L95" s="23">
        <f t="shared" si="12"/>
        <v>5.8772619130632444</v>
      </c>
    </row>
    <row r="96" spans="1:12" x14ac:dyDescent="0.25">
      <c r="A96" s="19">
        <v>87</v>
      </c>
      <c r="B96" s="64">
        <v>21</v>
      </c>
      <c r="C96" s="11">
        <v>152</v>
      </c>
      <c r="D96" s="11">
        <v>166</v>
      </c>
      <c r="E96" s="66">
        <v>0.5</v>
      </c>
      <c r="F96" s="21">
        <f t="shared" si="9"/>
        <v>0.13207547169811321</v>
      </c>
      <c r="G96" s="21">
        <f t="shared" si="7"/>
        <v>0.1238938053097345</v>
      </c>
      <c r="H96" s="16">
        <f t="shared" si="13"/>
        <v>40815.147672171224</v>
      </c>
      <c r="I96" s="16">
        <f t="shared" si="10"/>
        <v>5056.7439593840445</v>
      </c>
      <c r="J96" s="16">
        <f t="shared" si="8"/>
        <v>38286.775692479197</v>
      </c>
      <c r="K96" s="16">
        <f t="shared" si="11"/>
        <v>227009.7712508846</v>
      </c>
      <c r="L96" s="23">
        <f t="shared" si="12"/>
        <v>5.5619000346203693</v>
      </c>
    </row>
    <row r="97" spans="1:12" x14ac:dyDescent="0.25">
      <c r="A97" s="19">
        <v>88</v>
      </c>
      <c r="B97" s="64">
        <v>13</v>
      </c>
      <c r="C97" s="11">
        <v>138</v>
      </c>
      <c r="D97" s="11">
        <v>134</v>
      </c>
      <c r="E97" s="66">
        <v>0.5</v>
      </c>
      <c r="F97" s="21">
        <f t="shared" si="9"/>
        <v>9.5588235294117641E-2</v>
      </c>
      <c r="G97" s="21">
        <f t="shared" si="7"/>
        <v>9.1228070175438589E-2</v>
      </c>
      <c r="H97" s="16">
        <f t="shared" si="13"/>
        <v>35758.403712787178</v>
      </c>
      <c r="I97" s="16">
        <f t="shared" si="10"/>
        <v>3262.1701632718123</v>
      </c>
      <c r="J97" s="16">
        <f t="shared" si="8"/>
        <v>34127.318631151276</v>
      </c>
      <c r="K97" s="16">
        <f t="shared" si="11"/>
        <v>188722.99555840541</v>
      </c>
      <c r="L97" s="23">
        <f t="shared" si="12"/>
        <v>5.2777242819404213</v>
      </c>
    </row>
    <row r="98" spans="1:12" x14ac:dyDescent="0.25">
      <c r="A98" s="19">
        <v>89</v>
      </c>
      <c r="B98" s="64">
        <v>19</v>
      </c>
      <c r="C98" s="11">
        <v>108</v>
      </c>
      <c r="D98" s="11">
        <v>123</v>
      </c>
      <c r="E98" s="66">
        <v>0.5</v>
      </c>
      <c r="F98" s="21">
        <f t="shared" si="9"/>
        <v>0.16450216450216451</v>
      </c>
      <c r="G98" s="21">
        <f t="shared" si="7"/>
        <v>0.152</v>
      </c>
      <c r="H98" s="16">
        <f t="shared" si="13"/>
        <v>32496.233549515367</v>
      </c>
      <c r="I98" s="16">
        <f t="shared" si="10"/>
        <v>4939.4274995263359</v>
      </c>
      <c r="J98" s="16">
        <f t="shared" si="8"/>
        <v>30026.519799752197</v>
      </c>
      <c r="K98" s="16">
        <f>K99+J98</f>
        <v>154595.67692725413</v>
      </c>
      <c r="L98" s="23">
        <f t="shared" si="12"/>
        <v>4.7573413913244016</v>
      </c>
    </row>
    <row r="99" spans="1:12" x14ac:dyDescent="0.25">
      <c r="A99" s="19">
        <v>90</v>
      </c>
      <c r="B99" s="64">
        <v>12</v>
      </c>
      <c r="C99" s="11">
        <v>79</v>
      </c>
      <c r="D99" s="11">
        <v>94</v>
      </c>
      <c r="E99" s="66">
        <v>0.5</v>
      </c>
      <c r="F99" s="25">
        <f t="shared" si="9"/>
        <v>0.13872832369942195</v>
      </c>
      <c r="G99" s="25">
        <f t="shared" si="7"/>
        <v>0.12972972972972971</v>
      </c>
      <c r="H99" s="26">
        <f t="shared" si="13"/>
        <v>27556.806049989031</v>
      </c>
      <c r="I99" s="26">
        <f t="shared" si="10"/>
        <v>3574.9370010796574</v>
      </c>
      <c r="J99" s="26">
        <f t="shared" si="8"/>
        <v>25769.337549449199</v>
      </c>
      <c r="K99" s="26">
        <f t="shared" ref="K99:K108" si="14">K100+J99</f>
        <v>124569.15712750194</v>
      </c>
      <c r="L99" s="27">
        <f t="shared" si="12"/>
        <v>4.5204497539202855</v>
      </c>
    </row>
    <row r="100" spans="1:12" x14ac:dyDescent="0.25">
      <c r="A100" s="19">
        <v>91</v>
      </c>
      <c r="B100" s="64">
        <v>13</v>
      </c>
      <c r="C100" s="11">
        <v>55</v>
      </c>
      <c r="D100" s="11">
        <v>74</v>
      </c>
      <c r="E100" s="66">
        <v>0.5</v>
      </c>
      <c r="F100" s="25">
        <f t="shared" si="9"/>
        <v>0.20155038759689922</v>
      </c>
      <c r="G100" s="25">
        <f t="shared" si="7"/>
        <v>0.18309859154929578</v>
      </c>
      <c r="H100" s="26">
        <f t="shared" si="13"/>
        <v>23981.869048909371</v>
      </c>
      <c r="I100" s="26">
        <f t="shared" si="10"/>
        <v>4391.0464455749552</v>
      </c>
      <c r="J100" s="26">
        <f t="shared" si="8"/>
        <v>21786.345826121895</v>
      </c>
      <c r="K100" s="26">
        <f t="shared" si="14"/>
        <v>98799.819578052731</v>
      </c>
      <c r="L100" s="27">
        <f t="shared" si="12"/>
        <v>4.1197714563680297</v>
      </c>
    </row>
    <row r="101" spans="1:12" x14ac:dyDescent="0.25">
      <c r="A101" s="19">
        <v>92</v>
      </c>
      <c r="B101" s="64">
        <v>8</v>
      </c>
      <c r="C101" s="11">
        <v>56</v>
      </c>
      <c r="D101" s="11">
        <v>44</v>
      </c>
      <c r="E101" s="66">
        <v>0.5</v>
      </c>
      <c r="F101" s="25">
        <f t="shared" si="9"/>
        <v>0.16</v>
      </c>
      <c r="G101" s="25">
        <f t="shared" si="7"/>
        <v>0.14814814814814814</v>
      </c>
      <c r="H101" s="26">
        <f t="shared" si="13"/>
        <v>19590.822603334418</v>
      </c>
      <c r="I101" s="26">
        <f t="shared" si="10"/>
        <v>2902.3440893828765</v>
      </c>
      <c r="J101" s="26">
        <f t="shared" si="8"/>
        <v>18139.650558642978</v>
      </c>
      <c r="K101" s="26">
        <f t="shared" si="14"/>
        <v>77013.47375193084</v>
      </c>
      <c r="L101" s="27">
        <f t="shared" si="12"/>
        <v>3.9310995414160357</v>
      </c>
    </row>
    <row r="102" spans="1:12" x14ac:dyDescent="0.25">
      <c r="A102" s="19">
        <v>93</v>
      </c>
      <c r="B102" s="64">
        <v>9</v>
      </c>
      <c r="C102" s="11">
        <v>40</v>
      </c>
      <c r="D102" s="11">
        <v>44</v>
      </c>
      <c r="E102" s="66">
        <v>0.5</v>
      </c>
      <c r="F102" s="25">
        <f t="shared" si="9"/>
        <v>0.21428571428571427</v>
      </c>
      <c r="G102" s="25">
        <f t="shared" si="7"/>
        <v>0.19354838709677416</v>
      </c>
      <c r="H102" s="26">
        <f t="shared" si="13"/>
        <v>16688.478513951541</v>
      </c>
      <c r="I102" s="26">
        <f t="shared" si="10"/>
        <v>3230.0280994744912</v>
      </c>
      <c r="J102" s="26">
        <f t="shared" si="8"/>
        <v>15073.464464214294</v>
      </c>
      <c r="K102" s="26">
        <f t="shared" si="14"/>
        <v>58873.823193287855</v>
      </c>
      <c r="L102" s="27">
        <f t="shared" si="12"/>
        <v>3.5278125051405635</v>
      </c>
    </row>
    <row r="103" spans="1:12" x14ac:dyDescent="0.25">
      <c r="A103" s="19">
        <v>94</v>
      </c>
      <c r="B103" s="64">
        <v>9</v>
      </c>
      <c r="C103" s="11">
        <v>35</v>
      </c>
      <c r="D103" s="11">
        <v>30</v>
      </c>
      <c r="E103" s="66">
        <v>0.5</v>
      </c>
      <c r="F103" s="25">
        <f t="shared" si="9"/>
        <v>0.27692307692307694</v>
      </c>
      <c r="G103" s="25">
        <f t="shared" si="7"/>
        <v>0.24324324324324326</v>
      </c>
      <c r="H103" s="26">
        <f t="shared" si="13"/>
        <v>13458.450414477049</v>
      </c>
      <c r="I103" s="26">
        <f t="shared" si="10"/>
        <v>3273.6771278457691</v>
      </c>
      <c r="J103" s="26">
        <f t="shared" si="8"/>
        <v>11821.611850554164</v>
      </c>
      <c r="K103" s="26">
        <f t="shared" si="14"/>
        <v>43800.35872907356</v>
      </c>
      <c r="L103" s="27">
        <f t="shared" si="12"/>
        <v>3.2544875063742986</v>
      </c>
    </row>
    <row r="104" spans="1:12" x14ac:dyDescent="0.25">
      <c r="A104" s="19">
        <v>95</v>
      </c>
      <c r="B104" s="64">
        <v>9</v>
      </c>
      <c r="C104" s="11">
        <v>21</v>
      </c>
      <c r="D104" s="11">
        <v>23</v>
      </c>
      <c r="E104" s="66">
        <v>0.5</v>
      </c>
      <c r="F104" s="25">
        <f t="shared" si="9"/>
        <v>0.40909090909090912</v>
      </c>
      <c r="G104" s="25">
        <f t="shared" si="7"/>
        <v>0.339622641509434</v>
      </c>
      <c r="H104" s="26">
        <f t="shared" si="13"/>
        <v>10184.77328663128</v>
      </c>
      <c r="I104" s="26">
        <f t="shared" si="10"/>
        <v>3458.979606780435</v>
      </c>
      <c r="J104" s="26">
        <f t="shared" si="8"/>
        <v>8455.2834832410626</v>
      </c>
      <c r="K104" s="26">
        <f t="shared" si="14"/>
        <v>31978.746878519392</v>
      </c>
      <c r="L104" s="27">
        <f t="shared" si="12"/>
        <v>3.1398584905660374</v>
      </c>
    </row>
    <row r="105" spans="1:12" x14ac:dyDescent="0.25">
      <c r="A105" s="19">
        <v>96</v>
      </c>
      <c r="B105" s="64">
        <v>5</v>
      </c>
      <c r="C105" s="11">
        <v>13</v>
      </c>
      <c r="D105" s="11">
        <v>14</v>
      </c>
      <c r="E105" s="66">
        <v>0.5</v>
      </c>
      <c r="F105" s="25">
        <f t="shared" si="9"/>
        <v>0.37037037037037035</v>
      </c>
      <c r="G105" s="25">
        <f t="shared" si="7"/>
        <v>0.3125</v>
      </c>
      <c r="H105" s="26">
        <f t="shared" si="13"/>
        <v>6725.7936798508454</v>
      </c>
      <c r="I105" s="26">
        <f t="shared" si="10"/>
        <v>2101.8105249533892</v>
      </c>
      <c r="J105" s="26">
        <f t="shared" si="8"/>
        <v>5674.8884173741508</v>
      </c>
      <c r="K105" s="26">
        <f t="shared" si="14"/>
        <v>23523.46339527833</v>
      </c>
      <c r="L105" s="27">
        <f t="shared" si="12"/>
        <v>3.4974999999999996</v>
      </c>
    </row>
    <row r="106" spans="1:12" x14ac:dyDescent="0.25">
      <c r="A106" s="19">
        <v>97</v>
      </c>
      <c r="B106" s="64">
        <v>2</v>
      </c>
      <c r="C106" s="11">
        <v>11</v>
      </c>
      <c r="D106" s="11">
        <v>12</v>
      </c>
      <c r="E106" s="66">
        <v>0.5</v>
      </c>
      <c r="F106" s="25">
        <f t="shared" si="9"/>
        <v>0.17391304347826086</v>
      </c>
      <c r="G106" s="25">
        <f t="shared" si="7"/>
        <v>0.16</v>
      </c>
      <c r="H106" s="26">
        <f t="shared" si="13"/>
        <v>4623.9831548974562</v>
      </c>
      <c r="I106" s="26">
        <f t="shared" si="10"/>
        <v>739.83730478359303</v>
      </c>
      <c r="J106" s="26">
        <f t="shared" si="8"/>
        <v>4254.0645025056601</v>
      </c>
      <c r="K106" s="26">
        <f t="shared" si="14"/>
        <v>17848.57497790418</v>
      </c>
      <c r="L106" s="27">
        <f t="shared" si="12"/>
        <v>3.86</v>
      </c>
    </row>
    <row r="107" spans="1:12" x14ac:dyDescent="0.25">
      <c r="A107" s="19">
        <v>98</v>
      </c>
      <c r="B107" s="64">
        <v>4</v>
      </c>
      <c r="C107" s="11">
        <v>6</v>
      </c>
      <c r="D107" s="11">
        <v>6</v>
      </c>
      <c r="E107" s="66">
        <v>0.5</v>
      </c>
      <c r="F107" s="25">
        <f t="shared" si="9"/>
        <v>0.66666666666666663</v>
      </c>
      <c r="G107" s="25">
        <f t="shared" si="7"/>
        <v>0.5</v>
      </c>
      <c r="H107" s="26">
        <f t="shared" si="13"/>
        <v>3884.1458501138632</v>
      </c>
      <c r="I107" s="26">
        <f t="shared" si="10"/>
        <v>1942.0729250569316</v>
      </c>
      <c r="J107" s="26">
        <f t="shared" si="8"/>
        <v>2913.1093875853976</v>
      </c>
      <c r="K107" s="26">
        <f t="shared" si="14"/>
        <v>13594.510475398522</v>
      </c>
      <c r="L107" s="27">
        <f t="shared" si="12"/>
        <v>3.5</v>
      </c>
    </row>
    <row r="108" spans="1:12" x14ac:dyDescent="0.25">
      <c r="A108" s="19">
        <v>99</v>
      </c>
      <c r="B108" s="64">
        <v>0</v>
      </c>
      <c r="C108" s="11">
        <v>3</v>
      </c>
      <c r="D108" s="11">
        <v>5</v>
      </c>
      <c r="E108" s="66">
        <v>0.5</v>
      </c>
      <c r="F108" s="25">
        <f t="shared" si="9"/>
        <v>0</v>
      </c>
      <c r="G108" s="25">
        <f t="shared" si="7"/>
        <v>0</v>
      </c>
      <c r="H108" s="26">
        <f t="shared" si="13"/>
        <v>1942.0729250569316</v>
      </c>
      <c r="I108" s="26">
        <f t="shared" si="10"/>
        <v>0</v>
      </c>
      <c r="J108" s="26">
        <f t="shared" si="8"/>
        <v>1942.0729250569316</v>
      </c>
      <c r="K108" s="26">
        <f t="shared" si="14"/>
        <v>10681.401087813123</v>
      </c>
      <c r="L108" s="27">
        <f t="shared" si="12"/>
        <v>5.5</v>
      </c>
    </row>
    <row r="109" spans="1:12" x14ac:dyDescent="0.25">
      <c r="A109" s="19" t="s">
        <v>24</v>
      </c>
      <c r="B109" s="58">
        <v>2</v>
      </c>
      <c r="C109" s="61">
        <v>9</v>
      </c>
      <c r="D109" s="61">
        <v>9</v>
      </c>
      <c r="E109" s="24"/>
      <c r="F109" s="25">
        <f>B109/((C109+D109)/2)</f>
        <v>0.22222222222222221</v>
      </c>
      <c r="G109" s="25">
        <v>1</v>
      </c>
      <c r="H109" s="26">
        <f>H108-I108</f>
        <v>1942.0729250569316</v>
      </c>
      <c r="I109" s="26">
        <f>H109*G109</f>
        <v>1942.0729250569316</v>
      </c>
      <c r="J109" s="26">
        <f>H109/F109</f>
        <v>8739.3281627561919</v>
      </c>
      <c r="K109" s="26">
        <f>J109</f>
        <v>8739.3281627561919</v>
      </c>
      <c r="L109" s="27">
        <f>K109/H109</f>
        <v>4.5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8" t="s">
        <v>0</v>
      </c>
      <c r="B6" s="69" t="s">
        <v>292</v>
      </c>
      <c r="C6" s="77" t="s">
        <v>293</v>
      </c>
      <c r="D6" s="77"/>
      <c r="E6" s="70" t="s">
        <v>294</v>
      </c>
      <c r="F6" s="70" t="s">
        <v>295</v>
      </c>
      <c r="G6" s="70" t="s">
        <v>296</v>
      </c>
      <c r="H6" s="69" t="s">
        <v>297</v>
      </c>
      <c r="I6" s="69" t="s">
        <v>298</v>
      </c>
      <c r="J6" s="69" t="s">
        <v>299</v>
      </c>
      <c r="K6" s="69" t="s">
        <v>300</v>
      </c>
      <c r="L6" s="70" t="s">
        <v>301</v>
      </c>
    </row>
    <row r="7" spans="1:13" s="43" customFormat="1" ht="14.5" x14ac:dyDescent="0.25">
      <c r="A7" s="71"/>
      <c r="B7" s="72"/>
      <c r="C7" s="73">
        <v>42736</v>
      </c>
      <c r="D7" s="74">
        <v>43101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4">
        <v>2</v>
      </c>
      <c r="C9" s="76">
        <v>968</v>
      </c>
      <c r="D9" s="11">
        <v>960</v>
      </c>
      <c r="E9" s="66" t="s">
        <v>236</v>
      </c>
      <c r="F9" s="21">
        <f>B9/((C9+D9)/2)</f>
        <v>2.0746887966804979E-3</v>
      </c>
      <c r="G9" s="21">
        <f t="shared" ref="G9:G72" si="0">F9/((1+(1-E9)*F9))</f>
        <v>2.0707749461080821E-3</v>
      </c>
      <c r="H9" s="16">
        <v>100000</v>
      </c>
      <c r="I9" s="16">
        <f>H9*G9</f>
        <v>207.0774946108082</v>
      </c>
      <c r="J9" s="16">
        <f t="shared" ref="J9:J72" si="1">H10+I9*E9</f>
        <v>99811.352402409553</v>
      </c>
      <c r="K9" s="16">
        <f>K10+J9</f>
        <v>8150068.0503548421</v>
      </c>
      <c r="L9" s="22">
        <f>K9/H9</f>
        <v>81.500680503548423</v>
      </c>
    </row>
    <row r="10" spans="1:13" x14ac:dyDescent="0.25">
      <c r="A10" s="19">
        <v>1</v>
      </c>
      <c r="B10" s="64">
        <v>0</v>
      </c>
      <c r="C10" s="76">
        <v>1009</v>
      </c>
      <c r="D10" s="11">
        <v>1008</v>
      </c>
      <c r="E10" s="66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99792.922505389186</v>
      </c>
      <c r="I10" s="16">
        <f t="shared" ref="I10:I73" si="3">H10*G10</f>
        <v>0</v>
      </c>
      <c r="J10" s="16">
        <f t="shared" si="1"/>
        <v>99792.922505389186</v>
      </c>
      <c r="K10" s="16">
        <f t="shared" ref="K10:K73" si="4">K11+J10</f>
        <v>8050256.6979524326</v>
      </c>
      <c r="L10" s="23">
        <f t="shared" ref="L10:L73" si="5">K10/H10</f>
        <v>80.669615598417707</v>
      </c>
    </row>
    <row r="11" spans="1:13" x14ac:dyDescent="0.25">
      <c r="A11" s="19">
        <v>2</v>
      </c>
      <c r="B11" s="65">
        <v>0</v>
      </c>
      <c r="C11" s="76">
        <v>1004</v>
      </c>
      <c r="D11" s="11">
        <v>1005</v>
      </c>
      <c r="E11" s="66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99792.922505389186</v>
      </c>
      <c r="I11" s="16">
        <f t="shared" si="3"/>
        <v>0</v>
      </c>
      <c r="J11" s="16">
        <f t="shared" si="1"/>
        <v>99792.922505389186</v>
      </c>
      <c r="K11" s="16">
        <f t="shared" si="4"/>
        <v>7950463.7754470436</v>
      </c>
      <c r="L11" s="23">
        <f t="shared" si="5"/>
        <v>79.669615598417707</v>
      </c>
    </row>
    <row r="12" spans="1:13" x14ac:dyDescent="0.25">
      <c r="A12" s="19">
        <v>3</v>
      </c>
      <c r="B12" s="65">
        <v>0</v>
      </c>
      <c r="C12" s="76">
        <v>964</v>
      </c>
      <c r="D12" s="11">
        <v>1043</v>
      </c>
      <c r="E12" s="66" t="s">
        <v>36</v>
      </c>
      <c r="F12" s="21">
        <f t="shared" si="2"/>
        <v>0</v>
      </c>
      <c r="G12" s="21">
        <f t="shared" si="0"/>
        <v>0</v>
      </c>
      <c r="H12" s="16">
        <f t="shared" si="6"/>
        <v>99792.922505389186</v>
      </c>
      <c r="I12" s="16">
        <f t="shared" si="3"/>
        <v>0</v>
      </c>
      <c r="J12" s="16">
        <f t="shared" si="1"/>
        <v>99792.922505389186</v>
      </c>
      <c r="K12" s="16">
        <f t="shared" si="4"/>
        <v>7850670.8529416546</v>
      </c>
      <c r="L12" s="23">
        <f t="shared" si="5"/>
        <v>78.669615598417707</v>
      </c>
    </row>
    <row r="13" spans="1:13" x14ac:dyDescent="0.25">
      <c r="A13" s="19">
        <v>4</v>
      </c>
      <c r="B13" s="65">
        <v>0</v>
      </c>
      <c r="C13" s="76">
        <v>1011</v>
      </c>
      <c r="D13" s="11">
        <v>967</v>
      </c>
      <c r="E13" s="66" t="s">
        <v>36</v>
      </c>
      <c r="F13" s="21">
        <f t="shared" si="2"/>
        <v>0</v>
      </c>
      <c r="G13" s="21">
        <f t="shared" si="0"/>
        <v>0</v>
      </c>
      <c r="H13" s="16">
        <f t="shared" si="6"/>
        <v>99792.922505389186</v>
      </c>
      <c r="I13" s="16">
        <f t="shared" si="3"/>
        <v>0</v>
      </c>
      <c r="J13" s="16">
        <f t="shared" si="1"/>
        <v>99792.922505389186</v>
      </c>
      <c r="K13" s="16">
        <f t="shared" si="4"/>
        <v>7750877.9304362657</v>
      </c>
      <c r="L13" s="23">
        <f t="shared" si="5"/>
        <v>77.669615598417707</v>
      </c>
    </row>
    <row r="14" spans="1:13" x14ac:dyDescent="0.25">
      <c r="A14" s="19">
        <v>5</v>
      </c>
      <c r="B14" s="65">
        <v>0</v>
      </c>
      <c r="C14" s="76">
        <v>962</v>
      </c>
      <c r="D14" s="11">
        <v>1040</v>
      </c>
      <c r="E14" s="66" t="s">
        <v>36</v>
      </c>
      <c r="F14" s="21">
        <f t="shared" si="2"/>
        <v>0</v>
      </c>
      <c r="G14" s="21">
        <f t="shared" si="0"/>
        <v>0</v>
      </c>
      <c r="H14" s="16">
        <f t="shared" si="6"/>
        <v>99792.922505389186</v>
      </c>
      <c r="I14" s="16">
        <f t="shared" si="3"/>
        <v>0</v>
      </c>
      <c r="J14" s="16">
        <f t="shared" si="1"/>
        <v>99792.922505389186</v>
      </c>
      <c r="K14" s="16">
        <f t="shared" si="4"/>
        <v>7651085.0079308767</v>
      </c>
      <c r="L14" s="23">
        <f t="shared" si="5"/>
        <v>76.669615598417707</v>
      </c>
    </row>
    <row r="15" spans="1:13" x14ac:dyDescent="0.25">
      <c r="A15" s="19">
        <v>6</v>
      </c>
      <c r="B15" s="65">
        <v>0</v>
      </c>
      <c r="C15" s="76">
        <v>1001</v>
      </c>
      <c r="D15" s="11">
        <v>977</v>
      </c>
      <c r="E15" s="66" t="s">
        <v>36</v>
      </c>
      <c r="F15" s="21">
        <f t="shared" si="2"/>
        <v>0</v>
      </c>
      <c r="G15" s="21">
        <f t="shared" si="0"/>
        <v>0</v>
      </c>
      <c r="H15" s="16">
        <f t="shared" si="6"/>
        <v>99792.922505389186</v>
      </c>
      <c r="I15" s="16">
        <f t="shared" si="3"/>
        <v>0</v>
      </c>
      <c r="J15" s="16">
        <f t="shared" si="1"/>
        <v>99792.922505389186</v>
      </c>
      <c r="K15" s="16">
        <f t="shared" si="4"/>
        <v>7551292.0854254877</v>
      </c>
      <c r="L15" s="23">
        <f t="shared" si="5"/>
        <v>75.669615598417721</v>
      </c>
    </row>
    <row r="16" spans="1:13" x14ac:dyDescent="0.25">
      <c r="A16" s="19">
        <v>7</v>
      </c>
      <c r="B16" s="65">
        <v>0</v>
      </c>
      <c r="C16" s="76">
        <v>1066</v>
      </c>
      <c r="D16" s="11">
        <v>984</v>
      </c>
      <c r="E16" s="66" t="s">
        <v>36</v>
      </c>
      <c r="F16" s="21">
        <f t="shared" si="2"/>
        <v>0</v>
      </c>
      <c r="G16" s="21">
        <f t="shared" si="0"/>
        <v>0</v>
      </c>
      <c r="H16" s="16">
        <f t="shared" si="6"/>
        <v>99792.922505389186</v>
      </c>
      <c r="I16" s="16">
        <f t="shared" si="3"/>
        <v>0</v>
      </c>
      <c r="J16" s="16">
        <f t="shared" si="1"/>
        <v>99792.922505389186</v>
      </c>
      <c r="K16" s="16">
        <f t="shared" si="4"/>
        <v>7451499.1629200988</v>
      </c>
      <c r="L16" s="23">
        <f t="shared" si="5"/>
        <v>74.669615598417721</v>
      </c>
    </row>
    <row r="17" spans="1:12" x14ac:dyDescent="0.25">
      <c r="A17" s="19">
        <v>8</v>
      </c>
      <c r="B17" s="65">
        <v>0</v>
      </c>
      <c r="C17" s="76">
        <v>1031</v>
      </c>
      <c r="D17" s="11">
        <v>1075</v>
      </c>
      <c r="E17" s="66" t="s">
        <v>36</v>
      </c>
      <c r="F17" s="21">
        <f t="shared" si="2"/>
        <v>0</v>
      </c>
      <c r="G17" s="21">
        <f t="shared" si="0"/>
        <v>0</v>
      </c>
      <c r="H17" s="16">
        <f t="shared" si="6"/>
        <v>99792.922505389186</v>
      </c>
      <c r="I17" s="16">
        <f t="shared" si="3"/>
        <v>0</v>
      </c>
      <c r="J17" s="16">
        <f t="shared" si="1"/>
        <v>99792.922505389186</v>
      </c>
      <c r="K17" s="16">
        <f t="shared" si="4"/>
        <v>7351706.2404147098</v>
      </c>
      <c r="L17" s="23">
        <f t="shared" si="5"/>
        <v>73.669615598417721</v>
      </c>
    </row>
    <row r="18" spans="1:12" x14ac:dyDescent="0.25">
      <c r="A18" s="19">
        <v>9</v>
      </c>
      <c r="B18" s="65">
        <v>0</v>
      </c>
      <c r="C18" s="76">
        <v>907</v>
      </c>
      <c r="D18" s="11">
        <v>1040</v>
      </c>
      <c r="E18" s="66" t="s">
        <v>36</v>
      </c>
      <c r="F18" s="21">
        <f t="shared" si="2"/>
        <v>0</v>
      </c>
      <c r="G18" s="21">
        <f t="shared" si="0"/>
        <v>0</v>
      </c>
      <c r="H18" s="16">
        <f t="shared" si="6"/>
        <v>99792.922505389186</v>
      </c>
      <c r="I18" s="16">
        <f t="shared" si="3"/>
        <v>0</v>
      </c>
      <c r="J18" s="16">
        <f t="shared" si="1"/>
        <v>99792.922505389186</v>
      </c>
      <c r="K18" s="16">
        <f t="shared" si="4"/>
        <v>7251913.3179093208</v>
      </c>
      <c r="L18" s="23">
        <f t="shared" si="5"/>
        <v>72.669615598417721</v>
      </c>
    </row>
    <row r="19" spans="1:12" x14ac:dyDescent="0.25">
      <c r="A19" s="19">
        <v>10</v>
      </c>
      <c r="B19" s="65">
        <v>0</v>
      </c>
      <c r="C19" s="76">
        <v>972</v>
      </c>
      <c r="D19" s="11">
        <v>917</v>
      </c>
      <c r="E19" s="66" t="s">
        <v>36</v>
      </c>
      <c r="F19" s="21">
        <f t="shared" si="2"/>
        <v>0</v>
      </c>
      <c r="G19" s="21">
        <f t="shared" si="0"/>
        <v>0</v>
      </c>
      <c r="H19" s="16">
        <f t="shared" si="6"/>
        <v>99792.922505389186</v>
      </c>
      <c r="I19" s="16">
        <f t="shared" si="3"/>
        <v>0</v>
      </c>
      <c r="J19" s="16">
        <f t="shared" si="1"/>
        <v>99792.922505389186</v>
      </c>
      <c r="K19" s="16">
        <f t="shared" si="4"/>
        <v>7152120.3954039318</v>
      </c>
      <c r="L19" s="23">
        <f t="shared" si="5"/>
        <v>71.669615598417721</v>
      </c>
    </row>
    <row r="20" spans="1:12" x14ac:dyDescent="0.25">
      <c r="A20" s="19">
        <v>11</v>
      </c>
      <c r="B20" s="65">
        <v>0</v>
      </c>
      <c r="C20" s="76">
        <v>903</v>
      </c>
      <c r="D20" s="11">
        <v>986</v>
      </c>
      <c r="E20" s="66" t="s">
        <v>36</v>
      </c>
      <c r="F20" s="21">
        <f t="shared" si="2"/>
        <v>0</v>
      </c>
      <c r="G20" s="21">
        <f t="shared" si="0"/>
        <v>0</v>
      </c>
      <c r="H20" s="16">
        <f t="shared" si="6"/>
        <v>99792.922505389186</v>
      </c>
      <c r="I20" s="16">
        <f t="shared" si="3"/>
        <v>0</v>
      </c>
      <c r="J20" s="16">
        <f t="shared" si="1"/>
        <v>99792.922505389186</v>
      </c>
      <c r="K20" s="16">
        <f t="shared" si="4"/>
        <v>7052327.4728985429</v>
      </c>
      <c r="L20" s="23">
        <f t="shared" si="5"/>
        <v>70.669615598417721</v>
      </c>
    </row>
    <row r="21" spans="1:12" x14ac:dyDescent="0.25">
      <c r="A21" s="19">
        <v>12</v>
      </c>
      <c r="B21" s="65">
        <v>0</v>
      </c>
      <c r="C21" s="76">
        <v>946</v>
      </c>
      <c r="D21" s="11">
        <v>900</v>
      </c>
      <c r="E21" s="66" t="s">
        <v>36</v>
      </c>
      <c r="F21" s="21">
        <f t="shared" si="2"/>
        <v>0</v>
      </c>
      <c r="G21" s="21">
        <f t="shared" si="0"/>
        <v>0</v>
      </c>
      <c r="H21" s="16">
        <f t="shared" si="6"/>
        <v>99792.922505389186</v>
      </c>
      <c r="I21" s="16">
        <f t="shared" si="3"/>
        <v>0</v>
      </c>
      <c r="J21" s="16">
        <f t="shared" si="1"/>
        <v>99792.922505389186</v>
      </c>
      <c r="K21" s="16">
        <f t="shared" si="4"/>
        <v>6952534.5503931539</v>
      </c>
      <c r="L21" s="23">
        <f t="shared" si="5"/>
        <v>69.669615598417721</v>
      </c>
    </row>
    <row r="22" spans="1:12" x14ac:dyDescent="0.25">
      <c r="A22" s="19">
        <v>13</v>
      </c>
      <c r="B22" s="65">
        <v>0</v>
      </c>
      <c r="C22" s="76">
        <v>905</v>
      </c>
      <c r="D22" s="11">
        <v>940</v>
      </c>
      <c r="E22" s="66" t="s">
        <v>36</v>
      </c>
      <c r="F22" s="21">
        <f t="shared" si="2"/>
        <v>0</v>
      </c>
      <c r="G22" s="21">
        <f t="shared" si="0"/>
        <v>0</v>
      </c>
      <c r="H22" s="16">
        <f t="shared" si="6"/>
        <v>99792.922505389186</v>
      </c>
      <c r="I22" s="16">
        <f t="shared" si="3"/>
        <v>0</v>
      </c>
      <c r="J22" s="16">
        <f t="shared" si="1"/>
        <v>99792.922505389186</v>
      </c>
      <c r="K22" s="16">
        <f t="shared" si="4"/>
        <v>6852741.6278877649</v>
      </c>
      <c r="L22" s="23">
        <f t="shared" si="5"/>
        <v>68.669615598417735</v>
      </c>
    </row>
    <row r="23" spans="1:12" x14ac:dyDescent="0.25">
      <c r="A23" s="19">
        <v>14</v>
      </c>
      <c r="B23" s="65">
        <v>0</v>
      </c>
      <c r="C23" s="76">
        <v>862</v>
      </c>
      <c r="D23" s="11">
        <v>909</v>
      </c>
      <c r="E23" s="66" t="s">
        <v>36</v>
      </c>
      <c r="F23" s="21">
        <f t="shared" si="2"/>
        <v>0</v>
      </c>
      <c r="G23" s="21">
        <f t="shared" si="0"/>
        <v>0</v>
      </c>
      <c r="H23" s="16">
        <f t="shared" si="6"/>
        <v>99792.922505389186</v>
      </c>
      <c r="I23" s="16">
        <f t="shared" si="3"/>
        <v>0</v>
      </c>
      <c r="J23" s="16">
        <f t="shared" si="1"/>
        <v>99792.922505389186</v>
      </c>
      <c r="K23" s="16">
        <f t="shared" si="4"/>
        <v>6752948.705382376</v>
      </c>
      <c r="L23" s="23">
        <f t="shared" si="5"/>
        <v>67.669615598417735</v>
      </c>
    </row>
    <row r="24" spans="1:12" x14ac:dyDescent="0.25">
      <c r="A24" s="19">
        <v>15</v>
      </c>
      <c r="B24" s="65">
        <v>0</v>
      </c>
      <c r="C24" s="76">
        <v>833</v>
      </c>
      <c r="D24" s="11">
        <v>873</v>
      </c>
      <c r="E24" s="66" t="s">
        <v>36</v>
      </c>
      <c r="F24" s="21">
        <f t="shared" si="2"/>
        <v>0</v>
      </c>
      <c r="G24" s="21">
        <f t="shared" si="0"/>
        <v>0</v>
      </c>
      <c r="H24" s="16">
        <f t="shared" si="6"/>
        <v>99792.922505389186</v>
      </c>
      <c r="I24" s="16">
        <f t="shared" si="3"/>
        <v>0</v>
      </c>
      <c r="J24" s="16">
        <f t="shared" si="1"/>
        <v>99792.922505389186</v>
      </c>
      <c r="K24" s="16">
        <f t="shared" si="4"/>
        <v>6653155.782876987</v>
      </c>
      <c r="L24" s="23">
        <f t="shared" si="5"/>
        <v>66.669615598417735</v>
      </c>
    </row>
    <row r="25" spans="1:12" x14ac:dyDescent="0.25">
      <c r="A25" s="19">
        <v>16</v>
      </c>
      <c r="B25" s="64">
        <v>1</v>
      </c>
      <c r="C25" s="76">
        <v>841</v>
      </c>
      <c r="D25" s="11">
        <v>844</v>
      </c>
      <c r="E25" s="66" t="s">
        <v>52</v>
      </c>
      <c r="F25" s="21">
        <f t="shared" si="2"/>
        <v>1.1869436201780415E-3</v>
      </c>
      <c r="G25" s="21">
        <f t="shared" si="0"/>
        <v>1.1867545846109735E-3</v>
      </c>
      <c r="H25" s="16">
        <f t="shared" si="6"/>
        <v>99792.922505389186</v>
      </c>
      <c r="I25" s="16">
        <f t="shared" si="3"/>
        <v>118.42970829499821</v>
      </c>
      <c r="J25" s="16">
        <f t="shared" si="1"/>
        <v>99777.029238536008</v>
      </c>
      <c r="K25" s="16">
        <f t="shared" si="4"/>
        <v>6553362.860371598</v>
      </c>
      <c r="L25" s="23">
        <f t="shared" si="5"/>
        <v>65.669615598417735</v>
      </c>
    </row>
    <row r="26" spans="1:12" x14ac:dyDescent="0.25">
      <c r="A26" s="19">
        <v>17</v>
      </c>
      <c r="B26" s="65">
        <v>0</v>
      </c>
      <c r="C26" s="76">
        <v>839</v>
      </c>
      <c r="D26" s="11">
        <v>842</v>
      </c>
      <c r="E26" s="66" t="s">
        <v>36</v>
      </c>
      <c r="F26" s="21">
        <f t="shared" si="2"/>
        <v>0</v>
      </c>
      <c r="G26" s="21">
        <f t="shared" si="0"/>
        <v>0</v>
      </c>
      <c r="H26" s="16">
        <f t="shared" si="6"/>
        <v>99674.492797094194</v>
      </c>
      <c r="I26" s="16">
        <f t="shared" si="3"/>
        <v>0</v>
      </c>
      <c r="J26" s="16">
        <f t="shared" si="1"/>
        <v>99674.492797094194</v>
      </c>
      <c r="K26" s="16">
        <f t="shared" si="4"/>
        <v>6453585.831133062</v>
      </c>
      <c r="L26" s="23">
        <f t="shared" si="5"/>
        <v>64.746613200937233</v>
      </c>
    </row>
    <row r="27" spans="1:12" x14ac:dyDescent="0.25">
      <c r="A27" s="19">
        <v>18</v>
      </c>
      <c r="B27" s="65">
        <v>0</v>
      </c>
      <c r="C27" s="76">
        <v>720</v>
      </c>
      <c r="D27" s="11">
        <v>890</v>
      </c>
      <c r="E27" s="66" t="s">
        <v>36</v>
      </c>
      <c r="F27" s="21">
        <f t="shared" si="2"/>
        <v>0</v>
      </c>
      <c r="G27" s="21">
        <f t="shared" si="0"/>
        <v>0</v>
      </c>
      <c r="H27" s="16">
        <f t="shared" si="6"/>
        <v>99674.492797094194</v>
      </c>
      <c r="I27" s="16">
        <f t="shared" si="3"/>
        <v>0</v>
      </c>
      <c r="J27" s="16">
        <f t="shared" si="1"/>
        <v>99674.492797094194</v>
      </c>
      <c r="K27" s="16">
        <f t="shared" si="4"/>
        <v>6353911.3383359676</v>
      </c>
      <c r="L27" s="23">
        <f t="shared" si="5"/>
        <v>63.746613200937233</v>
      </c>
    </row>
    <row r="28" spans="1:12" x14ac:dyDescent="0.25">
      <c r="A28" s="19">
        <v>19</v>
      </c>
      <c r="B28" s="65">
        <v>0</v>
      </c>
      <c r="C28" s="76">
        <v>782</v>
      </c>
      <c r="D28" s="11">
        <v>769</v>
      </c>
      <c r="E28" s="66" t="s">
        <v>36</v>
      </c>
      <c r="F28" s="21">
        <f t="shared" si="2"/>
        <v>0</v>
      </c>
      <c r="G28" s="21">
        <f t="shared" si="0"/>
        <v>0</v>
      </c>
      <c r="H28" s="16">
        <f t="shared" si="6"/>
        <v>99674.492797094194</v>
      </c>
      <c r="I28" s="16">
        <f t="shared" si="3"/>
        <v>0</v>
      </c>
      <c r="J28" s="16">
        <f t="shared" si="1"/>
        <v>99674.492797094194</v>
      </c>
      <c r="K28" s="16">
        <f t="shared" si="4"/>
        <v>6254236.8455388732</v>
      </c>
      <c r="L28" s="23">
        <f t="shared" si="5"/>
        <v>62.746613200937226</v>
      </c>
    </row>
    <row r="29" spans="1:12" x14ac:dyDescent="0.25">
      <c r="A29" s="19">
        <v>20</v>
      </c>
      <c r="B29" s="65">
        <v>0</v>
      </c>
      <c r="C29" s="76">
        <v>756</v>
      </c>
      <c r="D29" s="11">
        <v>816</v>
      </c>
      <c r="E29" s="66" t="s">
        <v>36</v>
      </c>
      <c r="F29" s="21">
        <f t="shared" si="2"/>
        <v>0</v>
      </c>
      <c r="G29" s="21">
        <f t="shared" si="0"/>
        <v>0</v>
      </c>
      <c r="H29" s="16">
        <f t="shared" si="6"/>
        <v>99674.492797094194</v>
      </c>
      <c r="I29" s="16">
        <f t="shared" si="3"/>
        <v>0</v>
      </c>
      <c r="J29" s="16">
        <f t="shared" si="1"/>
        <v>99674.492797094194</v>
      </c>
      <c r="K29" s="16">
        <f t="shared" si="4"/>
        <v>6154562.3527417788</v>
      </c>
      <c r="L29" s="23">
        <f t="shared" si="5"/>
        <v>61.746613200937226</v>
      </c>
    </row>
    <row r="30" spans="1:12" x14ac:dyDescent="0.25">
      <c r="A30" s="19">
        <v>21</v>
      </c>
      <c r="B30" s="65">
        <v>0</v>
      </c>
      <c r="C30" s="76">
        <v>756</v>
      </c>
      <c r="D30" s="11">
        <v>783</v>
      </c>
      <c r="E30" s="66" t="s">
        <v>36</v>
      </c>
      <c r="F30" s="21">
        <f t="shared" si="2"/>
        <v>0</v>
      </c>
      <c r="G30" s="21">
        <f t="shared" si="0"/>
        <v>0</v>
      </c>
      <c r="H30" s="16">
        <f t="shared" si="6"/>
        <v>99674.492797094194</v>
      </c>
      <c r="I30" s="16">
        <f t="shared" si="3"/>
        <v>0</v>
      </c>
      <c r="J30" s="16">
        <f t="shared" si="1"/>
        <v>99674.492797094194</v>
      </c>
      <c r="K30" s="16">
        <f t="shared" si="4"/>
        <v>6054887.8599446844</v>
      </c>
      <c r="L30" s="23">
        <f t="shared" si="5"/>
        <v>60.746613200937226</v>
      </c>
    </row>
    <row r="31" spans="1:12" x14ac:dyDescent="0.25">
      <c r="A31" s="19">
        <v>22</v>
      </c>
      <c r="B31" s="65">
        <v>0</v>
      </c>
      <c r="C31" s="76">
        <v>767</v>
      </c>
      <c r="D31" s="11">
        <v>781</v>
      </c>
      <c r="E31" s="66" t="s">
        <v>36</v>
      </c>
      <c r="F31" s="21">
        <f t="shared" si="2"/>
        <v>0</v>
      </c>
      <c r="G31" s="21">
        <f t="shared" si="0"/>
        <v>0</v>
      </c>
      <c r="H31" s="16">
        <f t="shared" si="6"/>
        <v>99674.492797094194</v>
      </c>
      <c r="I31" s="16">
        <f t="shared" si="3"/>
        <v>0</v>
      </c>
      <c r="J31" s="16">
        <f t="shared" si="1"/>
        <v>99674.492797094194</v>
      </c>
      <c r="K31" s="16">
        <f t="shared" si="4"/>
        <v>5955213.36714759</v>
      </c>
      <c r="L31" s="23">
        <f t="shared" si="5"/>
        <v>59.746613200937226</v>
      </c>
    </row>
    <row r="32" spans="1:12" x14ac:dyDescent="0.25">
      <c r="A32" s="19">
        <v>23</v>
      </c>
      <c r="B32" s="65">
        <v>0</v>
      </c>
      <c r="C32" s="76">
        <v>865</v>
      </c>
      <c r="D32" s="11">
        <v>801</v>
      </c>
      <c r="E32" s="66" t="s">
        <v>36</v>
      </c>
      <c r="F32" s="21">
        <f t="shared" si="2"/>
        <v>0</v>
      </c>
      <c r="G32" s="21">
        <f t="shared" si="0"/>
        <v>0</v>
      </c>
      <c r="H32" s="16">
        <f t="shared" si="6"/>
        <v>99674.492797094194</v>
      </c>
      <c r="I32" s="16">
        <f t="shared" si="3"/>
        <v>0</v>
      </c>
      <c r="J32" s="16">
        <f t="shared" si="1"/>
        <v>99674.492797094194</v>
      </c>
      <c r="K32" s="16">
        <f t="shared" si="4"/>
        <v>5855538.8743504956</v>
      </c>
      <c r="L32" s="23">
        <f t="shared" si="5"/>
        <v>58.746613200937219</v>
      </c>
    </row>
    <row r="33" spans="1:12" x14ac:dyDescent="0.25">
      <c r="A33" s="19">
        <v>24</v>
      </c>
      <c r="B33" s="64">
        <v>1</v>
      </c>
      <c r="C33" s="76">
        <v>877</v>
      </c>
      <c r="D33" s="11">
        <v>874</v>
      </c>
      <c r="E33" s="66" t="s">
        <v>237</v>
      </c>
      <c r="F33" s="21">
        <f t="shared" si="2"/>
        <v>1.1422044545973729E-3</v>
      </c>
      <c r="G33" s="21">
        <f t="shared" si="0"/>
        <v>1.1414472272420536E-3</v>
      </c>
      <c r="H33" s="16">
        <f t="shared" si="6"/>
        <v>99674.492797094194</v>
      </c>
      <c r="I33" s="16">
        <f t="shared" si="3"/>
        <v>113.77317343000121</v>
      </c>
      <c r="J33" s="16">
        <f t="shared" si="1"/>
        <v>99608.413337966049</v>
      </c>
      <c r="K33" s="16">
        <f t="shared" si="4"/>
        <v>5755864.3815534012</v>
      </c>
      <c r="L33" s="23">
        <f t="shared" si="5"/>
        <v>57.746613200937219</v>
      </c>
    </row>
    <row r="34" spans="1:12" x14ac:dyDescent="0.25">
      <c r="A34" s="19">
        <v>25</v>
      </c>
      <c r="B34" s="65">
        <v>0</v>
      </c>
      <c r="C34" s="76">
        <v>890</v>
      </c>
      <c r="D34" s="11">
        <v>895</v>
      </c>
      <c r="E34" s="66" t="s">
        <v>36</v>
      </c>
      <c r="F34" s="21">
        <f t="shared" si="2"/>
        <v>0</v>
      </c>
      <c r="G34" s="21">
        <f t="shared" si="0"/>
        <v>0</v>
      </c>
      <c r="H34" s="16">
        <f t="shared" si="6"/>
        <v>99560.71962366419</v>
      </c>
      <c r="I34" s="16">
        <f t="shared" si="3"/>
        <v>0</v>
      </c>
      <c r="J34" s="16">
        <f t="shared" si="1"/>
        <v>99560.71962366419</v>
      </c>
      <c r="K34" s="16">
        <f t="shared" si="4"/>
        <v>5656255.9682154348</v>
      </c>
      <c r="L34" s="23">
        <f t="shared" si="5"/>
        <v>56.812124195123054</v>
      </c>
    </row>
    <row r="35" spans="1:12" x14ac:dyDescent="0.25">
      <c r="A35" s="19">
        <v>26</v>
      </c>
      <c r="B35" s="65">
        <v>0</v>
      </c>
      <c r="C35" s="76">
        <v>901</v>
      </c>
      <c r="D35" s="11">
        <v>911</v>
      </c>
      <c r="E35" s="66" t="s">
        <v>36</v>
      </c>
      <c r="F35" s="21">
        <f t="shared" si="2"/>
        <v>0</v>
      </c>
      <c r="G35" s="21">
        <f t="shared" si="0"/>
        <v>0</v>
      </c>
      <c r="H35" s="16">
        <f t="shared" si="6"/>
        <v>99560.71962366419</v>
      </c>
      <c r="I35" s="16">
        <f t="shared" si="3"/>
        <v>0</v>
      </c>
      <c r="J35" s="16">
        <f t="shared" si="1"/>
        <v>99560.71962366419</v>
      </c>
      <c r="K35" s="16">
        <f t="shared" si="4"/>
        <v>5556695.2485917704</v>
      </c>
      <c r="L35" s="23">
        <f t="shared" si="5"/>
        <v>55.812124195123047</v>
      </c>
    </row>
    <row r="36" spans="1:12" x14ac:dyDescent="0.25">
      <c r="A36" s="19">
        <v>27</v>
      </c>
      <c r="B36" s="65">
        <v>0</v>
      </c>
      <c r="C36" s="76">
        <v>957</v>
      </c>
      <c r="D36" s="11">
        <v>923</v>
      </c>
      <c r="E36" s="66" t="s">
        <v>36</v>
      </c>
      <c r="F36" s="21">
        <f t="shared" si="2"/>
        <v>0</v>
      </c>
      <c r="G36" s="21">
        <f t="shared" si="0"/>
        <v>0</v>
      </c>
      <c r="H36" s="16">
        <f t="shared" si="6"/>
        <v>99560.71962366419</v>
      </c>
      <c r="I36" s="16">
        <f t="shared" si="3"/>
        <v>0</v>
      </c>
      <c r="J36" s="16">
        <f t="shared" si="1"/>
        <v>99560.71962366419</v>
      </c>
      <c r="K36" s="16">
        <f t="shared" si="4"/>
        <v>5457134.528968106</v>
      </c>
      <c r="L36" s="23">
        <f t="shared" si="5"/>
        <v>54.812124195123047</v>
      </c>
    </row>
    <row r="37" spans="1:12" x14ac:dyDescent="0.25">
      <c r="A37" s="19">
        <v>28</v>
      </c>
      <c r="B37" s="65">
        <v>0</v>
      </c>
      <c r="C37" s="76">
        <v>1016</v>
      </c>
      <c r="D37" s="11">
        <v>989</v>
      </c>
      <c r="E37" s="66" t="s">
        <v>36</v>
      </c>
      <c r="F37" s="21">
        <f t="shared" si="2"/>
        <v>0</v>
      </c>
      <c r="G37" s="21">
        <f t="shared" si="0"/>
        <v>0</v>
      </c>
      <c r="H37" s="16">
        <f t="shared" si="6"/>
        <v>99560.71962366419</v>
      </c>
      <c r="I37" s="16">
        <f t="shared" si="3"/>
        <v>0</v>
      </c>
      <c r="J37" s="16">
        <f t="shared" si="1"/>
        <v>99560.71962366419</v>
      </c>
      <c r="K37" s="16">
        <f t="shared" si="4"/>
        <v>5357573.8093444416</v>
      </c>
      <c r="L37" s="23">
        <f t="shared" si="5"/>
        <v>53.812124195123047</v>
      </c>
    </row>
    <row r="38" spans="1:12" x14ac:dyDescent="0.25">
      <c r="A38" s="19">
        <v>29</v>
      </c>
      <c r="B38" s="65">
        <v>0</v>
      </c>
      <c r="C38" s="76">
        <v>1095</v>
      </c>
      <c r="D38" s="11">
        <v>1067</v>
      </c>
      <c r="E38" s="66" t="s">
        <v>36</v>
      </c>
      <c r="F38" s="21">
        <f t="shared" si="2"/>
        <v>0</v>
      </c>
      <c r="G38" s="21">
        <f t="shared" si="0"/>
        <v>0</v>
      </c>
      <c r="H38" s="16">
        <f t="shared" si="6"/>
        <v>99560.71962366419</v>
      </c>
      <c r="I38" s="16">
        <f t="shared" si="3"/>
        <v>0</v>
      </c>
      <c r="J38" s="16">
        <f t="shared" si="1"/>
        <v>99560.71962366419</v>
      </c>
      <c r="K38" s="16">
        <f t="shared" si="4"/>
        <v>5258013.0897207772</v>
      </c>
      <c r="L38" s="23">
        <f t="shared" si="5"/>
        <v>52.812124195123047</v>
      </c>
    </row>
    <row r="39" spans="1:12" x14ac:dyDescent="0.25">
      <c r="A39" s="19">
        <v>30</v>
      </c>
      <c r="B39" s="65">
        <v>0</v>
      </c>
      <c r="C39" s="76">
        <v>1115</v>
      </c>
      <c r="D39" s="11">
        <v>1100</v>
      </c>
      <c r="E39" s="66" t="s">
        <v>36</v>
      </c>
      <c r="F39" s="21">
        <f t="shared" si="2"/>
        <v>0</v>
      </c>
      <c r="G39" s="21">
        <f t="shared" si="0"/>
        <v>0</v>
      </c>
      <c r="H39" s="16">
        <f t="shared" si="6"/>
        <v>99560.71962366419</v>
      </c>
      <c r="I39" s="16">
        <f t="shared" si="3"/>
        <v>0</v>
      </c>
      <c r="J39" s="16">
        <f t="shared" si="1"/>
        <v>99560.71962366419</v>
      </c>
      <c r="K39" s="16">
        <f t="shared" si="4"/>
        <v>5158452.3700971128</v>
      </c>
      <c r="L39" s="23">
        <f t="shared" si="5"/>
        <v>51.81212419512304</v>
      </c>
    </row>
    <row r="40" spans="1:12" x14ac:dyDescent="0.25">
      <c r="A40" s="19">
        <v>31</v>
      </c>
      <c r="B40" s="65">
        <v>0</v>
      </c>
      <c r="C40" s="76">
        <v>1249</v>
      </c>
      <c r="D40" s="11">
        <v>1147</v>
      </c>
      <c r="E40" s="66" t="s">
        <v>36</v>
      </c>
      <c r="F40" s="21">
        <f t="shared" si="2"/>
        <v>0</v>
      </c>
      <c r="G40" s="21">
        <f t="shared" si="0"/>
        <v>0</v>
      </c>
      <c r="H40" s="16">
        <f t="shared" si="6"/>
        <v>99560.71962366419</v>
      </c>
      <c r="I40" s="16">
        <f t="shared" si="3"/>
        <v>0</v>
      </c>
      <c r="J40" s="16">
        <f t="shared" si="1"/>
        <v>99560.71962366419</v>
      </c>
      <c r="K40" s="16">
        <f t="shared" si="4"/>
        <v>5058891.6504734484</v>
      </c>
      <c r="L40" s="23">
        <f t="shared" si="5"/>
        <v>50.81212419512304</v>
      </c>
    </row>
    <row r="41" spans="1:12" x14ac:dyDescent="0.25">
      <c r="A41" s="19">
        <v>32</v>
      </c>
      <c r="B41" s="65">
        <v>0</v>
      </c>
      <c r="C41" s="76">
        <v>1275</v>
      </c>
      <c r="D41" s="11">
        <v>1268</v>
      </c>
      <c r="E41" s="66" t="s">
        <v>36</v>
      </c>
      <c r="F41" s="21">
        <f t="shared" si="2"/>
        <v>0</v>
      </c>
      <c r="G41" s="21">
        <f t="shared" si="0"/>
        <v>0</v>
      </c>
      <c r="H41" s="16">
        <f t="shared" si="6"/>
        <v>99560.71962366419</v>
      </c>
      <c r="I41" s="16">
        <f t="shared" si="3"/>
        <v>0</v>
      </c>
      <c r="J41" s="16">
        <f t="shared" si="1"/>
        <v>99560.71962366419</v>
      </c>
      <c r="K41" s="16">
        <f t="shared" si="4"/>
        <v>4959330.9308497841</v>
      </c>
      <c r="L41" s="23">
        <f t="shared" si="5"/>
        <v>49.81212419512304</v>
      </c>
    </row>
    <row r="42" spans="1:12" x14ac:dyDescent="0.25">
      <c r="A42" s="19">
        <v>33</v>
      </c>
      <c r="B42" s="64">
        <v>1</v>
      </c>
      <c r="C42" s="76">
        <v>1383</v>
      </c>
      <c r="D42" s="11">
        <v>1322</v>
      </c>
      <c r="E42" s="66" t="s">
        <v>238</v>
      </c>
      <c r="F42" s="21">
        <f t="shared" si="2"/>
        <v>7.3937153419593343E-4</v>
      </c>
      <c r="G42" s="21">
        <f t="shared" si="0"/>
        <v>7.3927117915823036E-4</v>
      </c>
      <c r="H42" s="16">
        <f t="shared" si="6"/>
        <v>99560.71962366419</v>
      </c>
      <c r="I42" s="16">
        <f t="shared" si="3"/>
        <v>73.602370594028187</v>
      </c>
      <c r="J42" s="16">
        <f t="shared" si="1"/>
        <v>99547.206228423122</v>
      </c>
      <c r="K42" s="16">
        <f t="shared" si="4"/>
        <v>4859770.2112261197</v>
      </c>
      <c r="L42" s="23">
        <f t="shared" si="5"/>
        <v>48.812124195123033</v>
      </c>
    </row>
    <row r="43" spans="1:12" x14ac:dyDescent="0.25">
      <c r="A43" s="19">
        <v>34</v>
      </c>
      <c r="B43" s="64">
        <v>1</v>
      </c>
      <c r="C43" s="76">
        <v>1442</v>
      </c>
      <c r="D43" s="11">
        <v>1390</v>
      </c>
      <c r="E43" s="66" t="s">
        <v>239</v>
      </c>
      <c r="F43" s="21">
        <f t="shared" si="2"/>
        <v>7.0621468926553672E-4</v>
      </c>
      <c r="G43" s="21">
        <f t="shared" si="0"/>
        <v>7.0603025381999439E-4</v>
      </c>
      <c r="H43" s="16">
        <f t="shared" si="6"/>
        <v>99487.117253070159</v>
      </c>
      <c r="I43" s="16">
        <f t="shared" si="3"/>
        <v>70.240914646004668</v>
      </c>
      <c r="J43" s="16">
        <f t="shared" si="1"/>
        <v>99461.135138742611</v>
      </c>
      <c r="K43" s="16">
        <f t="shared" si="4"/>
        <v>4760223.0049976967</v>
      </c>
      <c r="L43" s="23">
        <f t="shared" si="5"/>
        <v>47.847632300862522</v>
      </c>
    </row>
    <row r="44" spans="1:12" x14ac:dyDescent="0.25">
      <c r="A44" s="19">
        <v>35</v>
      </c>
      <c r="B44" s="64">
        <v>1</v>
      </c>
      <c r="C44" s="76">
        <v>1480</v>
      </c>
      <c r="D44" s="11">
        <v>1453</v>
      </c>
      <c r="E44" s="66" t="s">
        <v>240</v>
      </c>
      <c r="F44" s="21">
        <f t="shared" si="2"/>
        <v>6.8189566996249571E-4</v>
      </c>
      <c r="G44" s="21">
        <f t="shared" si="0"/>
        <v>6.8175555327394687E-4</v>
      </c>
      <c r="H44" s="16">
        <f t="shared" si="6"/>
        <v>99416.876338424161</v>
      </c>
      <c r="I44" s="16">
        <f t="shared" si="3"/>
        <v>67.778007532869921</v>
      </c>
      <c r="J44" s="16">
        <f t="shared" si="1"/>
        <v>99396.448046953767</v>
      </c>
      <c r="K44" s="16">
        <f t="shared" si="4"/>
        <v>4660761.8698589541</v>
      </c>
      <c r="L44" s="23">
        <f t="shared" si="5"/>
        <v>46.880992860742211</v>
      </c>
    </row>
    <row r="45" spans="1:12" x14ac:dyDescent="0.25">
      <c r="A45" s="19">
        <v>36</v>
      </c>
      <c r="B45" s="64">
        <v>2</v>
      </c>
      <c r="C45" s="76">
        <v>1480</v>
      </c>
      <c r="D45" s="11">
        <v>1512</v>
      </c>
      <c r="E45" s="66" t="s">
        <v>37</v>
      </c>
      <c r="F45" s="21">
        <f t="shared" si="2"/>
        <v>1.3368983957219251E-3</v>
      </c>
      <c r="G45" s="21">
        <f t="shared" si="0"/>
        <v>1.3359002210781275E-3</v>
      </c>
      <c r="H45" s="16">
        <f t="shared" si="6"/>
        <v>99349.098330891298</v>
      </c>
      <c r="I45" s="16">
        <f t="shared" si="3"/>
        <v>132.7204824241503</v>
      </c>
      <c r="J45" s="16">
        <f t="shared" si="1"/>
        <v>99274.920853264441</v>
      </c>
      <c r="K45" s="16">
        <f t="shared" si="4"/>
        <v>4561365.4218120007</v>
      </c>
      <c r="L45" s="23">
        <f t="shared" si="5"/>
        <v>45.912499443326141</v>
      </c>
    </row>
    <row r="46" spans="1:12" x14ac:dyDescent="0.25">
      <c r="A46" s="19">
        <v>37</v>
      </c>
      <c r="B46" s="64">
        <v>0</v>
      </c>
      <c r="C46" s="76">
        <v>1682</v>
      </c>
      <c r="D46" s="11">
        <v>1490</v>
      </c>
      <c r="E46" s="66" t="s">
        <v>36</v>
      </c>
      <c r="F46" s="21">
        <f t="shared" si="2"/>
        <v>0</v>
      </c>
      <c r="G46" s="21">
        <f t="shared" si="0"/>
        <v>0</v>
      </c>
      <c r="H46" s="16">
        <f t="shared" si="6"/>
        <v>99216.377848467149</v>
      </c>
      <c r="I46" s="16">
        <f t="shared" si="3"/>
        <v>0</v>
      </c>
      <c r="J46" s="16">
        <f t="shared" si="1"/>
        <v>99216.377848467149</v>
      </c>
      <c r="K46" s="16">
        <f t="shared" si="4"/>
        <v>4462090.5009587361</v>
      </c>
      <c r="L46" s="23">
        <f t="shared" si="5"/>
        <v>44.973325954044327</v>
      </c>
    </row>
    <row r="47" spans="1:12" x14ac:dyDescent="0.25">
      <c r="A47" s="19">
        <v>38</v>
      </c>
      <c r="B47" s="64">
        <v>1</v>
      </c>
      <c r="C47" s="76">
        <v>1725</v>
      </c>
      <c r="D47" s="11">
        <v>1686</v>
      </c>
      <c r="E47" s="66" t="s">
        <v>241</v>
      </c>
      <c r="F47" s="21">
        <f t="shared" si="2"/>
        <v>5.863383172090296E-4</v>
      </c>
      <c r="G47" s="21">
        <f t="shared" si="0"/>
        <v>5.8609542524388017E-4</v>
      </c>
      <c r="H47" s="16">
        <f t="shared" si="6"/>
        <v>99216.377848467149</v>
      </c>
      <c r="I47" s="16">
        <f t="shared" si="3"/>
        <v>58.150265166254847</v>
      </c>
      <c r="J47" s="16">
        <f t="shared" si="1"/>
        <v>99175.277241047632</v>
      </c>
      <c r="K47" s="16">
        <f t="shared" si="4"/>
        <v>4362874.1231102692</v>
      </c>
      <c r="L47" s="23">
        <f t="shared" si="5"/>
        <v>43.973325954044327</v>
      </c>
    </row>
    <row r="48" spans="1:12" x14ac:dyDescent="0.25">
      <c r="A48" s="19">
        <v>39</v>
      </c>
      <c r="B48" s="64">
        <v>0</v>
      </c>
      <c r="C48" s="76">
        <v>1667</v>
      </c>
      <c r="D48" s="11">
        <v>1730</v>
      </c>
      <c r="E48" s="66" t="s">
        <v>36</v>
      </c>
      <c r="F48" s="21">
        <f t="shared" si="2"/>
        <v>0</v>
      </c>
      <c r="G48" s="21">
        <f t="shared" si="0"/>
        <v>0</v>
      </c>
      <c r="H48" s="16">
        <f t="shared" si="6"/>
        <v>99158.22758330089</v>
      </c>
      <c r="I48" s="16">
        <f t="shared" si="3"/>
        <v>0</v>
      </c>
      <c r="J48" s="16">
        <f t="shared" si="1"/>
        <v>99158.22758330089</v>
      </c>
      <c r="K48" s="16">
        <f t="shared" si="4"/>
        <v>4263698.8458692217</v>
      </c>
      <c r="L48" s="23">
        <f t="shared" si="5"/>
        <v>42.998941689305326</v>
      </c>
    </row>
    <row r="49" spans="1:12" x14ac:dyDescent="0.25">
      <c r="A49" s="19">
        <v>40</v>
      </c>
      <c r="B49" s="64">
        <v>3</v>
      </c>
      <c r="C49" s="76">
        <v>1696</v>
      </c>
      <c r="D49" s="11">
        <v>1673</v>
      </c>
      <c r="E49" s="66" t="s">
        <v>242</v>
      </c>
      <c r="F49" s="21">
        <f t="shared" si="2"/>
        <v>1.7809439002671415E-3</v>
      </c>
      <c r="G49" s="21">
        <f t="shared" si="0"/>
        <v>1.7794275047888842E-3</v>
      </c>
      <c r="H49" s="16">
        <f t="shared" si="6"/>
        <v>99158.22758330089</v>
      </c>
      <c r="I49" s="16">
        <f t="shared" si="3"/>
        <v>176.44487748784141</v>
      </c>
      <c r="J49" s="16">
        <f t="shared" si="1"/>
        <v>99073.798709422961</v>
      </c>
      <c r="K49" s="16">
        <f t="shared" si="4"/>
        <v>4164540.6182859205</v>
      </c>
      <c r="L49" s="23">
        <f t="shared" si="5"/>
        <v>41.998941689305319</v>
      </c>
    </row>
    <row r="50" spans="1:12" x14ac:dyDescent="0.25">
      <c r="A50" s="19">
        <v>41</v>
      </c>
      <c r="B50" s="64">
        <v>3</v>
      </c>
      <c r="C50" s="76">
        <v>1892</v>
      </c>
      <c r="D50" s="11">
        <v>1713</v>
      </c>
      <c r="E50" s="66" t="s">
        <v>243</v>
      </c>
      <c r="F50" s="21">
        <f t="shared" si="2"/>
        <v>1.6643550624133149E-3</v>
      </c>
      <c r="G50" s="21">
        <f t="shared" si="0"/>
        <v>1.663828914018868E-3</v>
      </c>
      <c r="H50" s="16">
        <f t="shared" si="6"/>
        <v>98981.78270581305</v>
      </c>
      <c r="I50" s="16">
        <f t="shared" si="3"/>
        <v>164.68875202706448</v>
      </c>
      <c r="J50" s="16">
        <f t="shared" si="1"/>
        <v>98950.491842927906</v>
      </c>
      <c r="K50" s="16">
        <f t="shared" si="4"/>
        <v>4065466.8195764977</v>
      </c>
      <c r="L50" s="23">
        <f t="shared" si="5"/>
        <v>41.072879356594363</v>
      </c>
    </row>
    <row r="51" spans="1:12" x14ac:dyDescent="0.25">
      <c r="A51" s="19">
        <v>42</v>
      </c>
      <c r="B51" s="64">
        <v>2</v>
      </c>
      <c r="C51" s="76">
        <v>1768</v>
      </c>
      <c r="D51" s="11">
        <v>1920</v>
      </c>
      <c r="E51" s="66" t="s">
        <v>111</v>
      </c>
      <c r="F51" s="21">
        <f t="shared" si="2"/>
        <v>1.0845986984815619E-3</v>
      </c>
      <c r="G51" s="21">
        <f t="shared" si="0"/>
        <v>1.0839995594625789E-3</v>
      </c>
      <c r="H51" s="16">
        <f t="shared" si="6"/>
        <v>98817.093953785981</v>
      </c>
      <c r="I51" s="16">
        <f t="shared" si="3"/>
        <v>107.11768631327627</v>
      </c>
      <c r="J51" s="16">
        <f t="shared" si="1"/>
        <v>98762.506780840748</v>
      </c>
      <c r="K51" s="16">
        <f t="shared" si="4"/>
        <v>3966516.3277335698</v>
      </c>
      <c r="L51" s="23">
        <f t="shared" si="5"/>
        <v>40.139981545992434</v>
      </c>
    </row>
    <row r="52" spans="1:12" x14ac:dyDescent="0.25">
      <c r="A52" s="19">
        <v>43</v>
      </c>
      <c r="B52" s="64">
        <v>1</v>
      </c>
      <c r="C52" s="76">
        <v>1779</v>
      </c>
      <c r="D52" s="11">
        <v>1800</v>
      </c>
      <c r="E52" s="66" t="s">
        <v>99</v>
      </c>
      <c r="F52" s="21">
        <f t="shared" si="2"/>
        <v>5.5881531153953619E-4</v>
      </c>
      <c r="G52" s="21">
        <f t="shared" si="0"/>
        <v>5.5873232129030517E-4</v>
      </c>
      <c r="H52" s="16">
        <f t="shared" si="6"/>
        <v>98709.97626747271</v>
      </c>
      <c r="I52" s="16">
        <f t="shared" si="3"/>
        <v>55.15245417443596</v>
      </c>
      <c r="J52" s="16">
        <f t="shared" si="1"/>
        <v>98695.316745153148</v>
      </c>
      <c r="K52" s="16">
        <f t="shared" si="4"/>
        <v>3867753.8209527289</v>
      </c>
      <c r="L52" s="23">
        <f t="shared" si="5"/>
        <v>39.183008315920809</v>
      </c>
    </row>
    <row r="53" spans="1:12" x14ac:dyDescent="0.25">
      <c r="A53" s="19">
        <v>44</v>
      </c>
      <c r="B53" s="64">
        <v>2</v>
      </c>
      <c r="C53" s="76">
        <v>1575</v>
      </c>
      <c r="D53" s="11">
        <v>1798</v>
      </c>
      <c r="E53" s="66" t="s">
        <v>244</v>
      </c>
      <c r="F53" s="21">
        <f t="shared" si="2"/>
        <v>1.1858879335902757E-3</v>
      </c>
      <c r="G53" s="21">
        <f t="shared" si="0"/>
        <v>1.1851524574195461E-3</v>
      </c>
      <c r="H53" s="16">
        <f t="shared" si="6"/>
        <v>98654.823813298281</v>
      </c>
      <c r="I53" s="16">
        <f t="shared" si="3"/>
        <v>116.92100687862282</v>
      </c>
      <c r="J53" s="16">
        <f t="shared" si="1"/>
        <v>98593.639050398706</v>
      </c>
      <c r="K53" s="16">
        <f t="shared" si="4"/>
        <v>3769058.5042075757</v>
      </c>
      <c r="L53" s="23">
        <f t="shared" si="5"/>
        <v>38.204502917570679</v>
      </c>
    </row>
    <row r="54" spans="1:12" x14ac:dyDescent="0.25">
      <c r="A54" s="19">
        <v>45</v>
      </c>
      <c r="B54" s="64">
        <v>3</v>
      </c>
      <c r="C54" s="76">
        <v>1716</v>
      </c>
      <c r="D54" s="11">
        <v>1585</v>
      </c>
      <c r="E54" s="66" t="s">
        <v>245</v>
      </c>
      <c r="F54" s="21">
        <f t="shared" si="2"/>
        <v>1.8176310209027568E-3</v>
      </c>
      <c r="G54" s="21">
        <f t="shared" si="0"/>
        <v>1.8157082732989569E-3</v>
      </c>
      <c r="H54" s="16">
        <f t="shared" si="6"/>
        <v>98537.902806419661</v>
      </c>
      <c r="I54" s="16">
        <f t="shared" si="3"/>
        <v>178.91608535914469</v>
      </c>
      <c r="J54" s="16">
        <f t="shared" si="1"/>
        <v>98433.666295089424</v>
      </c>
      <c r="K54" s="16">
        <f t="shared" si="4"/>
        <v>3670464.8651571772</v>
      </c>
      <c r="L54" s="23">
        <f t="shared" si="5"/>
        <v>37.249269170746445</v>
      </c>
    </row>
    <row r="55" spans="1:12" x14ac:dyDescent="0.25">
      <c r="A55" s="19">
        <v>46</v>
      </c>
      <c r="B55" s="64">
        <v>3</v>
      </c>
      <c r="C55" s="76">
        <v>1521</v>
      </c>
      <c r="D55" s="11">
        <v>1711</v>
      </c>
      <c r="E55" s="66" t="s">
        <v>81</v>
      </c>
      <c r="F55" s="21">
        <f t="shared" si="2"/>
        <v>1.8564356435643563E-3</v>
      </c>
      <c r="G55" s="21">
        <f t="shared" si="0"/>
        <v>1.8542666335288618E-3</v>
      </c>
      <c r="H55" s="16">
        <f t="shared" si="6"/>
        <v>98358.986721060515</v>
      </c>
      <c r="I55" s="16">
        <f t="shared" si="3"/>
        <v>182.38378718457091</v>
      </c>
      <c r="J55" s="16">
        <f t="shared" si="1"/>
        <v>98244.066696755515</v>
      </c>
      <c r="K55" s="16">
        <f t="shared" si="4"/>
        <v>3572031.1988620879</v>
      </c>
      <c r="L55" s="23">
        <f t="shared" si="5"/>
        <v>36.316266748376826</v>
      </c>
    </row>
    <row r="56" spans="1:12" x14ac:dyDescent="0.25">
      <c r="A56" s="19">
        <v>47</v>
      </c>
      <c r="B56" s="64">
        <v>6</v>
      </c>
      <c r="C56" s="76">
        <v>1445</v>
      </c>
      <c r="D56" s="11">
        <v>1520</v>
      </c>
      <c r="E56" s="66" t="s">
        <v>246</v>
      </c>
      <c r="F56" s="21">
        <f t="shared" si="2"/>
        <v>4.047217537942664E-3</v>
      </c>
      <c r="G56" s="21">
        <f t="shared" si="0"/>
        <v>4.0427425696076043E-3</v>
      </c>
      <c r="H56" s="16">
        <f t="shared" si="6"/>
        <v>98176.60293387594</v>
      </c>
      <c r="I56" s="16">
        <f t="shared" si="3"/>
        <v>396.90273202024309</v>
      </c>
      <c r="J56" s="16">
        <f t="shared" si="1"/>
        <v>98068.050036668399</v>
      </c>
      <c r="K56" s="16">
        <f t="shared" si="4"/>
        <v>3473787.1321653323</v>
      </c>
      <c r="L56" s="23">
        <f t="shared" si="5"/>
        <v>35.383044721001426</v>
      </c>
    </row>
    <row r="57" spans="1:12" x14ac:dyDescent="0.25">
      <c r="A57" s="19">
        <v>48</v>
      </c>
      <c r="B57" s="64">
        <v>0</v>
      </c>
      <c r="C57" s="76">
        <v>1385</v>
      </c>
      <c r="D57" s="11">
        <v>1457</v>
      </c>
      <c r="E57" s="66" t="s">
        <v>36</v>
      </c>
      <c r="F57" s="21">
        <f t="shared" si="2"/>
        <v>0</v>
      </c>
      <c r="G57" s="21">
        <f t="shared" si="0"/>
        <v>0</v>
      </c>
      <c r="H57" s="16">
        <f t="shared" si="6"/>
        <v>97779.700201855696</v>
      </c>
      <c r="I57" s="16">
        <f t="shared" si="3"/>
        <v>0</v>
      </c>
      <c r="J57" s="16">
        <f t="shared" si="1"/>
        <v>97779.700201855696</v>
      </c>
      <c r="K57" s="16">
        <f t="shared" si="4"/>
        <v>3375719.082128664</v>
      </c>
      <c r="L57" s="23">
        <f t="shared" si="5"/>
        <v>34.523720927348464</v>
      </c>
    </row>
    <row r="58" spans="1:12" x14ac:dyDescent="0.25">
      <c r="A58" s="19">
        <v>49</v>
      </c>
      <c r="B58" s="64">
        <v>2</v>
      </c>
      <c r="C58" s="76">
        <v>1302</v>
      </c>
      <c r="D58" s="11">
        <v>1377</v>
      </c>
      <c r="E58" s="66" t="s">
        <v>239</v>
      </c>
      <c r="F58" s="21">
        <f t="shared" si="2"/>
        <v>1.4930944382232176E-3</v>
      </c>
      <c r="G58" s="21">
        <f t="shared" si="0"/>
        <v>1.4922702638736737E-3</v>
      </c>
      <c r="H58" s="16">
        <f t="shared" si="6"/>
        <v>97779.700201855696</v>
      </c>
      <c r="I58" s="16">
        <f t="shared" si="3"/>
        <v>145.9137390217119</v>
      </c>
      <c r="J58" s="16">
        <f t="shared" si="1"/>
        <v>97725.726709791576</v>
      </c>
      <c r="K58" s="16">
        <f t="shared" si="4"/>
        <v>3277939.3819268085</v>
      </c>
      <c r="L58" s="23">
        <f t="shared" si="5"/>
        <v>33.523720927348464</v>
      </c>
    </row>
    <row r="59" spans="1:12" x14ac:dyDescent="0.25">
      <c r="A59" s="19">
        <v>50</v>
      </c>
      <c r="B59" s="64">
        <v>2</v>
      </c>
      <c r="C59" s="76">
        <v>1220</v>
      </c>
      <c r="D59" s="11">
        <v>1306</v>
      </c>
      <c r="E59" s="66" t="s">
        <v>247</v>
      </c>
      <c r="F59" s="21">
        <f t="shared" si="2"/>
        <v>1.5835312747426761E-3</v>
      </c>
      <c r="G59" s="21">
        <f t="shared" si="0"/>
        <v>1.5824362238640876E-3</v>
      </c>
      <c r="H59" s="16">
        <f t="shared" si="6"/>
        <v>97633.786462833988</v>
      </c>
      <c r="I59" s="16">
        <f t="shared" si="3"/>
        <v>154.49924037179969</v>
      </c>
      <c r="J59" s="16">
        <f t="shared" si="1"/>
        <v>97566.27029479151</v>
      </c>
      <c r="K59" s="16">
        <f t="shared" si="4"/>
        <v>3180213.655217017</v>
      </c>
      <c r="L59" s="23">
        <f t="shared" si="5"/>
        <v>32.572880459036803</v>
      </c>
    </row>
    <row r="60" spans="1:12" x14ac:dyDescent="0.25">
      <c r="A60" s="19">
        <v>51</v>
      </c>
      <c r="B60" s="64">
        <v>3</v>
      </c>
      <c r="C60" s="76">
        <v>1139</v>
      </c>
      <c r="D60" s="11">
        <v>1222</v>
      </c>
      <c r="E60" s="66" t="s">
        <v>164</v>
      </c>
      <c r="F60" s="21">
        <f t="shared" si="2"/>
        <v>2.5412960609911056E-3</v>
      </c>
      <c r="G60" s="21">
        <f t="shared" si="0"/>
        <v>2.5368335547989031E-3</v>
      </c>
      <c r="H60" s="16">
        <f t="shared" si="6"/>
        <v>97479.287222462182</v>
      </c>
      <c r="I60" s="16">
        <f t="shared" si="3"/>
        <v>247.28872672382204</v>
      </c>
      <c r="J60" s="16">
        <f t="shared" si="1"/>
        <v>97308.113965823955</v>
      </c>
      <c r="K60" s="16">
        <f t="shared" si="4"/>
        <v>3082647.3849222255</v>
      </c>
      <c r="L60" s="23">
        <f t="shared" si="5"/>
        <v>31.623614336522252</v>
      </c>
    </row>
    <row r="61" spans="1:12" x14ac:dyDescent="0.25">
      <c r="A61" s="19">
        <v>52</v>
      </c>
      <c r="B61" s="64">
        <v>4</v>
      </c>
      <c r="C61" s="76">
        <v>1110</v>
      </c>
      <c r="D61" s="11">
        <v>1137</v>
      </c>
      <c r="E61" s="66" t="s">
        <v>248</v>
      </c>
      <c r="F61" s="21">
        <f t="shared" si="2"/>
        <v>3.5603026257231864E-3</v>
      </c>
      <c r="G61" s="21">
        <f t="shared" si="0"/>
        <v>3.5528598034415839E-3</v>
      </c>
      <c r="H61" s="16">
        <f t="shared" si="6"/>
        <v>97231.998495738357</v>
      </c>
      <c r="I61" s="16">
        <f t="shared" si="3"/>
        <v>345.45165906380134</v>
      </c>
      <c r="J61" s="16">
        <f t="shared" si="1"/>
        <v>97028.734739545223</v>
      </c>
      <c r="K61" s="16">
        <f t="shared" si="4"/>
        <v>2985339.2709564017</v>
      </c>
      <c r="L61" s="23">
        <f t="shared" si="5"/>
        <v>30.703259391374623</v>
      </c>
    </row>
    <row r="62" spans="1:12" x14ac:dyDescent="0.25">
      <c r="A62" s="19">
        <v>53</v>
      </c>
      <c r="B62" s="64">
        <v>5</v>
      </c>
      <c r="C62" s="76">
        <v>1129</v>
      </c>
      <c r="D62" s="11">
        <v>1088</v>
      </c>
      <c r="E62" s="66" t="s">
        <v>249</v>
      </c>
      <c r="F62" s="21">
        <f t="shared" si="2"/>
        <v>4.5105999097880016E-3</v>
      </c>
      <c r="G62" s="21">
        <f t="shared" si="0"/>
        <v>4.4965403618455954E-3</v>
      </c>
      <c r="H62" s="16">
        <f t="shared" si="6"/>
        <v>96886.546836674563</v>
      </c>
      <c r="I62" s="16">
        <f t="shared" si="3"/>
        <v>435.65426837095089</v>
      </c>
      <c r="J62" s="16">
        <f t="shared" si="1"/>
        <v>96584.551297839818</v>
      </c>
      <c r="K62" s="16">
        <f t="shared" si="4"/>
        <v>2888310.5362168564</v>
      </c>
      <c r="L62" s="23">
        <f t="shared" si="5"/>
        <v>29.811265139687499</v>
      </c>
    </row>
    <row r="63" spans="1:12" x14ac:dyDescent="0.25">
      <c r="A63" s="19">
        <v>54</v>
      </c>
      <c r="B63" s="64">
        <v>5</v>
      </c>
      <c r="C63" s="76">
        <v>1039</v>
      </c>
      <c r="D63" s="11">
        <v>1133</v>
      </c>
      <c r="E63" s="66" t="s">
        <v>250</v>
      </c>
      <c r="F63" s="21">
        <f t="shared" si="2"/>
        <v>4.6040515653775326E-3</v>
      </c>
      <c r="G63" s="21">
        <f t="shared" si="0"/>
        <v>4.5935996457415959E-3</v>
      </c>
      <c r="H63" s="16">
        <f t="shared" si="6"/>
        <v>96450.892568303607</v>
      </c>
      <c r="I63" s="16">
        <f t="shared" si="3"/>
        <v>443.05678593322017</v>
      </c>
      <c r="J63" s="16">
        <f t="shared" si="1"/>
        <v>96231.933904695412</v>
      </c>
      <c r="K63" s="16">
        <f t="shared" si="4"/>
        <v>2791725.9849190167</v>
      </c>
      <c r="L63" s="23">
        <f t="shared" si="5"/>
        <v>28.944532399656133</v>
      </c>
    </row>
    <row r="64" spans="1:12" x14ac:dyDescent="0.25">
      <c r="A64" s="19">
        <v>55</v>
      </c>
      <c r="B64" s="64">
        <v>3</v>
      </c>
      <c r="C64" s="76">
        <v>1049</v>
      </c>
      <c r="D64" s="11">
        <v>1043</v>
      </c>
      <c r="E64" s="66" t="s">
        <v>251</v>
      </c>
      <c r="F64" s="21">
        <f t="shared" si="2"/>
        <v>2.8680688336520078E-3</v>
      </c>
      <c r="G64" s="21">
        <f t="shared" si="0"/>
        <v>2.8668601478726461E-3</v>
      </c>
      <c r="H64" s="16">
        <f t="shared" si="6"/>
        <v>96007.835782370385</v>
      </c>
      <c r="I64" s="16">
        <f t="shared" si="3"/>
        <v>275.24103828797911</v>
      </c>
      <c r="J64" s="16">
        <f t="shared" si="1"/>
        <v>95967.375349742055</v>
      </c>
      <c r="K64" s="16">
        <f t="shared" si="4"/>
        <v>2695494.0510143214</v>
      </c>
      <c r="L64" s="23">
        <f t="shared" si="5"/>
        <v>28.075771410204901</v>
      </c>
    </row>
    <row r="65" spans="1:12" x14ac:dyDescent="0.25">
      <c r="A65" s="19">
        <v>56</v>
      </c>
      <c r="B65" s="64">
        <v>3</v>
      </c>
      <c r="C65" s="76">
        <v>971</v>
      </c>
      <c r="D65" s="11">
        <v>1047</v>
      </c>
      <c r="E65" s="66" t="s">
        <v>252</v>
      </c>
      <c r="F65" s="21">
        <f t="shared" si="2"/>
        <v>2.973240832507433E-3</v>
      </c>
      <c r="G65" s="21">
        <f t="shared" si="0"/>
        <v>2.9701120593578875E-3</v>
      </c>
      <c r="H65" s="16">
        <f t="shared" si="6"/>
        <v>95732.594744082409</v>
      </c>
      <c r="I65" s="16">
        <f t="shared" si="3"/>
        <v>284.33653412302067</v>
      </c>
      <c r="J65" s="16">
        <f t="shared" si="1"/>
        <v>95631.854310042618</v>
      </c>
      <c r="K65" s="16">
        <f t="shared" si="4"/>
        <v>2599526.6756645795</v>
      </c>
      <c r="L65" s="23">
        <f t="shared" si="5"/>
        <v>27.154039672838451</v>
      </c>
    </row>
    <row r="66" spans="1:12" x14ac:dyDescent="0.25">
      <c r="A66" s="19">
        <v>57</v>
      </c>
      <c r="B66" s="64">
        <v>8</v>
      </c>
      <c r="C66" s="76">
        <v>963</v>
      </c>
      <c r="D66" s="11">
        <v>962</v>
      </c>
      <c r="E66" s="66" t="s">
        <v>166</v>
      </c>
      <c r="F66" s="21">
        <f t="shared" si="2"/>
        <v>8.3116883116883117E-3</v>
      </c>
      <c r="G66" s="21">
        <f t="shared" si="0"/>
        <v>8.2785089080895102E-3</v>
      </c>
      <c r="H66" s="16">
        <f t="shared" si="6"/>
        <v>95448.258209959386</v>
      </c>
      <c r="I66" s="16">
        <f t="shared" si="3"/>
        <v>790.16925585277647</v>
      </c>
      <c r="J66" s="16">
        <f t="shared" si="1"/>
        <v>95067.238594787181</v>
      </c>
      <c r="K66" s="16">
        <f t="shared" si="4"/>
        <v>2503894.8213545368</v>
      </c>
      <c r="L66" s="23">
        <f t="shared" si="5"/>
        <v>26.233006953847923</v>
      </c>
    </row>
    <row r="67" spans="1:12" x14ac:dyDescent="0.25">
      <c r="A67" s="19">
        <v>58</v>
      </c>
      <c r="B67" s="64">
        <v>7</v>
      </c>
      <c r="C67" s="76">
        <v>869</v>
      </c>
      <c r="D67" s="11">
        <v>946</v>
      </c>
      <c r="E67" s="66" t="s">
        <v>253</v>
      </c>
      <c r="F67" s="21">
        <f t="shared" si="2"/>
        <v>7.7134986225895321E-3</v>
      </c>
      <c r="G67" s="21">
        <f t="shared" si="0"/>
        <v>7.672267897181527E-3</v>
      </c>
      <c r="H67" s="16">
        <f t="shared" si="6"/>
        <v>94658.088954106614</v>
      </c>
      <c r="I67" s="16">
        <f t="shared" si="3"/>
        <v>726.24221709114545</v>
      </c>
      <c r="J67" s="16">
        <f t="shared" si="1"/>
        <v>94152.116001459217</v>
      </c>
      <c r="K67" s="16">
        <f t="shared" si="4"/>
        <v>2408827.5827597496</v>
      </c>
      <c r="L67" s="23">
        <f t="shared" si="5"/>
        <v>25.447667593708015</v>
      </c>
    </row>
    <row r="68" spans="1:12" x14ac:dyDescent="0.25">
      <c r="A68" s="19">
        <v>59</v>
      </c>
      <c r="B68" s="64">
        <v>8</v>
      </c>
      <c r="C68" s="76">
        <v>916</v>
      </c>
      <c r="D68" s="11">
        <v>856</v>
      </c>
      <c r="E68" s="66" t="s">
        <v>254</v>
      </c>
      <c r="F68" s="21">
        <f t="shared" si="2"/>
        <v>9.0293453724604959E-3</v>
      </c>
      <c r="G68" s="21">
        <f t="shared" si="0"/>
        <v>8.9927248855675764E-3</v>
      </c>
      <c r="H68" s="16">
        <f t="shared" si="6"/>
        <v>93931.846737015469</v>
      </c>
      <c r="I68" s="16">
        <f t="shared" si="3"/>
        <v>844.70325569927854</v>
      </c>
      <c r="J68" s="16">
        <f t="shared" si="1"/>
        <v>93550.885568695099</v>
      </c>
      <c r="K68" s="16">
        <f t="shared" si="4"/>
        <v>2314675.4667582903</v>
      </c>
      <c r="L68" s="23">
        <f t="shared" si="5"/>
        <v>24.642073451816341</v>
      </c>
    </row>
    <row r="69" spans="1:12" x14ac:dyDescent="0.25">
      <c r="A69" s="19">
        <v>60</v>
      </c>
      <c r="B69" s="64">
        <v>8</v>
      </c>
      <c r="C69" s="76">
        <v>838</v>
      </c>
      <c r="D69" s="11">
        <v>913</v>
      </c>
      <c r="E69" s="66" t="s">
        <v>255</v>
      </c>
      <c r="F69" s="21">
        <f t="shared" si="2"/>
        <v>9.1376356367789836E-3</v>
      </c>
      <c r="G69" s="21">
        <f t="shared" si="0"/>
        <v>9.0974675379614581E-3</v>
      </c>
      <c r="H69" s="16">
        <f t="shared" si="6"/>
        <v>93087.14348131619</v>
      </c>
      <c r="I69" s="16">
        <f t="shared" si="3"/>
        <v>846.85726602283455</v>
      </c>
      <c r="J69" s="16">
        <f t="shared" si="1"/>
        <v>92677.942050373953</v>
      </c>
      <c r="K69" s="16">
        <f t="shared" si="4"/>
        <v>2221124.5811895952</v>
      </c>
      <c r="L69" s="23">
        <f t="shared" si="5"/>
        <v>23.860701898489388</v>
      </c>
    </row>
    <row r="70" spans="1:12" x14ac:dyDescent="0.25">
      <c r="A70" s="19">
        <v>61</v>
      </c>
      <c r="B70" s="64">
        <v>5</v>
      </c>
      <c r="C70" s="76">
        <v>808</v>
      </c>
      <c r="D70" s="11">
        <v>825</v>
      </c>
      <c r="E70" s="66" t="s">
        <v>256</v>
      </c>
      <c r="F70" s="21">
        <f t="shared" si="2"/>
        <v>6.1236987140232697E-3</v>
      </c>
      <c r="G70" s="21">
        <f t="shared" si="0"/>
        <v>6.1029531580036262E-3</v>
      </c>
      <c r="H70" s="16">
        <f t="shared" si="6"/>
        <v>92240.286215293352</v>
      </c>
      <c r="I70" s="16">
        <f t="shared" si="3"/>
        <v>562.93814605278294</v>
      </c>
      <c r="J70" s="16">
        <f t="shared" si="1"/>
        <v>91927.799250419455</v>
      </c>
      <c r="K70" s="16">
        <f t="shared" si="4"/>
        <v>2128446.639139221</v>
      </c>
      <c r="L70" s="23">
        <f t="shared" si="5"/>
        <v>23.075022058922521</v>
      </c>
    </row>
    <row r="71" spans="1:12" x14ac:dyDescent="0.25">
      <c r="A71" s="19">
        <v>62</v>
      </c>
      <c r="B71" s="64">
        <v>8</v>
      </c>
      <c r="C71" s="76">
        <v>716</v>
      </c>
      <c r="D71" s="11">
        <v>796</v>
      </c>
      <c r="E71" s="66" t="s">
        <v>257</v>
      </c>
      <c r="F71" s="21">
        <f t="shared" si="2"/>
        <v>1.0582010582010581E-2</v>
      </c>
      <c r="G71" s="21">
        <f t="shared" si="0"/>
        <v>1.0508705411562938E-2</v>
      </c>
      <c r="H71" s="16">
        <f t="shared" si="6"/>
        <v>91677.348069240572</v>
      </c>
      <c r="I71" s="16">
        <f t="shared" si="3"/>
        <v>963.41024377296753</v>
      </c>
      <c r="J71" s="16">
        <f t="shared" si="1"/>
        <v>91042.268036545429</v>
      </c>
      <c r="K71" s="16">
        <f t="shared" si="4"/>
        <v>2036518.8398888018</v>
      </c>
      <c r="L71" s="23">
        <f t="shared" si="5"/>
        <v>22.213980691835602</v>
      </c>
    </row>
    <row r="72" spans="1:12" x14ac:dyDescent="0.25">
      <c r="A72" s="19">
        <v>63</v>
      </c>
      <c r="B72" s="64">
        <v>4</v>
      </c>
      <c r="C72" s="76">
        <v>831</v>
      </c>
      <c r="D72" s="11">
        <v>714</v>
      </c>
      <c r="E72" s="66" t="s">
        <v>258</v>
      </c>
      <c r="F72" s="21">
        <f t="shared" si="2"/>
        <v>5.1779935275080907E-3</v>
      </c>
      <c r="G72" s="21">
        <f t="shared" si="0"/>
        <v>5.1575609069261404E-3</v>
      </c>
      <c r="H72" s="16">
        <f t="shared" si="6"/>
        <v>90713.937825467598</v>
      </c>
      <c r="I72" s="16">
        <f t="shared" si="3"/>
        <v>467.86265944196015</v>
      </c>
      <c r="J72" s="16">
        <f t="shared" si="1"/>
        <v>90355.976104728557</v>
      </c>
      <c r="K72" s="16">
        <f t="shared" si="4"/>
        <v>1945476.5718522563</v>
      </c>
      <c r="L72" s="23">
        <f t="shared" si="5"/>
        <v>21.446280676243237</v>
      </c>
    </row>
    <row r="73" spans="1:12" x14ac:dyDescent="0.25">
      <c r="A73" s="19">
        <v>64</v>
      </c>
      <c r="B73" s="64">
        <v>9</v>
      </c>
      <c r="C73" s="76">
        <v>807</v>
      </c>
      <c r="D73" s="11">
        <v>819</v>
      </c>
      <c r="E73" s="66" t="s">
        <v>259</v>
      </c>
      <c r="F73" s="21">
        <f t="shared" si="2"/>
        <v>1.107011070110701E-2</v>
      </c>
      <c r="G73" s="21">
        <f t="shared" ref="G73:G108" si="7">F73/((1+(1-E73)*F73))</f>
        <v>1.1024345429490124E-2</v>
      </c>
      <c r="H73" s="16">
        <f t="shared" si="6"/>
        <v>90246.075166025636</v>
      </c>
      <c r="I73" s="16">
        <f t="shared" si="3"/>
        <v>994.90390628599687</v>
      </c>
      <c r="J73" s="16">
        <f t="shared" ref="J73:J108" si="8">H74+I73*E73</f>
        <v>89872.986201168387</v>
      </c>
      <c r="K73" s="16">
        <f t="shared" si="4"/>
        <v>1855120.5957475277</v>
      </c>
      <c r="L73" s="23">
        <f t="shared" si="5"/>
        <v>20.55624682109071</v>
      </c>
    </row>
    <row r="74" spans="1:12" x14ac:dyDescent="0.25">
      <c r="A74" s="19">
        <v>65</v>
      </c>
      <c r="B74" s="64">
        <v>12</v>
      </c>
      <c r="C74" s="76">
        <v>798</v>
      </c>
      <c r="D74" s="11">
        <v>797</v>
      </c>
      <c r="E74" s="66" t="s">
        <v>260</v>
      </c>
      <c r="F74" s="21">
        <f t="shared" ref="F74:F108" si="9">B74/((C74+D74)/2)</f>
        <v>1.5047021943573668E-2</v>
      </c>
      <c r="G74" s="21">
        <f t="shared" si="7"/>
        <v>1.4924474695801894E-2</v>
      </c>
      <c r="H74" s="16">
        <f t="shared" si="6"/>
        <v>89251.17125973964</v>
      </c>
      <c r="I74" s="16">
        <f t="shared" ref="I74:I108" si="10">H74*G74</f>
        <v>1332.0268470366655</v>
      </c>
      <c r="J74" s="16">
        <f t="shared" si="8"/>
        <v>88524.284209311721</v>
      </c>
      <c r="K74" s="16">
        <f t="shared" ref="K74:K97" si="11">K75+J74</f>
        <v>1765247.6095463594</v>
      </c>
      <c r="L74" s="23">
        <f t="shared" ref="L74:L108" si="12">K74/H74</f>
        <v>19.778425141437285</v>
      </c>
    </row>
    <row r="75" spans="1:12" x14ac:dyDescent="0.25">
      <c r="A75" s="19">
        <v>66</v>
      </c>
      <c r="B75" s="64">
        <v>7</v>
      </c>
      <c r="C75" s="76">
        <v>811</v>
      </c>
      <c r="D75" s="11">
        <v>786</v>
      </c>
      <c r="E75" s="66" t="s">
        <v>261</v>
      </c>
      <c r="F75" s="21">
        <f t="shared" si="9"/>
        <v>8.7664370695053218E-3</v>
      </c>
      <c r="G75" s="21">
        <f t="shared" si="7"/>
        <v>8.733149388255361E-3</v>
      </c>
      <c r="H75" s="16">
        <f t="shared" ref="H75:H108" si="13">H74-I74</f>
        <v>87919.144412702968</v>
      </c>
      <c r="I75" s="16">
        <f t="shared" si="10"/>
        <v>767.81102224373171</v>
      </c>
      <c r="J75" s="16">
        <f t="shared" si="8"/>
        <v>87585.300180231396</v>
      </c>
      <c r="K75" s="16">
        <f t="shared" si="11"/>
        <v>1676723.3253370477</v>
      </c>
      <c r="L75" s="23">
        <f t="shared" si="12"/>
        <v>19.071197024692463</v>
      </c>
    </row>
    <row r="76" spans="1:12" x14ac:dyDescent="0.25">
      <c r="A76" s="19">
        <v>67</v>
      </c>
      <c r="B76" s="64">
        <v>8</v>
      </c>
      <c r="C76" s="76">
        <v>966</v>
      </c>
      <c r="D76" s="11">
        <v>802</v>
      </c>
      <c r="E76" s="66" t="s">
        <v>262</v>
      </c>
      <c r="F76" s="21">
        <f t="shared" si="9"/>
        <v>9.0497737556561094E-3</v>
      </c>
      <c r="G76" s="21">
        <f t="shared" si="7"/>
        <v>9.0206139069000484E-3</v>
      </c>
      <c r="H76" s="16">
        <f t="shared" si="13"/>
        <v>87151.333390459244</v>
      </c>
      <c r="I76" s="16">
        <f t="shared" si="10"/>
        <v>786.15852998685921</v>
      </c>
      <c r="J76" s="16">
        <f t="shared" si="8"/>
        <v>86870.517563547939</v>
      </c>
      <c r="K76" s="16">
        <f t="shared" si="11"/>
        <v>1589138.0251568162</v>
      </c>
      <c r="L76" s="23">
        <f t="shared" si="12"/>
        <v>18.234236509464406</v>
      </c>
    </row>
    <row r="77" spans="1:12" x14ac:dyDescent="0.25">
      <c r="A77" s="19">
        <v>68</v>
      </c>
      <c r="B77" s="64">
        <v>6</v>
      </c>
      <c r="C77" s="76">
        <v>1087</v>
      </c>
      <c r="D77" s="11">
        <v>960</v>
      </c>
      <c r="E77" s="66" t="s">
        <v>145</v>
      </c>
      <c r="F77" s="21">
        <f t="shared" si="9"/>
        <v>5.8622374206155348E-3</v>
      </c>
      <c r="G77" s="21">
        <f t="shared" si="7"/>
        <v>5.8472100621909263E-3</v>
      </c>
      <c r="H77" s="16">
        <f t="shared" si="13"/>
        <v>86365.174860472383</v>
      </c>
      <c r="I77" s="16">
        <f t="shared" si="10"/>
        <v>504.99531946703297</v>
      </c>
      <c r="J77" s="16">
        <f t="shared" si="8"/>
        <v>86143.784912418036</v>
      </c>
      <c r="K77" s="16">
        <f t="shared" si="11"/>
        <v>1502267.5075932683</v>
      </c>
      <c r="L77" s="23">
        <f t="shared" si="12"/>
        <v>17.394366537441311</v>
      </c>
    </row>
    <row r="78" spans="1:12" x14ac:dyDescent="0.25">
      <c r="A78" s="19">
        <v>69</v>
      </c>
      <c r="B78" s="64">
        <v>16</v>
      </c>
      <c r="C78" s="76">
        <v>1003</v>
      </c>
      <c r="D78" s="11">
        <v>1068</v>
      </c>
      <c r="E78" s="66" t="s">
        <v>263</v>
      </c>
      <c r="F78" s="21">
        <f t="shared" si="9"/>
        <v>1.5451472718493481E-2</v>
      </c>
      <c r="G78" s="21">
        <f t="shared" si="7"/>
        <v>1.5324531433295763E-2</v>
      </c>
      <c r="H78" s="16">
        <f t="shared" si="13"/>
        <v>85860.179541005346</v>
      </c>
      <c r="I78" s="16">
        <f t="shared" si="10"/>
        <v>1315.7670202445543</v>
      </c>
      <c r="J78" s="16">
        <f t="shared" si="8"/>
        <v>85154.796841452233</v>
      </c>
      <c r="K78" s="16">
        <f t="shared" si="11"/>
        <v>1416123.7226808502</v>
      </c>
      <c r="L78" s="23">
        <f t="shared" si="12"/>
        <v>16.493370154257992</v>
      </c>
    </row>
    <row r="79" spans="1:12" x14ac:dyDescent="0.25">
      <c r="A79" s="19">
        <v>70</v>
      </c>
      <c r="B79" s="64">
        <v>11</v>
      </c>
      <c r="C79" s="76">
        <v>977</v>
      </c>
      <c r="D79" s="11">
        <v>994</v>
      </c>
      <c r="E79" s="66" t="s">
        <v>264</v>
      </c>
      <c r="F79" s="21">
        <f t="shared" si="9"/>
        <v>1.1161846778285134E-2</v>
      </c>
      <c r="G79" s="21">
        <f t="shared" si="7"/>
        <v>1.1109431230449293E-2</v>
      </c>
      <c r="H79" s="16">
        <f t="shared" si="13"/>
        <v>84544.412520760787</v>
      </c>
      <c r="I79" s="16">
        <f t="shared" si="10"/>
        <v>939.24033681812807</v>
      </c>
      <c r="J79" s="16">
        <f t="shared" si="8"/>
        <v>84147.395630387764</v>
      </c>
      <c r="K79" s="16">
        <f t="shared" si="11"/>
        <v>1330968.9258393981</v>
      </c>
      <c r="L79" s="23">
        <f t="shared" si="12"/>
        <v>15.742837239688246</v>
      </c>
    </row>
    <row r="80" spans="1:12" x14ac:dyDescent="0.25">
      <c r="A80" s="19">
        <v>71</v>
      </c>
      <c r="B80" s="64">
        <v>16</v>
      </c>
      <c r="C80" s="76">
        <v>1082</v>
      </c>
      <c r="D80" s="11">
        <v>955</v>
      </c>
      <c r="E80" s="66" t="s">
        <v>265</v>
      </c>
      <c r="F80" s="21">
        <f t="shared" si="9"/>
        <v>1.5709376534118802E-2</v>
      </c>
      <c r="G80" s="21">
        <f t="shared" si="7"/>
        <v>1.5575899410841606E-2</v>
      </c>
      <c r="H80" s="16">
        <f t="shared" si="13"/>
        <v>83605.172183942661</v>
      </c>
      <c r="I80" s="16">
        <f t="shared" si="10"/>
        <v>1302.2257521631836</v>
      </c>
      <c r="J80" s="16">
        <f t="shared" si="8"/>
        <v>82894.808036137649</v>
      </c>
      <c r="K80" s="16">
        <f t="shared" si="11"/>
        <v>1246821.5302090102</v>
      </c>
      <c r="L80" s="23">
        <f t="shared" si="12"/>
        <v>14.913210482550465</v>
      </c>
    </row>
    <row r="81" spans="1:12" x14ac:dyDescent="0.25">
      <c r="A81" s="19">
        <v>72</v>
      </c>
      <c r="B81" s="64">
        <v>24</v>
      </c>
      <c r="C81" s="76">
        <v>982</v>
      </c>
      <c r="D81" s="11">
        <v>1063</v>
      </c>
      <c r="E81" s="66" t="s">
        <v>266</v>
      </c>
      <c r="F81" s="21">
        <f t="shared" si="9"/>
        <v>2.3471882640586798E-2</v>
      </c>
      <c r="G81" s="21">
        <f t="shared" si="7"/>
        <v>2.323848416916997E-2</v>
      </c>
      <c r="H81" s="16">
        <f t="shared" si="13"/>
        <v>82302.946431779477</v>
      </c>
      <c r="I81" s="16">
        <f t="shared" si="10"/>
        <v>1912.5957177309515</v>
      </c>
      <c r="J81" s="16">
        <f t="shared" si="8"/>
        <v>81484.546724162414</v>
      </c>
      <c r="K81" s="16">
        <f t="shared" si="11"/>
        <v>1163926.7221728726</v>
      </c>
      <c r="L81" s="23">
        <f t="shared" si="12"/>
        <v>14.141981212515228</v>
      </c>
    </row>
    <row r="82" spans="1:12" x14ac:dyDescent="0.25">
      <c r="A82" s="19">
        <v>73</v>
      </c>
      <c r="B82" s="64">
        <v>19</v>
      </c>
      <c r="C82" s="76">
        <v>997</v>
      </c>
      <c r="D82" s="11">
        <v>970</v>
      </c>
      <c r="E82" s="66" t="s">
        <v>267</v>
      </c>
      <c r="F82" s="21">
        <f t="shared" si="9"/>
        <v>1.9318759532282664E-2</v>
      </c>
      <c r="G82" s="21">
        <f t="shared" si="7"/>
        <v>1.9190889862372027E-2</v>
      </c>
      <c r="H82" s="16">
        <f t="shared" si="13"/>
        <v>80390.350714048531</v>
      </c>
      <c r="I82" s="16">
        <f t="shared" si="10"/>
        <v>1542.7623665507658</v>
      </c>
      <c r="J82" s="16">
        <f t="shared" si="8"/>
        <v>79858.251973825172</v>
      </c>
      <c r="K82" s="16">
        <f t="shared" si="11"/>
        <v>1082442.1754487101</v>
      </c>
      <c r="L82" s="23">
        <f t="shared" si="12"/>
        <v>13.46482713203973</v>
      </c>
    </row>
    <row r="83" spans="1:12" x14ac:dyDescent="0.25">
      <c r="A83" s="19">
        <v>74</v>
      </c>
      <c r="B83" s="64">
        <v>21</v>
      </c>
      <c r="C83" s="76">
        <v>794</v>
      </c>
      <c r="D83" s="11">
        <v>976</v>
      </c>
      <c r="E83" s="66" t="s">
        <v>268</v>
      </c>
      <c r="F83" s="21">
        <f t="shared" si="9"/>
        <v>2.3728813559322035E-2</v>
      </c>
      <c r="G83" s="21">
        <f t="shared" si="7"/>
        <v>2.340645509906281E-2</v>
      </c>
      <c r="H83" s="16">
        <f t="shared" si="13"/>
        <v>78847.58834749776</v>
      </c>
      <c r="I83" s="16">
        <f t="shared" si="10"/>
        <v>1845.5425363250943</v>
      </c>
      <c r="J83" s="16">
        <f t="shared" si="8"/>
        <v>77776.435459414672</v>
      </c>
      <c r="K83" s="16">
        <f t="shared" si="11"/>
        <v>1002583.9234748848</v>
      </c>
      <c r="L83" s="23">
        <f t="shared" si="12"/>
        <v>12.715467200547574</v>
      </c>
    </row>
    <row r="84" spans="1:12" x14ac:dyDescent="0.25">
      <c r="A84" s="19">
        <v>75</v>
      </c>
      <c r="B84" s="64">
        <v>20</v>
      </c>
      <c r="C84" s="76">
        <v>626</v>
      </c>
      <c r="D84" s="11">
        <v>779</v>
      </c>
      <c r="E84" s="66" t="s">
        <v>269</v>
      </c>
      <c r="F84" s="21">
        <f t="shared" si="9"/>
        <v>2.8469750889679714E-2</v>
      </c>
      <c r="G84" s="21">
        <f t="shared" si="7"/>
        <v>2.8116582598084701E-2</v>
      </c>
      <c r="H84" s="16">
        <f t="shared" si="13"/>
        <v>77002.045811172662</v>
      </c>
      <c r="I84" s="16">
        <f t="shared" si="10"/>
        <v>2165.0343812713381</v>
      </c>
      <c r="J84" s="16">
        <f t="shared" si="8"/>
        <v>76046.832642155743</v>
      </c>
      <c r="K84" s="16">
        <f t="shared" si="11"/>
        <v>924807.48801547009</v>
      </c>
      <c r="L84" s="23">
        <f t="shared" si="12"/>
        <v>12.010167759481588</v>
      </c>
    </row>
    <row r="85" spans="1:12" x14ac:dyDescent="0.25">
      <c r="A85" s="19">
        <v>76</v>
      </c>
      <c r="B85" s="64">
        <v>16</v>
      </c>
      <c r="C85" s="76">
        <v>744</v>
      </c>
      <c r="D85" s="11">
        <v>608</v>
      </c>
      <c r="E85" s="66" t="s">
        <v>270</v>
      </c>
      <c r="F85" s="21">
        <f t="shared" si="9"/>
        <v>2.3668639053254437E-2</v>
      </c>
      <c r="G85" s="21">
        <f t="shared" si="7"/>
        <v>2.3399037831564364E-2</v>
      </c>
      <c r="H85" s="16">
        <f t="shared" si="13"/>
        <v>74837.011429901322</v>
      </c>
      <c r="I85" s="16">
        <f t="shared" si="10"/>
        <v>1751.1140616494756</v>
      </c>
      <c r="J85" s="16">
        <f t="shared" si="8"/>
        <v>73984.569104690352</v>
      </c>
      <c r="K85" s="16">
        <f t="shared" si="11"/>
        <v>848760.6553733144</v>
      </c>
      <c r="L85" s="23">
        <f t="shared" si="12"/>
        <v>11.34145577376958</v>
      </c>
    </row>
    <row r="86" spans="1:12" x14ac:dyDescent="0.25">
      <c r="A86" s="19">
        <v>77</v>
      </c>
      <c r="B86" s="64">
        <v>22</v>
      </c>
      <c r="C86" s="76">
        <v>428</v>
      </c>
      <c r="D86" s="11">
        <v>730</v>
      </c>
      <c r="E86" s="66" t="s">
        <v>271</v>
      </c>
      <c r="F86" s="21">
        <f t="shared" si="9"/>
        <v>3.7996545768566495E-2</v>
      </c>
      <c r="G86" s="21">
        <f t="shared" si="7"/>
        <v>3.750869946086359E-2</v>
      </c>
      <c r="H86" s="16">
        <f t="shared" si="13"/>
        <v>73085.897368251841</v>
      </c>
      <c r="I86" s="16">
        <f t="shared" si="10"/>
        <v>2741.3569592132794</v>
      </c>
      <c r="J86" s="16">
        <f t="shared" si="8"/>
        <v>72147.530881113125</v>
      </c>
      <c r="K86" s="16">
        <f t="shared" si="11"/>
        <v>774776.08626862406</v>
      </c>
      <c r="L86" s="23">
        <f t="shared" si="12"/>
        <v>10.60089722049692</v>
      </c>
    </row>
    <row r="87" spans="1:12" x14ac:dyDescent="0.25">
      <c r="A87" s="19">
        <v>78</v>
      </c>
      <c r="B87" s="64">
        <v>16</v>
      </c>
      <c r="C87" s="76">
        <v>423</v>
      </c>
      <c r="D87" s="11">
        <v>412</v>
      </c>
      <c r="E87" s="66" t="s">
        <v>272</v>
      </c>
      <c r="F87" s="21">
        <f t="shared" si="9"/>
        <v>3.8323353293413173E-2</v>
      </c>
      <c r="G87" s="21">
        <f t="shared" si="7"/>
        <v>3.7625174251588255E-2</v>
      </c>
      <c r="H87" s="16">
        <f t="shared" si="13"/>
        <v>70344.540409038556</v>
      </c>
      <c r="I87" s="16">
        <f t="shared" si="10"/>
        <v>2646.725590537967</v>
      </c>
      <c r="J87" s="16">
        <f t="shared" si="8"/>
        <v>69062.995878100075</v>
      </c>
      <c r="K87" s="16">
        <f t="shared" si="11"/>
        <v>702628.55538751092</v>
      </c>
      <c r="L87" s="23">
        <f t="shared" si="12"/>
        <v>9.988387887700668</v>
      </c>
    </row>
    <row r="88" spans="1:12" x14ac:dyDescent="0.25">
      <c r="A88" s="19">
        <v>79</v>
      </c>
      <c r="B88" s="64">
        <v>20</v>
      </c>
      <c r="C88" s="76">
        <v>451</v>
      </c>
      <c r="D88" s="11">
        <v>405</v>
      </c>
      <c r="E88" s="66" t="s">
        <v>159</v>
      </c>
      <c r="F88" s="21">
        <f t="shared" si="9"/>
        <v>4.6728971962616821E-2</v>
      </c>
      <c r="G88" s="21">
        <f t="shared" si="7"/>
        <v>4.591199588628516E-2</v>
      </c>
      <c r="H88" s="16">
        <f t="shared" si="13"/>
        <v>67697.814818500585</v>
      </c>
      <c r="I88" s="16">
        <f t="shared" si="10"/>
        <v>3108.1417954574936</v>
      </c>
      <c r="J88" s="16">
        <f t="shared" si="8"/>
        <v>66514.234422790367</v>
      </c>
      <c r="K88" s="16">
        <f t="shared" si="11"/>
        <v>633565.55950941087</v>
      </c>
      <c r="L88" s="23">
        <f t="shared" si="12"/>
        <v>9.3587298380016382</v>
      </c>
    </row>
    <row r="89" spans="1:12" x14ac:dyDescent="0.25">
      <c r="A89" s="19">
        <v>80</v>
      </c>
      <c r="B89" s="64">
        <v>18</v>
      </c>
      <c r="C89" s="76">
        <v>420</v>
      </c>
      <c r="D89" s="11">
        <v>435</v>
      </c>
      <c r="E89" s="66" t="s">
        <v>273</v>
      </c>
      <c r="F89" s="21">
        <f t="shared" si="9"/>
        <v>4.2105263157894736E-2</v>
      </c>
      <c r="G89" s="21">
        <f t="shared" si="7"/>
        <v>4.1193456831316914E-2</v>
      </c>
      <c r="H89" s="16">
        <f t="shared" si="13"/>
        <v>64589.673023043091</v>
      </c>
      <c r="I89" s="16">
        <f t="shared" si="10"/>
        <v>2660.6719074236003</v>
      </c>
      <c r="J89" s="16">
        <f t="shared" si="8"/>
        <v>63190.957801310506</v>
      </c>
      <c r="K89" s="16">
        <f t="shared" si="11"/>
        <v>567051.32508662052</v>
      </c>
      <c r="L89" s="23">
        <f t="shared" si="12"/>
        <v>8.7792877490542267</v>
      </c>
    </row>
    <row r="90" spans="1:12" x14ac:dyDescent="0.25">
      <c r="A90" s="19">
        <v>81</v>
      </c>
      <c r="B90" s="64">
        <v>20</v>
      </c>
      <c r="C90" s="76">
        <v>359</v>
      </c>
      <c r="D90" s="11">
        <v>396</v>
      </c>
      <c r="E90" s="66" t="s">
        <v>274</v>
      </c>
      <c r="F90" s="21">
        <f t="shared" si="9"/>
        <v>5.2980132450331126E-2</v>
      </c>
      <c r="G90" s="21">
        <f t="shared" si="7"/>
        <v>5.1731719303691061E-2</v>
      </c>
      <c r="H90" s="16">
        <f t="shared" si="13"/>
        <v>61929.001115619489</v>
      </c>
      <c r="I90" s="16">
        <f t="shared" si="10"/>
        <v>3203.6937024711979</v>
      </c>
      <c r="J90" s="16">
        <f t="shared" si="8"/>
        <v>60469.718634143857</v>
      </c>
      <c r="K90" s="16">
        <f t="shared" si="11"/>
        <v>503860.36728531</v>
      </c>
      <c r="L90" s="23">
        <f t="shared" si="12"/>
        <v>8.1360971145751027</v>
      </c>
    </row>
    <row r="91" spans="1:12" x14ac:dyDescent="0.25">
      <c r="A91" s="19">
        <v>82</v>
      </c>
      <c r="B91" s="64">
        <v>15</v>
      </c>
      <c r="C91" s="76">
        <v>314</v>
      </c>
      <c r="D91" s="11">
        <v>337</v>
      </c>
      <c r="E91" s="66" t="s">
        <v>275</v>
      </c>
      <c r="F91" s="21">
        <f t="shared" si="9"/>
        <v>4.6082949308755762E-2</v>
      </c>
      <c r="G91" s="21">
        <f t="shared" si="7"/>
        <v>4.5145911586246749E-2</v>
      </c>
      <c r="H91" s="16">
        <f t="shared" si="13"/>
        <v>58725.307413148294</v>
      </c>
      <c r="I91" s="16">
        <f t="shared" si="10"/>
        <v>2651.2075363491535</v>
      </c>
      <c r="J91" s="16">
        <f t="shared" si="8"/>
        <v>57531.203538776637</v>
      </c>
      <c r="K91" s="16">
        <f t="shared" si="11"/>
        <v>443390.64865116612</v>
      </c>
      <c r="L91" s="23">
        <f t="shared" si="12"/>
        <v>7.5502482350887314</v>
      </c>
    </row>
    <row r="92" spans="1:12" x14ac:dyDescent="0.25">
      <c r="A92" s="19">
        <v>83</v>
      </c>
      <c r="B92" s="64">
        <v>21</v>
      </c>
      <c r="C92" s="76">
        <v>300</v>
      </c>
      <c r="D92" s="11">
        <v>293</v>
      </c>
      <c r="E92" s="66" t="s">
        <v>276</v>
      </c>
      <c r="F92" s="21">
        <f t="shared" si="9"/>
        <v>7.0826306913996634E-2</v>
      </c>
      <c r="G92" s="21">
        <f t="shared" si="7"/>
        <v>6.8379118580136913E-2</v>
      </c>
      <c r="H92" s="16">
        <f t="shared" si="13"/>
        <v>56074.09987679914</v>
      </c>
      <c r="I92" s="16">
        <f t="shared" si="10"/>
        <v>3834.297524750089</v>
      </c>
      <c r="J92" s="16">
        <f t="shared" si="8"/>
        <v>54136.629337542923</v>
      </c>
      <c r="K92" s="16">
        <f t="shared" si="11"/>
        <v>385859.44511238951</v>
      </c>
      <c r="L92" s="23">
        <f t="shared" si="12"/>
        <v>6.8812418917140787</v>
      </c>
    </row>
    <row r="93" spans="1:12" x14ac:dyDescent="0.25">
      <c r="A93" s="19">
        <v>84</v>
      </c>
      <c r="B93" s="64">
        <v>23</v>
      </c>
      <c r="C93" s="76">
        <v>263</v>
      </c>
      <c r="D93" s="11">
        <v>277</v>
      </c>
      <c r="E93" s="66" t="s">
        <v>277</v>
      </c>
      <c r="F93" s="21">
        <f t="shared" si="9"/>
        <v>8.5185185185185183E-2</v>
      </c>
      <c r="G93" s="21">
        <f t="shared" si="7"/>
        <v>8.1914637112815325E-2</v>
      </c>
      <c r="H93" s="16">
        <f t="shared" si="13"/>
        <v>52239.802352049053</v>
      </c>
      <c r="I93" s="16">
        <f t="shared" si="10"/>
        <v>4279.2044525132951</v>
      </c>
      <c r="J93" s="16">
        <f t="shared" si="8"/>
        <v>50234.139225156076</v>
      </c>
      <c r="K93" s="16">
        <f t="shared" si="11"/>
        <v>331722.81577484659</v>
      </c>
      <c r="L93" s="23">
        <f t="shared" si="12"/>
        <v>6.3500013560414077</v>
      </c>
    </row>
    <row r="94" spans="1:12" x14ac:dyDescent="0.25">
      <c r="A94" s="19">
        <v>85</v>
      </c>
      <c r="B94" s="64">
        <v>19</v>
      </c>
      <c r="C94" s="76">
        <v>212</v>
      </c>
      <c r="D94" s="11">
        <v>240</v>
      </c>
      <c r="E94" s="66" t="s">
        <v>278</v>
      </c>
      <c r="F94" s="21">
        <f t="shared" si="9"/>
        <v>8.4070796460176997E-2</v>
      </c>
      <c r="G94" s="21">
        <f t="shared" si="7"/>
        <v>8.0298473652802918E-2</v>
      </c>
      <c r="H94" s="16">
        <f t="shared" si="13"/>
        <v>47960.597899535758</v>
      </c>
      <c r="I94" s="16">
        <f t="shared" si="10"/>
        <v>3851.162806808547</v>
      </c>
      <c r="J94" s="16">
        <f t="shared" si="8"/>
        <v>45808.568123091143</v>
      </c>
      <c r="K94" s="16">
        <f t="shared" si="11"/>
        <v>281488.67654969048</v>
      </c>
      <c r="L94" s="23">
        <f t="shared" si="12"/>
        <v>5.869165291461373</v>
      </c>
    </row>
    <row r="95" spans="1:12" x14ac:dyDescent="0.25">
      <c r="A95" s="19">
        <v>86</v>
      </c>
      <c r="B95" s="64">
        <v>23</v>
      </c>
      <c r="C95" s="76">
        <v>167</v>
      </c>
      <c r="D95" s="11">
        <v>187</v>
      </c>
      <c r="E95" s="66" t="s">
        <v>279</v>
      </c>
      <c r="F95" s="21">
        <f t="shared" si="9"/>
        <v>0.12994350282485875</v>
      </c>
      <c r="G95" s="21">
        <f t="shared" si="7"/>
        <v>0.12074739487495557</v>
      </c>
      <c r="H95" s="16">
        <f t="shared" si="13"/>
        <v>44109.43509272721</v>
      </c>
      <c r="I95" s="16">
        <f t="shared" si="10"/>
        <v>5326.0993768527551</v>
      </c>
      <c r="J95" s="16">
        <f t="shared" si="8"/>
        <v>40987.808247953813</v>
      </c>
      <c r="K95" s="16">
        <f t="shared" si="11"/>
        <v>235680.10842659936</v>
      </c>
      <c r="L95" s="23">
        <f t="shared" si="12"/>
        <v>5.343077006793461</v>
      </c>
    </row>
    <row r="96" spans="1:12" x14ac:dyDescent="0.25">
      <c r="A96" s="19">
        <v>87</v>
      </c>
      <c r="B96" s="64">
        <v>24</v>
      </c>
      <c r="C96" s="76">
        <v>162</v>
      </c>
      <c r="D96" s="11">
        <v>152</v>
      </c>
      <c r="E96" s="66" t="s">
        <v>280</v>
      </c>
      <c r="F96" s="21">
        <f t="shared" si="9"/>
        <v>0.15286624203821655</v>
      </c>
      <c r="G96" s="21">
        <f t="shared" si="7"/>
        <v>0.14166780787956348</v>
      </c>
      <c r="H96" s="16">
        <f t="shared" si="13"/>
        <v>38783.335715874455</v>
      </c>
      <c r="I96" s="16">
        <f t="shared" si="10"/>
        <v>5494.350153125115</v>
      </c>
      <c r="J96" s="16">
        <f t="shared" si="8"/>
        <v>35942.207251693457</v>
      </c>
      <c r="K96" s="16">
        <f t="shared" si="11"/>
        <v>194692.30017864553</v>
      </c>
      <c r="L96" s="23">
        <f t="shared" si="12"/>
        <v>5.019998836741518</v>
      </c>
    </row>
    <row r="97" spans="1:12" x14ac:dyDescent="0.25">
      <c r="A97" s="19">
        <v>88</v>
      </c>
      <c r="B97" s="64">
        <v>23</v>
      </c>
      <c r="C97" s="76">
        <v>124</v>
      </c>
      <c r="D97" s="11">
        <v>138</v>
      </c>
      <c r="E97" s="66" t="s">
        <v>281</v>
      </c>
      <c r="F97" s="21">
        <f t="shared" si="9"/>
        <v>0.17557251908396945</v>
      </c>
      <c r="G97" s="21">
        <f t="shared" si="7"/>
        <v>0.16351485852410066</v>
      </c>
      <c r="H97" s="16">
        <f t="shared" si="13"/>
        <v>33288.985562749338</v>
      </c>
      <c r="I97" s="16">
        <f t="shared" si="10"/>
        <v>5443.2437647037877</v>
      </c>
      <c r="J97" s="16">
        <f t="shared" si="8"/>
        <v>31002.823181573745</v>
      </c>
      <c r="K97" s="16">
        <f t="shared" si="11"/>
        <v>158750.09292695209</v>
      </c>
      <c r="L97" s="23">
        <f t="shared" si="12"/>
        <v>4.7688474203489939</v>
      </c>
    </row>
    <row r="98" spans="1:12" x14ac:dyDescent="0.25">
      <c r="A98" s="19">
        <v>89</v>
      </c>
      <c r="B98" s="64">
        <v>14</v>
      </c>
      <c r="C98" s="76">
        <v>96</v>
      </c>
      <c r="D98" s="11">
        <v>108</v>
      </c>
      <c r="E98" s="66" t="s">
        <v>282</v>
      </c>
      <c r="F98" s="21">
        <f t="shared" si="9"/>
        <v>0.13725490196078433</v>
      </c>
      <c r="G98" s="21">
        <f t="shared" si="7"/>
        <v>0.12978729716099557</v>
      </c>
      <c r="H98" s="16">
        <f t="shared" si="13"/>
        <v>27845.74179804555</v>
      </c>
      <c r="I98" s="16">
        <f t="shared" si="10"/>
        <v>3614.023565411293</v>
      </c>
      <c r="J98" s="16">
        <f t="shared" si="8"/>
        <v>26330.743119425137</v>
      </c>
      <c r="K98" s="16">
        <f>K99+J98</f>
        <v>127747.26974537833</v>
      </c>
      <c r="L98" s="23">
        <f t="shared" si="12"/>
        <v>4.5876770197712853</v>
      </c>
    </row>
    <row r="99" spans="1:12" x14ac:dyDescent="0.25">
      <c r="A99" s="19">
        <v>90</v>
      </c>
      <c r="B99" s="64">
        <v>15</v>
      </c>
      <c r="C99" s="76">
        <v>66</v>
      </c>
      <c r="D99" s="11">
        <v>79</v>
      </c>
      <c r="E99" s="67" t="s">
        <v>283</v>
      </c>
      <c r="F99" s="25">
        <f t="shared" si="9"/>
        <v>0.20689655172413793</v>
      </c>
      <c r="G99" s="25">
        <f t="shared" si="7"/>
        <v>0.18931386345422074</v>
      </c>
      <c r="H99" s="26">
        <f t="shared" si="13"/>
        <v>24231.718232634259</v>
      </c>
      <c r="I99" s="26">
        <f t="shared" si="10"/>
        <v>4587.4001967540735</v>
      </c>
      <c r="J99" s="26">
        <f t="shared" si="8"/>
        <v>22172.434284311355</v>
      </c>
      <c r="K99" s="26">
        <f t="shared" ref="K99:K108" si="14">K100+J99</f>
        <v>101416.52662595319</v>
      </c>
      <c r="L99" s="27">
        <f t="shared" si="12"/>
        <v>4.1852800388446942</v>
      </c>
    </row>
    <row r="100" spans="1:12" x14ac:dyDescent="0.25">
      <c r="A100" s="19">
        <v>91</v>
      </c>
      <c r="B100" s="64">
        <v>10</v>
      </c>
      <c r="C100" s="76">
        <v>71</v>
      </c>
      <c r="D100" s="11">
        <v>55</v>
      </c>
      <c r="E100" s="67" t="s">
        <v>284</v>
      </c>
      <c r="F100" s="25">
        <f t="shared" si="9"/>
        <v>0.15873015873015872</v>
      </c>
      <c r="G100" s="25">
        <f t="shared" si="7"/>
        <v>0.14494434137291279</v>
      </c>
      <c r="H100" s="26">
        <f t="shared" si="13"/>
        <v>19644.318035880184</v>
      </c>
      <c r="I100" s="26">
        <f t="shared" si="10"/>
        <v>2847.3327394306848</v>
      </c>
      <c r="J100" s="26">
        <f t="shared" si="8"/>
        <v>17938.196258413318</v>
      </c>
      <c r="K100" s="26">
        <f t="shared" si="14"/>
        <v>79244.092341641837</v>
      </c>
      <c r="L100" s="27">
        <f t="shared" si="12"/>
        <v>4.0339446855270396</v>
      </c>
    </row>
    <row r="101" spans="1:12" x14ac:dyDescent="0.25">
      <c r="A101" s="19">
        <v>92</v>
      </c>
      <c r="B101" s="64">
        <v>15</v>
      </c>
      <c r="C101" s="76">
        <v>50</v>
      </c>
      <c r="D101" s="11">
        <v>56</v>
      </c>
      <c r="E101" s="67" t="s">
        <v>285</v>
      </c>
      <c r="F101" s="25">
        <f t="shared" si="9"/>
        <v>0.28301886792452829</v>
      </c>
      <c r="G101" s="25">
        <f t="shared" si="7"/>
        <v>0.23937570815313661</v>
      </c>
      <c r="H101" s="26">
        <f t="shared" si="13"/>
        <v>16796.9852964495</v>
      </c>
      <c r="I101" s="26">
        <f t="shared" si="10"/>
        <v>4020.7902501754224</v>
      </c>
      <c r="J101" s="26">
        <f t="shared" si="8"/>
        <v>14206.792217286495</v>
      </c>
      <c r="K101" s="26">
        <f t="shared" si="14"/>
        <v>61305.896083228523</v>
      </c>
      <c r="L101" s="27">
        <f t="shared" si="12"/>
        <v>3.6498154282594504</v>
      </c>
    </row>
    <row r="102" spans="1:12" x14ac:dyDescent="0.25">
      <c r="A102" s="19">
        <v>93</v>
      </c>
      <c r="B102" s="64">
        <v>7</v>
      </c>
      <c r="C102" s="76">
        <v>46</v>
      </c>
      <c r="D102" s="11">
        <v>40</v>
      </c>
      <c r="E102" s="67" t="s">
        <v>109</v>
      </c>
      <c r="F102" s="25">
        <f t="shared" si="9"/>
        <v>0.16279069767441862</v>
      </c>
      <c r="G102" s="25">
        <f t="shared" si="7"/>
        <v>0.15150695308695417</v>
      </c>
      <c r="H102" s="26">
        <f t="shared" si="13"/>
        <v>12776.195046274079</v>
      </c>
      <c r="I102" s="26">
        <f t="shared" si="10"/>
        <v>1935.682383505623</v>
      </c>
      <c r="J102" s="26">
        <f t="shared" si="8"/>
        <v>11890.620355820256</v>
      </c>
      <c r="K102" s="26">
        <f t="shared" si="14"/>
        <v>47099.10386594203</v>
      </c>
      <c r="L102" s="27">
        <f t="shared" si="12"/>
        <v>3.6864734528045218</v>
      </c>
    </row>
    <row r="103" spans="1:12" x14ac:dyDescent="0.25">
      <c r="A103" s="19">
        <v>94</v>
      </c>
      <c r="B103" s="64">
        <v>9</v>
      </c>
      <c r="C103" s="76">
        <v>27</v>
      </c>
      <c r="D103" s="11">
        <v>35</v>
      </c>
      <c r="E103" s="67" t="s">
        <v>286</v>
      </c>
      <c r="F103" s="25">
        <f t="shared" si="9"/>
        <v>0.29032258064516131</v>
      </c>
      <c r="G103" s="25">
        <f t="shared" si="7"/>
        <v>0.24768142664501749</v>
      </c>
      <c r="H103" s="26">
        <f t="shared" si="13"/>
        <v>10840.512662768455</v>
      </c>
      <c r="I103" s="26">
        <f t="shared" si="10"/>
        <v>2684.9936418778684</v>
      </c>
      <c r="J103" s="26">
        <f t="shared" si="8"/>
        <v>9248.3114331348788</v>
      </c>
      <c r="K103" s="26">
        <f t="shared" si="14"/>
        <v>35208.483510121776</v>
      </c>
      <c r="L103" s="27">
        <f t="shared" si="12"/>
        <v>3.2478614808545609</v>
      </c>
    </row>
    <row r="104" spans="1:12" x14ac:dyDescent="0.25">
      <c r="A104" s="19">
        <v>95</v>
      </c>
      <c r="B104" s="64">
        <v>2</v>
      </c>
      <c r="C104" s="76">
        <v>15</v>
      </c>
      <c r="D104" s="11">
        <v>21</v>
      </c>
      <c r="E104" s="67" t="s">
        <v>287</v>
      </c>
      <c r="F104" s="25">
        <f t="shared" si="9"/>
        <v>0.1111111111111111</v>
      </c>
      <c r="G104" s="25">
        <f t="shared" si="7"/>
        <v>0.10273057878408087</v>
      </c>
      <c r="H104" s="26">
        <f t="shared" si="13"/>
        <v>8155.519020890586</v>
      </c>
      <c r="I104" s="26">
        <f t="shared" si="10"/>
        <v>837.82118930067043</v>
      </c>
      <c r="J104" s="26">
        <f t="shared" si="8"/>
        <v>7540.3907037060344</v>
      </c>
      <c r="K104" s="26">
        <f t="shared" si="14"/>
        <v>25960.172076986899</v>
      </c>
      <c r="L104" s="27">
        <f t="shared" si="12"/>
        <v>3.1831416259945202</v>
      </c>
    </row>
    <row r="105" spans="1:12" x14ac:dyDescent="0.25">
      <c r="A105" s="19">
        <v>96</v>
      </c>
      <c r="B105" s="64">
        <v>5</v>
      </c>
      <c r="C105" s="76">
        <v>14</v>
      </c>
      <c r="D105" s="11">
        <v>13</v>
      </c>
      <c r="E105" s="67" t="s">
        <v>161</v>
      </c>
      <c r="F105" s="25">
        <f t="shared" si="9"/>
        <v>0.37037037037037035</v>
      </c>
      <c r="G105" s="25">
        <f t="shared" si="7"/>
        <v>0.32372936225315635</v>
      </c>
      <c r="H105" s="26">
        <f t="shared" si="13"/>
        <v>7317.6978315899159</v>
      </c>
      <c r="I105" s="26">
        <f t="shared" si="10"/>
        <v>2368.9536521819086</v>
      </c>
      <c r="J105" s="26">
        <f t="shared" si="8"/>
        <v>6396.1748608911539</v>
      </c>
      <c r="K105" s="26">
        <f t="shared" si="14"/>
        <v>18419.781373280864</v>
      </c>
      <c r="L105" s="27">
        <f t="shared" si="12"/>
        <v>2.5171552306743443</v>
      </c>
    </row>
    <row r="106" spans="1:12" x14ac:dyDescent="0.25">
      <c r="A106" s="19">
        <v>97</v>
      </c>
      <c r="B106" s="64">
        <v>2</v>
      </c>
      <c r="C106" s="76">
        <v>10</v>
      </c>
      <c r="D106" s="11">
        <v>11</v>
      </c>
      <c r="E106" s="67" t="s">
        <v>288</v>
      </c>
      <c r="F106" s="25">
        <f t="shared" si="9"/>
        <v>0.19047619047619047</v>
      </c>
      <c r="G106" s="25">
        <f t="shared" si="7"/>
        <v>0.17618040873854826</v>
      </c>
      <c r="H106" s="26">
        <f t="shared" si="13"/>
        <v>4948.7441794080078</v>
      </c>
      <c r="I106" s="26">
        <f t="shared" si="10"/>
        <v>871.87177227061443</v>
      </c>
      <c r="J106" s="26">
        <f t="shared" si="8"/>
        <v>4577.3268044207261</v>
      </c>
      <c r="K106" s="26">
        <f t="shared" si="14"/>
        <v>12023.60651238971</v>
      </c>
      <c r="L106" s="27">
        <f t="shared" si="12"/>
        <v>2.4296278159660356</v>
      </c>
    </row>
    <row r="107" spans="1:12" x14ac:dyDescent="0.25">
      <c r="A107" s="19">
        <v>98</v>
      </c>
      <c r="B107" s="64">
        <v>4</v>
      </c>
      <c r="C107" s="76">
        <v>6</v>
      </c>
      <c r="D107" s="11">
        <v>6</v>
      </c>
      <c r="E107" s="67" t="s">
        <v>289</v>
      </c>
      <c r="F107" s="25">
        <f t="shared" si="9"/>
        <v>0.66666666666666663</v>
      </c>
      <c r="G107" s="25">
        <f t="shared" si="7"/>
        <v>0.54785514709910688</v>
      </c>
      <c r="H107" s="26">
        <f t="shared" si="13"/>
        <v>4076.8724071373936</v>
      </c>
      <c r="I107" s="26">
        <f t="shared" si="10"/>
        <v>2233.5355323165468</v>
      </c>
      <c r="J107" s="26">
        <f t="shared" si="8"/>
        <v>3350.3032984748206</v>
      </c>
      <c r="K107" s="26">
        <f t="shared" si="14"/>
        <v>7446.2797079689844</v>
      </c>
      <c r="L107" s="27">
        <f t="shared" si="12"/>
        <v>1.8264686662581735</v>
      </c>
    </row>
    <row r="108" spans="1:12" x14ac:dyDescent="0.25">
      <c r="A108" s="19">
        <v>99</v>
      </c>
      <c r="B108" s="64">
        <v>2</v>
      </c>
      <c r="C108" s="76">
        <v>2</v>
      </c>
      <c r="D108" s="11">
        <v>3</v>
      </c>
      <c r="E108" s="67" t="s">
        <v>290</v>
      </c>
      <c r="F108" s="25">
        <f t="shared" si="9"/>
        <v>0.8</v>
      </c>
      <c r="G108" s="25">
        <f t="shared" si="7"/>
        <v>0.53341868032218487</v>
      </c>
      <c r="H108" s="26">
        <f t="shared" si="13"/>
        <v>1843.3368748208468</v>
      </c>
      <c r="I108" s="26">
        <f t="shared" si="10"/>
        <v>983.27032315615656</v>
      </c>
      <c r="J108" s="26">
        <f t="shared" si="8"/>
        <v>1229.0879039451959</v>
      </c>
      <c r="K108" s="26">
        <f t="shared" si="14"/>
        <v>4095.9764094941638</v>
      </c>
      <c r="L108" s="27">
        <f t="shared" si="12"/>
        <v>2.2220444159954487</v>
      </c>
    </row>
    <row r="109" spans="1:12" x14ac:dyDescent="0.25">
      <c r="A109" s="19" t="s">
        <v>24</v>
      </c>
      <c r="B109" s="58">
        <v>3</v>
      </c>
      <c r="C109" s="76">
        <v>11</v>
      </c>
      <c r="D109" s="61">
        <v>9</v>
      </c>
      <c r="E109" s="24"/>
      <c r="F109" s="25">
        <f>B109/((C109+D109)/2)</f>
        <v>0.3</v>
      </c>
      <c r="G109" s="25">
        <v>1</v>
      </c>
      <c r="H109" s="26">
        <f>H108-I108</f>
        <v>860.06655166469022</v>
      </c>
      <c r="I109" s="26">
        <f>H109*G109</f>
        <v>860.06655166469022</v>
      </c>
      <c r="J109" s="26">
        <f>H109/F109</f>
        <v>2866.8885055489677</v>
      </c>
      <c r="K109" s="26">
        <f>J109</f>
        <v>2866.8885055489677</v>
      </c>
      <c r="L109" s="27">
        <f>K109/H109</f>
        <v>3.3333333333333335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8" t="s">
        <v>2</v>
      </c>
      <c r="D6" s="78"/>
      <c r="E6" s="56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8">
        <v>1</v>
      </c>
      <c r="C9" s="61">
        <v>974</v>
      </c>
      <c r="D9" s="61">
        <v>968</v>
      </c>
      <c r="E9" s="66" t="s">
        <v>168</v>
      </c>
      <c r="F9" s="21">
        <f>B9/((C9+D9)/2)</f>
        <v>1.0298661174047373E-3</v>
      </c>
      <c r="G9" s="21">
        <f t="shared" ref="G9:G72" si="0">F9/((1+(1-E9)*F9))</f>
        <v>1.0292839518575075E-3</v>
      </c>
      <c r="H9" s="16">
        <v>100000</v>
      </c>
      <c r="I9" s="16">
        <f>H9*G9</f>
        <v>102.92839518575074</v>
      </c>
      <c r="J9" s="16">
        <f t="shared" ref="J9:J72" si="1">H10+I9*E9</f>
        <v>99943.471725363983</v>
      </c>
      <c r="K9" s="16">
        <f>K10+J9</f>
        <v>8198292.9606757797</v>
      </c>
      <c r="L9" s="22">
        <f>K9/H9</f>
        <v>81.982929606757793</v>
      </c>
    </row>
    <row r="10" spans="1:13" x14ac:dyDescent="0.25">
      <c r="A10" s="19">
        <v>1</v>
      </c>
      <c r="B10" s="58">
        <v>0</v>
      </c>
      <c r="C10" s="61">
        <v>989</v>
      </c>
      <c r="D10" s="61">
        <v>1009</v>
      </c>
      <c r="E10" s="66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99897.071604814249</v>
      </c>
      <c r="I10" s="16">
        <f t="shared" ref="I10:I73" si="3">H10*G10</f>
        <v>0</v>
      </c>
      <c r="J10" s="16">
        <f t="shared" si="1"/>
        <v>99897.071604814249</v>
      </c>
      <c r="K10" s="16">
        <f t="shared" ref="K10:K73" si="4">K11+J10</f>
        <v>8098349.4889504155</v>
      </c>
      <c r="L10" s="23">
        <f t="shared" ref="L10:L73" si="5">K10/H10</f>
        <v>81.066935785534469</v>
      </c>
    </row>
    <row r="11" spans="1:13" x14ac:dyDescent="0.25">
      <c r="A11" s="19">
        <v>2</v>
      </c>
      <c r="B11" s="58">
        <v>0</v>
      </c>
      <c r="C11" s="61">
        <v>954</v>
      </c>
      <c r="D11" s="61">
        <v>1004</v>
      </c>
      <c r="E11" s="66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99897.071604814249</v>
      </c>
      <c r="I11" s="16">
        <f t="shared" si="3"/>
        <v>0</v>
      </c>
      <c r="J11" s="16">
        <f t="shared" si="1"/>
        <v>99897.071604814249</v>
      </c>
      <c r="K11" s="16">
        <f t="shared" si="4"/>
        <v>7998452.4173456011</v>
      </c>
      <c r="L11" s="23">
        <f t="shared" si="5"/>
        <v>80.066935785534469</v>
      </c>
    </row>
    <row r="12" spans="1:13" x14ac:dyDescent="0.25">
      <c r="A12" s="19">
        <v>3</v>
      </c>
      <c r="B12" s="58">
        <v>0</v>
      </c>
      <c r="C12" s="61">
        <v>999</v>
      </c>
      <c r="D12" s="61">
        <v>964</v>
      </c>
      <c r="E12" s="66" t="s">
        <v>36</v>
      </c>
      <c r="F12" s="21">
        <f t="shared" si="2"/>
        <v>0</v>
      </c>
      <c r="G12" s="21">
        <f t="shared" si="0"/>
        <v>0</v>
      </c>
      <c r="H12" s="16">
        <f t="shared" si="6"/>
        <v>99897.071604814249</v>
      </c>
      <c r="I12" s="16">
        <f t="shared" si="3"/>
        <v>0</v>
      </c>
      <c r="J12" s="16">
        <f t="shared" si="1"/>
        <v>99897.071604814249</v>
      </c>
      <c r="K12" s="16">
        <f t="shared" si="4"/>
        <v>7898555.3457407868</v>
      </c>
      <c r="L12" s="23">
        <f t="shared" si="5"/>
        <v>79.066935785534469</v>
      </c>
    </row>
    <row r="13" spans="1:13" x14ac:dyDescent="0.25">
      <c r="A13" s="19">
        <v>4</v>
      </c>
      <c r="B13" s="58">
        <v>0</v>
      </c>
      <c r="C13" s="61">
        <v>974</v>
      </c>
      <c r="D13" s="61">
        <v>1011</v>
      </c>
      <c r="E13" s="66" t="s">
        <v>36</v>
      </c>
      <c r="F13" s="21">
        <f t="shared" si="2"/>
        <v>0</v>
      </c>
      <c r="G13" s="21">
        <f t="shared" si="0"/>
        <v>0</v>
      </c>
      <c r="H13" s="16">
        <f t="shared" si="6"/>
        <v>99897.071604814249</v>
      </c>
      <c r="I13" s="16">
        <f t="shared" si="3"/>
        <v>0</v>
      </c>
      <c r="J13" s="16">
        <f t="shared" si="1"/>
        <v>99897.071604814249</v>
      </c>
      <c r="K13" s="16">
        <f t="shared" si="4"/>
        <v>7798658.2741359724</v>
      </c>
      <c r="L13" s="23">
        <f t="shared" si="5"/>
        <v>78.066935785534469</v>
      </c>
    </row>
    <row r="14" spans="1:13" x14ac:dyDescent="0.25">
      <c r="A14" s="19">
        <v>5</v>
      </c>
      <c r="B14" s="58">
        <v>0</v>
      </c>
      <c r="C14" s="61">
        <v>990</v>
      </c>
      <c r="D14" s="61">
        <v>962</v>
      </c>
      <c r="E14" s="66" t="s">
        <v>36</v>
      </c>
      <c r="F14" s="21">
        <f t="shared" si="2"/>
        <v>0</v>
      </c>
      <c r="G14" s="21">
        <f t="shared" si="0"/>
        <v>0</v>
      </c>
      <c r="H14" s="16">
        <f t="shared" si="6"/>
        <v>99897.071604814249</v>
      </c>
      <c r="I14" s="16">
        <f t="shared" si="3"/>
        <v>0</v>
      </c>
      <c r="J14" s="16">
        <f t="shared" si="1"/>
        <v>99897.071604814249</v>
      </c>
      <c r="K14" s="16">
        <f t="shared" si="4"/>
        <v>7698761.202531158</v>
      </c>
      <c r="L14" s="23">
        <f t="shared" si="5"/>
        <v>77.066935785534469</v>
      </c>
    </row>
    <row r="15" spans="1:13" x14ac:dyDescent="0.25">
      <c r="A15" s="19">
        <v>6</v>
      </c>
      <c r="B15" s="58">
        <v>0</v>
      </c>
      <c r="C15" s="61">
        <v>1050</v>
      </c>
      <c r="D15" s="61">
        <v>1001</v>
      </c>
      <c r="E15" s="66" t="s">
        <v>36</v>
      </c>
      <c r="F15" s="21">
        <f t="shared" si="2"/>
        <v>0</v>
      </c>
      <c r="G15" s="21">
        <f t="shared" si="0"/>
        <v>0</v>
      </c>
      <c r="H15" s="16">
        <f t="shared" si="6"/>
        <v>99897.071604814249</v>
      </c>
      <c r="I15" s="16">
        <f t="shared" si="3"/>
        <v>0</v>
      </c>
      <c r="J15" s="16">
        <f t="shared" si="1"/>
        <v>99897.071604814249</v>
      </c>
      <c r="K15" s="16">
        <f t="shared" si="4"/>
        <v>7598864.1309263436</v>
      </c>
      <c r="L15" s="23">
        <f t="shared" si="5"/>
        <v>76.066935785534469</v>
      </c>
    </row>
    <row r="16" spans="1:13" x14ac:dyDescent="0.25">
      <c r="A16" s="19">
        <v>7</v>
      </c>
      <c r="B16" s="58">
        <v>0</v>
      </c>
      <c r="C16" s="61">
        <v>1035</v>
      </c>
      <c r="D16" s="61">
        <v>1066</v>
      </c>
      <c r="E16" s="66" t="s">
        <v>36</v>
      </c>
      <c r="F16" s="21">
        <f t="shared" si="2"/>
        <v>0</v>
      </c>
      <c r="G16" s="21">
        <f t="shared" si="0"/>
        <v>0</v>
      </c>
      <c r="H16" s="16">
        <f t="shared" si="6"/>
        <v>99897.071604814249</v>
      </c>
      <c r="I16" s="16">
        <f t="shared" si="3"/>
        <v>0</v>
      </c>
      <c r="J16" s="16">
        <f t="shared" si="1"/>
        <v>99897.071604814249</v>
      </c>
      <c r="K16" s="16">
        <f t="shared" si="4"/>
        <v>7498967.0593215292</v>
      </c>
      <c r="L16" s="23">
        <f t="shared" si="5"/>
        <v>75.066935785534454</v>
      </c>
    </row>
    <row r="17" spans="1:12" x14ac:dyDescent="0.25">
      <c r="A17" s="19">
        <v>8</v>
      </c>
      <c r="B17" s="58">
        <v>0</v>
      </c>
      <c r="C17" s="61">
        <v>917</v>
      </c>
      <c r="D17" s="61">
        <v>1031</v>
      </c>
      <c r="E17" s="66" t="s">
        <v>36</v>
      </c>
      <c r="F17" s="21">
        <f t="shared" si="2"/>
        <v>0</v>
      </c>
      <c r="G17" s="21">
        <f t="shared" si="0"/>
        <v>0</v>
      </c>
      <c r="H17" s="16">
        <f t="shared" si="6"/>
        <v>99897.071604814249</v>
      </c>
      <c r="I17" s="16">
        <f t="shared" si="3"/>
        <v>0</v>
      </c>
      <c r="J17" s="16">
        <f t="shared" si="1"/>
        <v>99897.071604814249</v>
      </c>
      <c r="K17" s="16">
        <f t="shared" si="4"/>
        <v>7399069.9877167149</v>
      </c>
      <c r="L17" s="23">
        <f t="shared" si="5"/>
        <v>74.066935785534454</v>
      </c>
    </row>
    <row r="18" spans="1:12" x14ac:dyDescent="0.25">
      <c r="A18" s="19">
        <v>9</v>
      </c>
      <c r="B18" s="58">
        <v>0</v>
      </c>
      <c r="C18" s="61">
        <v>979</v>
      </c>
      <c r="D18" s="61">
        <v>907</v>
      </c>
      <c r="E18" s="66" t="s">
        <v>36</v>
      </c>
      <c r="F18" s="21">
        <f t="shared" si="2"/>
        <v>0</v>
      </c>
      <c r="G18" s="21">
        <f t="shared" si="0"/>
        <v>0</v>
      </c>
      <c r="H18" s="16">
        <f t="shared" si="6"/>
        <v>99897.071604814249</v>
      </c>
      <c r="I18" s="16">
        <f t="shared" si="3"/>
        <v>0</v>
      </c>
      <c r="J18" s="16">
        <f t="shared" si="1"/>
        <v>99897.071604814249</v>
      </c>
      <c r="K18" s="16">
        <f t="shared" si="4"/>
        <v>7299172.9161119005</v>
      </c>
      <c r="L18" s="23">
        <f t="shared" si="5"/>
        <v>73.066935785534454</v>
      </c>
    </row>
    <row r="19" spans="1:12" x14ac:dyDescent="0.25">
      <c r="A19" s="19">
        <v>10</v>
      </c>
      <c r="B19" s="58">
        <v>0</v>
      </c>
      <c r="C19" s="61">
        <v>901</v>
      </c>
      <c r="D19" s="61">
        <v>972</v>
      </c>
      <c r="E19" s="66" t="s">
        <v>36</v>
      </c>
      <c r="F19" s="21">
        <f t="shared" si="2"/>
        <v>0</v>
      </c>
      <c r="G19" s="21">
        <f t="shared" si="0"/>
        <v>0</v>
      </c>
      <c r="H19" s="16">
        <f t="shared" si="6"/>
        <v>99897.071604814249</v>
      </c>
      <c r="I19" s="16">
        <f t="shared" si="3"/>
        <v>0</v>
      </c>
      <c r="J19" s="16">
        <f t="shared" si="1"/>
        <v>99897.071604814249</v>
      </c>
      <c r="K19" s="16">
        <f t="shared" si="4"/>
        <v>7199275.8445070861</v>
      </c>
      <c r="L19" s="23">
        <f t="shared" si="5"/>
        <v>72.066935785534454</v>
      </c>
    </row>
    <row r="20" spans="1:12" x14ac:dyDescent="0.25">
      <c r="A20" s="19">
        <v>11</v>
      </c>
      <c r="B20" s="58">
        <v>0</v>
      </c>
      <c r="C20" s="61">
        <v>941</v>
      </c>
      <c r="D20" s="61">
        <v>903</v>
      </c>
      <c r="E20" s="66" t="s">
        <v>36</v>
      </c>
      <c r="F20" s="21">
        <f t="shared" si="2"/>
        <v>0</v>
      </c>
      <c r="G20" s="21">
        <f t="shared" si="0"/>
        <v>0</v>
      </c>
      <c r="H20" s="16">
        <f t="shared" si="6"/>
        <v>99897.071604814249</v>
      </c>
      <c r="I20" s="16">
        <f t="shared" si="3"/>
        <v>0</v>
      </c>
      <c r="J20" s="16">
        <f t="shared" si="1"/>
        <v>99897.071604814249</v>
      </c>
      <c r="K20" s="16">
        <f t="shared" si="4"/>
        <v>7099378.7729022717</v>
      </c>
      <c r="L20" s="23">
        <f t="shared" si="5"/>
        <v>71.066935785534454</v>
      </c>
    </row>
    <row r="21" spans="1:12" x14ac:dyDescent="0.25">
      <c r="A21" s="19">
        <v>12</v>
      </c>
      <c r="B21" s="58">
        <v>1</v>
      </c>
      <c r="C21" s="61">
        <v>909</v>
      </c>
      <c r="D21" s="61">
        <v>946</v>
      </c>
      <c r="E21" s="66" t="s">
        <v>169</v>
      </c>
      <c r="F21" s="21">
        <f t="shared" si="2"/>
        <v>1.0781671159029651E-3</v>
      </c>
      <c r="G21" s="21">
        <f t="shared" si="0"/>
        <v>1.0777924740769354E-3</v>
      </c>
      <c r="H21" s="16">
        <f t="shared" si="6"/>
        <v>99897.071604814249</v>
      </c>
      <c r="I21" s="16">
        <f t="shared" si="3"/>
        <v>107.66831195799352</v>
      </c>
      <c r="J21" s="16">
        <f t="shared" si="1"/>
        <v>99862.359341038988</v>
      </c>
      <c r="K21" s="16">
        <f t="shared" si="4"/>
        <v>6999481.7012974573</v>
      </c>
      <c r="L21" s="23">
        <f t="shared" si="5"/>
        <v>70.066935785534454</v>
      </c>
    </row>
    <row r="22" spans="1:12" x14ac:dyDescent="0.25">
      <c r="A22" s="19">
        <v>13</v>
      </c>
      <c r="B22" s="58">
        <v>0</v>
      </c>
      <c r="C22" s="61">
        <v>862</v>
      </c>
      <c r="D22" s="61">
        <v>905</v>
      </c>
      <c r="E22" s="66" t="s">
        <v>36</v>
      </c>
      <c r="F22" s="21">
        <f t="shared" si="2"/>
        <v>0</v>
      </c>
      <c r="G22" s="21">
        <f t="shared" si="0"/>
        <v>0</v>
      </c>
      <c r="H22" s="16">
        <f t="shared" si="6"/>
        <v>99789.403292856252</v>
      </c>
      <c r="I22" s="16">
        <f t="shared" si="3"/>
        <v>0</v>
      </c>
      <c r="J22" s="16">
        <f t="shared" si="1"/>
        <v>99789.403292856252</v>
      </c>
      <c r="K22" s="16">
        <f t="shared" si="4"/>
        <v>6899619.341956418</v>
      </c>
      <c r="L22" s="23">
        <f t="shared" si="5"/>
        <v>69.141803781587996</v>
      </c>
    </row>
    <row r="23" spans="1:12" x14ac:dyDescent="0.25">
      <c r="A23" s="19">
        <v>14</v>
      </c>
      <c r="B23" s="58">
        <v>0</v>
      </c>
      <c r="C23" s="61">
        <v>834</v>
      </c>
      <c r="D23" s="61">
        <v>862</v>
      </c>
      <c r="E23" s="66" t="s">
        <v>36</v>
      </c>
      <c r="F23" s="21">
        <f t="shared" si="2"/>
        <v>0</v>
      </c>
      <c r="G23" s="21">
        <f t="shared" si="0"/>
        <v>0</v>
      </c>
      <c r="H23" s="16">
        <f t="shared" si="6"/>
        <v>99789.403292856252</v>
      </c>
      <c r="I23" s="16">
        <f t="shared" si="3"/>
        <v>0</v>
      </c>
      <c r="J23" s="16">
        <f t="shared" si="1"/>
        <v>99789.403292856252</v>
      </c>
      <c r="K23" s="16">
        <f t="shared" si="4"/>
        <v>6799829.9386635618</v>
      </c>
      <c r="L23" s="23">
        <f t="shared" si="5"/>
        <v>68.141803781587996</v>
      </c>
    </row>
    <row r="24" spans="1:12" x14ac:dyDescent="0.25">
      <c r="A24" s="19">
        <v>15</v>
      </c>
      <c r="B24" s="58">
        <v>0</v>
      </c>
      <c r="C24" s="61">
        <v>833</v>
      </c>
      <c r="D24" s="61">
        <v>833</v>
      </c>
      <c r="E24" s="66" t="s">
        <v>36</v>
      </c>
      <c r="F24" s="21">
        <f t="shared" si="2"/>
        <v>0</v>
      </c>
      <c r="G24" s="21">
        <f t="shared" si="0"/>
        <v>0</v>
      </c>
      <c r="H24" s="16">
        <f t="shared" si="6"/>
        <v>99789.403292856252</v>
      </c>
      <c r="I24" s="16">
        <f t="shared" si="3"/>
        <v>0</v>
      </c>
      <c r="J24" s="16">
        <f t="shared" si="1"/>
        <v>99789.403292856252</v>
      </c>
      <c r="K24" s="16">
        <f t="shared" si="4"/>
        <v>6700040.5353707056</v>
      </c>
      <c r="L24" s="23">
        <f t="shared" si="5"/>
        <v>67.141803781587996</v>
      </c>
    </row>
    <row r="25" spans="1:12" x14ac:dyDescent="0.25">
      <c r="A25" s="19">
        <v>16</v>
      </c>
      <c r="B25" s="58">
        <v>0</v>
      </c>
      <c r="C25" s="61">
        <v>834</v>
      </c>
      <c r="D25" s="61">
        <v>841</v>
      </c>
      <c r="E25" s="66" t="s">
        <v>36</v>
      </c>
      <c r="F25" s="21">
        <f t="shared" si="2"/>
        <v>0</v>
      </c>
      <c r="G25" s="21">
        <f t="shared" si="0"/>
        <v>0</v>
      </c>
      <c r="H25" s="16">
        <f t="shared" si="6"/>
        <v>99789.403292856252</v>
      </c>
      <c r="I25" s="16">
        <f t="shared" si="3"/>
        <v>0</v>
      </c>
      <c r="J25" s="16">
        <f t="shared" si="1"/>
        <v>99789.403292856252</v>
      </c>
      <c r="K25" s="16">
        <f t="shared" si="4"/>
        <v>6600251.1320778495</v>
      </c>
      <c r="L25" s="23">
        <f t="shared" si="5"/>
        <v>66.141803781587996</v>
      </c>
    </row>
    <row r="26" spans="1:12" x14ac:dyDescent="0.25">
      <c r="A26" s="19">
        <v>17</v>
      </c>
      <c r="B26" s="58">
        <v>0</v>
      </c>
      <c r="C26" s="61">
        <v>703</v>
      </c>
      <c r="D26" s="61">
        <v>839</v>
      </c>
      <c r="E26" s="66" t="s">
        <v>36</v>
      </c>
      <c r="F26" s="21">
        <f t="shared" si="2"/>
        <v>0</v>
      </c>
      <c r="G26" s="21">
        <f t="shared" si="0"/>
        <v>0</v>
      </c>
      <c r="H26" s="16">
        <f t="shared" si="6"/>
        <v>99789.403292856252</v>
      </c>
      <c r="I26" s="16">
        <f t="shared" si="3"/>
        <v>0</v>
      </c>
      <c r="J26" s="16">
        <f t="shared" si="1"/>
        <v>99789.403292856252</v>
      </c>
      <c r="K26" s="16">
        <f t="shared" si="4"/>
        <v>6500461.7287849933</v>
      </c>
      <c r="L26" s="23">
        <f t="shared" si="5"/>
        <v>65.141803781587996</v>
      </c>
    </row>
    <row r="27" spans="1:12" x14ac:dyDescent="0.25">
      <c r="A27" s="19">
        <v>18</v>
      </c>
      <c r="B27" s="58">
        <v>0</v>
      </c>
      <c r="C27" s="61">
        <v>769</v>
      </c>
      <c r="D27" s="61">
        <v>720</v>
      </c>
      <c r="E27" s="66" t="s">
        <v>36</v>
      </c>
      <c r="F27" s="21">
        <f t="shared" si="2"/>
        <v>0</v>
      </c>
      <c r="G27" s="21">
        <f t="shared" si="0"/>
        <v>0</v>
      </c>
      <c r="H27" s="16">
        <f t="shared" si="6"/>
        <v>99789.403292856252</v>
      </c>
      <c r="I27" s="16">
        <f t="shared" si="3"/>
        <v>0</v>
      </c>
      <c r="J27" s="16">
        <f t="shared" si="1"/>
        <v>99789.403292856252</v>
      </c>
      <c r="K27" s="16">
        <f t="shared" si="4"/>
        <v>6400672.3254921371</v>
      </c>
      <c r="L27" s="23">
        <f t="shared" si="5"/>
        <v>64.141803781587996</v>
      </c>
    </row>
    <row r="28" spans="1:12" x14ac:dyDescent="0.25">
      <c r="A28" s="19">
        <v>19</v>
      </c>
      <c r="B28" s="58">
        <v>0</v>
      </c>
      <c r="C28" s="61">
        <v>740</v>
      </c>
      <c r="D28" s="61">
        <v>782</v>
      </c>
      <c r="E28" s="66" t="s">
        <v>36</v>
      </c>
      <c r="F28" s="21">
        <f t="shared" si="2"/>
        <v>0</v>
      </c>
      <c r="G28" s="21">
        <f t="shared" si="0"/>
        <v>0</v>
      </c>
      <c r="H28" s="16">
        <f t="shared" si="6"/>
        <v>99789.403292856252</v>
      </c>
      <c r="I28" s="16">
        <f t="shared" si="3"/>
        <v>0</v>
      </c>
      <c r="J28" s="16">
        <f t="shared" si="1"/>
        <v>99789.403292856252</v>
      </c>
      <c r="K28" s="16">
        <f t="shared" si="4"/>
        <v>6300882.9221992809</v>
      </c>
      <c r="L28" s="23">
        <f t="shared" si="5"/>
        <v>63.141803781588003</v>
      </c>
    </row>
    <row r="29" spans="1:12" x14ac:dyDescent="0.25">
      <c r="A29" s="19">
        <v>20</v>
      </c>
      <c r="B29" s="58">
        <v>0</v>
      </c>
      <c r="C29" s="61">
        <v>729</v>
      </c>
      <c r="D29" s="61">
        <v>756</v>
      </c>
      <c r="E29" s="66" t="s">
        <v>36</v>
      </c>
      <c r="F29" s="21">
        <f t="shared" si="2"/>
        <v>0</v>
      </c>
      <c r="G29" s="21">
        <f t="shared" si="0"/>
        <v>0</v>
      </c>
      <c r="H29" s="16">
        <f t="shared" si="6"/>
        <v>99789.403292856252</v>
      </c>
      <c r="I29" s="16">
        <f t="shared" si="3"/>
        <v>0</v>
      </c>
      <c r="J29" s="16">
        <f t="shared" si="1"/>
        <v>99789.403292856252</v>
      </c>
      <c r="K29" s="16">
        <f t="shared" si="4"/>
        <v>6201093.5189064248</v>
      </c>
      <c r="L29" s="23">
        <f t="shared" si="5"/>
        <v>62.141803781588003</v>
      </c>
    </row>
    <row r="30" spans="1:12" x14ac:dyDescent="0.25">
      <c r="A30" s="19">
        <v>21</v>
      </c>
      <c r="B30" s="58">
        <v>0</v>
      </c>
      <c r="C30" s="61">
        <v>757</v>
      </c>
      <c r="D30" s="61">
        <v>756</v>
      </c>
      <c r="E30" s="66" t="s">
        <v>36</v>
      </c>
      <c r="F30" s="21">
        <f t="shared" si="2"/>
        <v>0</v>
      </c>
      <c r="G30" s="21">
        <f t="shared" si="0"/>
        <v>0</v>
      </c>
      <c r="H30" s="16">
        <f t="shared" si="6"/>
        <v>99789.403292856252</v>
      </c>
      <c r="I30" s="16">
        <f t="shared" si="3"/>
        <v>0</v>
      </c>
      <c r="J30" s="16">
        <f t="shared" si="1"/>
        <v>99789.403292856252</v>
      </c>
      <c r="K30" s="16">
        <f t="shared" si="4"/>
        <v>6101304.1156135686</v>
      </c>
      <c r="L30" s="23">
        <f t="shared" si="5"/>
        <v>61.141803781588003</v>
      </c>
    </row>
    <row r="31" spans="1:12" x14ac:dyDescent="0.25">
      <c r="A31" s="19">
        <v>22</v>
      </c>
      <c r="B31" s="58">
        <v>2</v>
      </c>
      <c r="C31" s="61">
        <v>835</v>
      </c>
      <c r="D31" s="61">
        <v>767</v>
      </c>
      <c r="E31" s="66" t="s">
        <v>170</v>
      </c>
      <c r="F31" s="21">
        <f t="shared" si="2"/>
        <v>2.4968789013732834E-3</v>
      </c>
      <c r="G31" s="21">
        <f t="shared" si="0"/>
        <v>2.4946321752169769E-3</v>
      </c>
      <c r="H31" s="16">
        <f t="shared" si="6"/>
        <v>99789.403292856252</v>
      </c>
      <c r="I31" s="16">
        <f t="shared" si="3"/>
        <v>248.93785620006216</v>
      </c>
      <c r="J31" s="16">
        <f t="shared" si="1"/>
        <v>99699.611408124882</v>
      </c>
      <c r="K31" s="16">
        <f t="shared" si="4"/>
        <v>6001514.7123207124</v>
      </c>
      <c r="L31" s="23">
        <f t="shared" si="5"/>
        <v>60.141803781588003</v>
      </c>
    </row>
    <row r="32" spans="1:12" x14ac:dyDescent="0.25">
      <c r="A32" s="19">
        <v>23</v>
      </c>
      <c r="B32" s="58">
        <v>0</v>
      </c>
      <c r="C32" s="61">
        <v>865</v>
      </c>
      <c r="D32" s="61">
        <v>865</v>
      </c>
      <c r="E32" s="66" t="s">
        <v>36</v>
      </c>
      <c r="F32" s="21">
        <f t="shared" si="2"/>
        <v>0</v>
      </c>
      <c r="G32" s="21">
        <f t="shared" si="0"/>
        <v>0</v>
      </c>
      <c r="H32" s="16">
        <f t="shared" si="6"/>
        <v>99540.465436656188</v>
      </c>
      <c r="I32" s="16">
        <f t="shared" si="3"/>
        <v>0</v>
      </c>
      <c r="J32" s="16">
        <f t="shared" si="1"/>
        <v>99540.465436656188</v>
      </c>
      <c r="K32" s="16">
        <f t="shared" si="4"/>
        <v>5901815.1009125877</v>
      </c>
      <c r="L32" s="23">
        <f t="shared" si="5"/>
        <v>59.290611863456483</v>
      </c>
    </row>
    <row r="33" spans="1:12" x14ac:dyDescent="0.25">
      <c r="A33" s="19">
        <v>24</v>
      </c>
      <c r="B33" s="58">
        <v>0</v>
      </c>
      <c r="C33" s="61">
        <v>872</v>
      </c>
      <c r="D33" s="61">
        <v>877</v>
      </c>
      <c r="E33" s="66" t="s">
        <v>36</v>
      </c>
      <c r="F33" s="21">
        <f t="shared" si="2"/>
        <v>0</v>
      </c>
      <c r="G33" s="21">
        <f t="shared" si="0"/>
        <v>0</v>
      </c>
      <c r="H33" s="16">
        <f t="shared" si="6"/>
        <v>99540.465436656188</v>
      </c>
      <c r="I33" s="16">
        <f t="shared" si="3"/>
        <v>0</v>
      </c>
      <c r="J33" s="16">
        <f t="shared" si="1"/>
        <v>99540.465436656188</v>
      </c>
      <c r="K33" s="16">
        <f t="shared" si="4"/>
        <v>5802274.6354759317</v>
      </c>
      <c r="L33" s="23">
        <f t="shared" si="5"/>
        <v>58.29061186345649</v>
      </c>
    </row>
    <row r="34" spans="1:12" x14ac:dyDescent="0.25">
      <c r="A34" s="19">
        <v>25</v>
      </c>
      <c r="B34" s="58">
        <v>0</v>
      </c>
      <c r="C34" s="61">
        <v>868</v>
      </c>
      <c r="D34" s="61">
        <v>890</v>
      </c>
      <c r="E34" s="66" t="s">
        <v>36</v>
      </c>
      <c r="F34" s="21">
        <f t="shared" si="2"/>
        <v>0</v>
      </c>
      <c r="G34" s="21">
        <f t="shared" si="0"/>
        <v>0</v>
      </c>
      <c r="H34" s="16">
        <f t="shared" si="6"/>
        <v>99540.465436656188</v>
      </c>
      <c r="I34" s="16">
        <f t="shared" si="3"/>
        <v>0</v>
      </c>
      <c r="J34" s="16">
        <f t="shared" si="1"/>
        <v>99540.465436656188</v>
      </c>
      <c r="K34" s="16">
        <f t="shared" si="4"/>
        <v>5702734.1700392757</v>
      </c>
      <c r="L34" s="23">
        <f t="shared" si="5"/>
        <v>57.29061186345649</v>
      </c>
    </row>
    <row r="35" spans="1:12" x14ac:dyDescent="0.25">
      <c r="A35" s="19">
        <v>26</v>
      </c>
      <c r="B35" s="58">
        <v>1</v>
      </c>
      <c r="C35" s="61">
        <v>949</v>
      </c>
      <c r="D35" s="61">
        <v>901</v>
      </c>
      <c r="E35" s="66" t="s">
        <v>171</v>
      </c>
      <c r="F35" s="21">
        <f t="shared" si="2"/>
        <v>1.0810810810810811E-3</v>
      </c>
      <c r="G35" s="21">
        <f t="shared" si="0"/>
        <v>1.0804204477780938E-3</v>
      </c>
      <c r="H35" s="16">
        <f t="shared" si="6"/>
        <v>99540.465436656188</v>
      </c>
      <c r="I35" s="16">
        <f t="shared" si="3"/>
        <v>107.54555423911195</v>
      </c>
      <c r="J35" s="16">
        <f t="shared" si="1"/>
        <v>99479.637671178541</v>
      </c>
      <c r="K35" s="16">
        <f t="shared" si="4"/>
        <v>5603193.7046026196</v>
      </c>
      <c r="L35" s="23">
        <f t="shared" si="5"/>
        <v>56.29061186345649</v>
      </c>
    </row>
    <row r="36" spans="1:12" x14ac:dyDescent="0.25">
      <c r="A36" s="19">
        <v>27</v>
      </c>
      <c r="B36" s="58">
        <v>0</v>
      </c>
      <c r="C36" s="61">
        <v>1013</v>
      </c>
      <c r="D36" s="61">
        <v>957</v>
      </c>
      <c r="E36" s="66" t="s">
        <v>36</v>
      </c>
      <c r="F36" s="21">
        <f t="shared" si="2"/>
        <v>0</v>
      </c>
      <c r="G36" s="21">
        <f t="shared" si="0"/>
        <v>0</v>
      </c>
      <c r="H36" s="16">
        <f t="shared" si="6"/>
        <v>99432.919882417074</v>
      </c>
      <c r="I36" s="16">
        <f t="shared" si="3"/>
        <v>0</v>
      </c>
      <c r="J36" s="16">
        <f t="shared" si="1"/>
        <v>99432.919882417074</v>
      </c>
      <c r="K36" s="16">
        <f t="shared" si="4"/>
        <v>5503714.0669314414</v>
      </c>
      <c r="L36" s="23">
        <f t="shared" si="5"/>
        <v>55.351025328832513</v>
      </c>
    </row>
    <row r="37" spans="1:12" x14ac:dyDescent="0.25">
      <c r="A37" s="19">
        <v>28</v>
      </c>
      <c r="B37" s="58">
        <v>1</v>
      </c>
      <c r="C37" s="61">
        <v>1063</v>
      </c>
      <c r="D37" s="61">
        <v>1016</v>
      </c>
      <c r="E37" s="66" t="s">
        <v>172</v>
      </c>
      <c r="F37" s="21">
        <f t="shared" si="2"/>
        <v>9.6200096200096204E-4</v>
      </c>
      <c r="G37" s="21">
        <f t="shared" si="0"/>
        <v>9.6144250218103229E-4</v>
      </c>
      <c r="H37" s="16">
        <f t="shared" si="6"/>
        <v>99432.919882417074</v>
      </c>
      <c r="I37" s="16">
        <f t="shared" si="3"/>
        <v>95.599035290917186</v>
      </c>
      <c r="J37" s="16">
        <f t="shared" si="1"/>
        <v>99375.197184908422</v>
      </c>
      <c r="K37" s="16">
        <f t="shared" si="4"/>
        <v>5404281.1470490247</v>
      </c>
      <c r="L37" s="23">
        <f t="shared" si="5"/>
        <v>54.351025328832513</v>
      </c>
    </row>
    <row r="38" spans="1:12" x14ac:dyDescent="0.25">
      <c r="A38" s="19">
        <v>29</v>
      </c>
      <c r="B38" s="58">
        <v>0</v>
      </c>
      <c r="C38" s="61">
        <v>1080</v>
      </c>
      <c r="D38" s="61">
        <v>1095</v>
      </c>
      <c r="E38" s="66" t="s">
        <v>36</v>
      </c>
      <c r="F38" s="21">
        <f t="shared" si="2"/>
        <v>0</v>
      </c>
      <c r="G38" s="21">
        <f t="shared" si="0"/>
        <v>0</v>
      </c>
      <c r="H38" s="16">
        <f t="shared" si="6"/>
        <v>99337.320847126161</v>
      </c>
      <c r="I38" s="16">
        <f t="shared" si="3"/>
        <v>0</v>
      </c>
      <c r="J38" s="16">
        <f t="shared" si="1"/>
        <v>99337.320847126161</v>
      </c>
      <c r="K38" s="16">
        <f t="shared" si="4"/>
        <v>5304905.9498641165</v>
      </c>
      <c r="L38" s="23">
        <f t="shared" si="5"/>
        <v>53.402949713411644</v>
      </c>
    </row>
    <row r="39" spans="1:12" x14ac:dyDescent="0.25">
      <c r="A39" s="19">
        <v>30</v>
      </c>
      <c r="B39" s="58">
        <v>0</v>
      </c>
      <c r="C39" s="61">
        <v>1222</v>
      </c>
      <c r="D39" s="61">
        <v>1115</v>
      </c>
      <c r="E39" s="66" t="s">
        <v>36</v>
      </c>
      <c r="F39" s="21">
        <f t="shared" si="2"/>
        <v>0</v>
      </c>
      <c r="G39" s="21">
        <f t="shared" si="0"/>
        <v>0</v>
      </c>
      <c r="H39" s="16">
        <f t="shared" si="6"/>
        <v>99337.320847126161</v>
      </c>
      <c r="I39" s="16">
        <f t="shared" si="3"/>
        <v>0</v>
      </c>
      <c r="J39" s="16">
        <f t="shared" si="1"/>
        <v>99337.320847126161</v>
      </c>
      <c r="K39" s="16">
        <f t="shared" si="4"/>
        <v>5205568.6290169908</v>
      </c>
      <c r="L39" s="23">
        <f t="shared" si="5"/>
        <v>52.402949713411651</v>
      </c>
    </row>
    <row r="40" spans="1:12" x14ac:dyDescent="0.25">
      <c r="A40" s="19">
        <v>31</v>
      </c>
      <c r="B40" s="58">
        <v>0</v>
      </c>
      <c r="C40" s="61">
        <v>1270</v>
      </c>
      <c r="D40" s="61">
        <v>1249</v>
      </c>
      <c r="E40" s="66" t="s">
        <v>36</v>
      </c>
      <c r="F40" s="21">
        <f t="shared" si="2"/>
        <v>0</v>
      </c>
      <c r="G40" s="21">
        <f t="shared" si="0"/>
        <v>0</v>
      </c>
      <c r="H40" s="16">
        <f t="shared" si="6"/>
        <v>99337.320847126161</v>
      </c>
      <c r="I40" s="16">
        <f t="shared" si="3"/>
        <v>0</v>
      </c>
      <c r="J40" s="16">
        <f t="shared" si="1"/>
        <v>99337.320847126161</v>
      </c>
      <c r="K40" s="16">
        <f t="shared" si="4"/>
        <v>5106231.308169865</v>
      </c>
      <c r="L40" s="23">
        <f t="shared" si="5"/>
        <v>51.402949713411651</v>
      </c>
    </row>
    <row r="41" spans="1:12" x14ac:dyDescent="0.25">
      <c r="A41" s="19">
        <v>32</v>
      </c>
      <c r="B41" s="58">
        <v>3</v>
      </c>
      <c r="C41" s="61">
        <v>1345</v>
      </c>
      <c r="D41" s="61">
        <v>1275</v>
      </c>
      <c r="E41" s="66" t="s">
        <v>173</v>
      </c>
      <c r="F41" s="21">
        <f t="shared" si="2"/>
        <v>2.2900763358778627E-3</v>
      </c>
      <c r="G41" s="21">
        <f t="shared" si="0"/>
        <v>2.2861617637768492E-3</v>
      </c>
      <c r="H41" s="16">
        <f t="shared" si="6"/>
        <v>99337.320847126161</v>
      </c>
      <c r="I41" s="16">
        <f t="shared" si="3"/>
        <v>227.10118463673271</v>
      </c>
      <c r="J41" s="16">
        <f t="shared" si="1"/>
        <v>99167.517291373282</v>
      </c>
      <c r="K41" s="16">
        <f t="shared" si="4"/>
        <v>5006893.9873227393</v>
      </c>
      <c r="L41" s="23">
        <f t="shared" si="5"/>
        <v>50.402949713411658</v>
      </c>
    </row>
    <row r="42" spans="1:12" x14ac:dyDescent="0.25">
      <c r="A42" s="19">
        <v>33</v>
      </c>
      <c r="B42" s="58">
        <v>0</v>
      </c>
      <c r="C42" s="61">
        <v>1435</v>
      </c>
      <c r="D42" s="61">
        <v>1383</v>
      </c>
      <c r="E42" s="66" t="s">
        <v>36</v>
      </c>
      <c r="F42" s="21">
        <f t="shared" si="2"/>
        <v>0</v>
      </c>
      <c r="G42" s="21">
        <f t="shared" si="0"/>
        <v>0</v>
      </c>
      <c r="H42" s="16">
        <f t="shared" si="6"/>
        <v>99110.219662489428</v>
      </c>
      <c r="I42" s="16">
        <f t="shared" si="3"/>
        <v>0</v>
      </c>
      <c r="J42" s="16">
        <f t="shared" si="1"/>
        <v>99110.219662489428</v>
      </c>
      <c r="K42" s="16">
        <f t="shared" si="4"/>
        <v>4907726.4700313658</v>
      </c>
      <c r="L42" s="23">
        <f t="shared" si="5"/>
        <v>49.517864925980071</v>
      </c>
    </row>
    <row r="43" spans="1:12" x14ac:dyDescent="0.25">
      <c r="A43" s="19">
        <v>34</v>
      </c>
      <c r="B43" s="58">
        <v>1</v>
      </c>
      <c r="C43" s="61">
        <v>1475</v>
      </c>
      <c r="D43" s="61">
        <v>1442</v>
      </c>
      <c r="E43" s="66" t="s">
        <v>174</v>
      </c>
      <c r="F43" s="21">
        <f t="shared" si="2"/>
        <v>6.8563592732259174E-4</v>
      </c>
      <c r="G43" s="21">
        <f t="shared" si="0"/>
        <v>6.8539325534654725E-4</v>
      </c>
      <c r="H43" s="16">
        <f t="shared" si="6"/>
        <v>99110.219662489428</v>
      </c>
      <c r="I43" s="16">
        <f t="shared" si="3"/>
        <v>67.929476092585006</v>
      </c>
      <c r="J43" s="16">
        <f t="shared" si="1"/>
        <v>99075.140881035215</v>
      </c>
      <c r="K43" s="16">
        <f t="shared" si="4"/>
        <v>4808616.2503688764</v>
      </c>
      <c r="L43" s="23">
        <f t="shared" si="5"/>
        <v>48.517864925980071</v>
      </c>
    </row>
    <row r="44" spans="1:12" x14ac:dyDescent="0.25">
      <c r="A44" s="19">
        <v>35</v>
      </c>
      <c r="B44" s="58">
        <v>0</v>
      </c>
      <c r="C44" s="61">
        <v>1478</v>
      </c>
      <c r="D44" s="61">
        <v>1480</v>
      </c>
      <c r="E44" s="66" t="s">
        <v>36</v>
      </c>
      <c r="F44" s="21">
        <f t="shared" si="2"/>
        <v>0</v>
      </c>
      <c r="G44" s="21">
        <f t="shared" si="0"/>
        <v>0</v>
      </c>
      <c r="H44" s="16">
        <f t="shared" si="6"/>
        <v>99042.290186396844</v>
      </c>
      <c r="I44" s="16">
        <f t="shared" si="3"/>
        <v>0</v>
      </c>
      <c r="J44" s="16">
        <f t="shared" si="1"/>
        <v>99042.290186396844</v>
      </c>
      <c r="K44" s="16">
        <f t="shared" si="4"/>
        <v>4709541.1094878409</v>
      </c>
      <c r="L44" s="23">
        <f t="shared" si="5"/>
        <v>47.55080986742653</v>
      </c>
    </row>
    <row r="45" spans="1:12" x14ac:dyDescent="0.25">
      <c r="A45" s="19">
        <v>36</v>
      </c>
      <c r="B45" s="58">
        <v>0</v>
      </c>
      <c r="C45" s="61">
        <v>1685</v>
      </c>
      <c r="D45" s="61">
        <v>1480</v>
      </c>
      <c r="E45" s="66" t="s">
        <v>36</v>
      </c>
      <c r="F45" s="21">
        <f t="shared" si="2"/>
        <v>0</v>
      </c>
      <c r="G45" s="21">
        <f t="shared" si="0"/>
        <v>0</v>
      </c>
      <c r="H45" s="16">
        <f t="shared" si="6"/>
        <v>99042.290186396844</v>
      </c>
      <c r="I45" s="16">
        <f t="shared" si="3"/>
        <v>0</v>
      </c>
      <c r="J45" s="16">
        <f t="shared" si="1"/>
        <v>99042.290186396844</v>
      </c>
      <c r="K45" s="16">
        <f t="shared" si="4"/>
        <v>4610498.8193014441</v>
      </c>
      <c r="L45" s="23">
        <f t="shared" si="5"/>
        <v>46.55080986742653</v>
      </c>
    </row>
    <row r="46" spans="1:12" x14ac:dyDescent="0.25">
      <c r="A46" s="19">
        <v>37</v>
      </c>
      <c r="B46" s="58">
        <v>4</v>
      </c>
      <c r="C46" s="61">
        <v>1739</v>
      </c>
      <c r="D46" s="61">
        <v>1682</v>
      </c>
      <c r="E46" s="66" t="s">
        <v>175</v>
      </c>
      <c r="F46" s="21">
        <f t="shared" si="2"/>
        <v>2.3384975153463898E-3</v>
      </c>
      <c r="G46" s="21">
        <f t="shared" si="0"/>
        <v>2.3347793400045761E-3</v>
      </c>
      <c r="H46" s="16">
        <f t="shared" si="6"/>
        <v>99042.290186396844</v>
      </c>
      <c r="I46" s="16">
        <f t="shared" si="3"/>
        <v>231.24189291393733</v>
      </c>
      <c r="J46" s="16">
        <f t="shared" si="1"/>
        <v>98884.814457322456</v>
      </c>
      <c r="K46" s="16">
        <f t="shared" si="4"/>
        <v>4511456.5291150473</v>
      </c>
      <c r="L46" s="23">
        <f t="shared" si="5"/>
        <v>45.55080986742653</v>
      </c>
    </row>
    <row r="47" spans="1:12" x14ac:dyDescent="0.25">
      <c r="A47" s="19">
        <v>38</v>
      </c>
      <c r="B47" s="58">
        <v>1</v>
      </c>
      <c r="C47" s="61">
        <v>1689</v>
      </c>
      <c r="D47" s="61">
        <v>1725</v>
      </c>
      <c r="E47" s="66" t="s">
        <v>176</v>
      </c>
      <c r="F47" s="21">
        <f t="shared" si="2"/>
        <v>5.8582308142940832E-4</v>
      </c>
      <c r="G47" s="21">
        <f t="shared" si="0"/>
        <v>5.856234136925782E-4</v>
      </c>
      <c r="H47" s="16">
        <f t="shared" si="6"/>
        <v>98811.048293482905</v>
      </c>
      <c r="I47" s="16">
        <f t="shared" si="3"/>
        <v>57.866063412171663</v>
      </c>
      <c r="J47" s="16">
        <f t="shared" si="1"/>
        <v>98777.370244577018</v>
      </c>
      <c r="K47" s="16">
        <f t="shared" si="4"/>
        <v>4412571.7146577248</v>
      </c>
      <c r="L47" s="23">
        <f t="shared" si="5"/>
        <v>44.656663307039892</v>
      </c>
    </row>
    <row r="48" spans="1:12" x14ac:dyDescent="0.25">
      <c r="A48" s="19">
        <v>39</v>
      </c>
      <c r="B48" s="58">
        <v>1</v>
      </c>
      <c r="C48" s="61">
        <v>1699</v>
      </c>
      <c r="D48" s="61">
        <v>1667</v>
      </c>
      <c r="E48" s="66" t="s">
        <v>177</v>
      </c>
      <c r="F48" s="21">
        <f t="shared" si="2"/>
        <v>5.941770647653001E-4</v>
      </c>
      <c r="G48" s="21">
        <f t="shared" si="0"/>
        <v>5.9383868609627676E-4</v>
      </c>
      <c r="H48" s="16">
        <f t="shared" si="6"/>
        <v>98753.182230070728</v>
      </c>
      <c r="I48" s="16">
        <f t="shared" si="3"/>
        <v>58.64345998333139</v>
      </c>
      <c r="J48" s="16">
        <f t="shared" si="1"/>
        <v>98696.943151946718</v>
      </c>
      <c r="K48" s="16">
        <f t="shared" si="4"/>
        <v>4313794.3444131482</v>
      </c>
      <c r="L48" s="23">
        <f t="shared" si="5"/>
        <v>43.682585684814327</v>
      </c>
    </row>
    <row r="49" spans="1:12" x14ac:dyDescent="0.25">
      <c r="A49" s="19">
        <v>40</v>
      </c>
      <c r="B49" s="58">
        <v>1</v>
      </c>
      <c r="C49" s="61">
        <v>1891</v>
      </c>
      <c r="D49" s="61">
        <v>1696</v>
      </c>
      <c r="E49" s="66" t="s">
        <v>178</v>
      </c>
      <c r="F49" s="21">
        <f t="shared" si="2"/>
        <v>5.575689991636465E-4</v>
      </c>
      <c r="G49" s="21">
        <f t="shared" si="0"/>
        <v>5.5734568797804237E-4</v>
      </c>
      <c r="H49" s="16">
        <f t="shared" si="6"/>
        <v>98694.538770087398</v>
      </c>
      <c r="I49" s="16">
        <f t="shared" si="3"/>
        <v>55.006975610489938</v>
      </c>
      <c r="J49" s="16">
        <f t="shared" si="1"/>
        <v>98655.010757413693</v>
      </c>
      <c r="K49" s="16">
        <f t="shared" si="4"/>
        <v>4215097.4012612011</v>
      </c>
      <c r="L49" s="23">
        <f t="shared" si="5"/>
        <v>42.708517145821283</v>
      </c>
    </row>
    <row r="50" spans="1:12" x14ac:dyDescent="0.25">
      <c r="A50" s="19">
        <v>41</v>
      </c>
      <c r="B50" s="58">
        <v>2</v>
      </c>
      <c r="C50" s="61">
        <v>1786</v>
      </c>
      <c r="D50" s="61">
        <v>1892</v>
      </c>
      <c r="E50" s="66" t="s">
        <v>179</v>
      </c>
      <c r="F50" s="21">
        <f t="shared" si="2"/>
        <v>1.0875475802066339E-3</v>
      </c>
      <c r="G50" s="21">
        <f t="shared" si="0"/>
        <v>1.0871567003750472E-3</v>
      </c>
      <c r="H50" s="16">
        <f t="shared" si="6"/>
        <v>98639.531794476905</v>
      </c>
      <c r="I50" s="16">
        <f t="shared" si="3"/>
        <v>107.23662791222307</v>
      </c>
      <c r="J50" s="16">
        <f t="shared" si="1"/>
        <v>98604.07936528913</v>
      </c>
      <c r="K50" s="16">
        <f t="shared" si="4"/>
        <v>4116442.390503787</v>
      </c>
      <c r="L50" s="23">
        <f t="shared" si="5"/>
        <v>41.732176903279644</v>
      </c>
    </row>
    <row r="51" spans="1:12" x14ac:dyDescent="0.25">
      <c r="A51" s="19">
        <v>42</v>
      </c>
      <c r="B51" s="58">
        <v>0</v>
      </c>
      <c r="C51" s="61">
        <v>1776</v>
      </c>
      <c r="D51" s="61">
        <v>1768</v>
      </c>
      <c r="E51" s="66" t="s">
        <v>36</v>
      </c>
      <c r="F51" s="21">
        <f t="shared" si="2"/>
        <v>0</v>
      </c>
      <c r="G51" s="21">
        <f t="shared" si="0"/>
        <v>0</v>
      </c>
      <c r="H51" s="16">
        <f t="shared" si="6"/>
        <v>98532.295166564683</v>
      </c>
      <c r="I51" s="16">
        <f t="shared" si="3"/>
        <v>0</v>
      </c>
      <c r="J51" s="16">
        <f t="shared" si="1"/>
        <v>98532.295166564683</v>
      </c>
      <c r="K51" s="16">
        <f t="shared" si="4"/>
        <v>4017838.3111384977</v>
      </c>
      <c r="L51" s="23">
        <f t="shared" si="5"/>
        <v>40.776867161639863</v>
      </c>
    </row>
    <row r="52" spans="1:12" x14ac:dyDescent="0.25">
      <c r="A52" s="19">
        <v>43</v>
      </c>
      <c r="B52" s="58">
        <v>1</v>
      </c>
      <c r="C52" s="61">
        <v>1579</v>
      </c>
      <c r="D52" s="61">
        <v>1779</v>
      </c>
      <c r="E52" s="66" t="s">
        <v>180</v>
      </c>
      <c r="F52" s="21">
        <f t="shared" si="2"/>
        <v>5.9559261465157837E-4</v>
      </c>
      <c r="G52" s="21">
        <f t="shared" si="0"/>
        <v>5.9558970587517081E-4</v>
      </c>
      <c r="H52" s="16">
        <f t="shared" si="6"/>
        <v>98532.295166564683</v>
      </c>
      <c r="I52" s="16">
        <f t="shared" si="3"/>
        <v>58.684820697459777</v>
      </c>
      <c r="J52" s="16">
        <f t="shared" si="1"/>
        <v>98531.813951034972</v>
      </c>
      <c r="K52" s="16">
        <f t="shared" si="4"/>
        <v>3919306.015971933</v>
      </c>
      <c r="L52" s="23">
        <f t="shared" si="5"/>
        <v>39.776867161639863</v>
      </c>
    </row>
    <row r="53" spans="1:12" x14ac:dyDescent="0.25">
      <c r="A53" s="19">
        <v>44</v>
      </c>
      <c r="B53" s="58">
        <v>1</v>
      </c>
      <c r="C53" s="61">
        <v>1727</v>
      </c>
      <c r="D53" s="61">
        <v>1575</v>
      </c>
      <c r="E53" s="66" t="s">
        <v>181</v>
      </c>
      <c r="F53" s="21">
        <f t="shared" si="2"/>
        <v>6.0569351907934583E-4</v>
      </c>
      <c r="G53" s="21">
        <f t="shared" si="0"/>
        <v>6.0544902915340005E-4</v>
      </c>
      <c r="H53" s="16">
        <f t="shared" si="6"/>
        <v>98473.61034586723</v>
      </c>
      <c r="I53" s="16">
        <f t="shared" si="3"/>
        <v>59.620751781135525</v>
      </c>
      <c r="J53" s="16">
        <f t="shared" si="1"/>
        <v>98433.861190654745</v>
      </c>
      <c r="K53" s="16">
        <f t="shared" si="4"/>
        <v>3820774.202020898</v>
      </c>
      <c r="L53" s="23">
        <f t="shared" si="5"/>
        <v>38.799980914696398</v>
      </c>
    </row>
    <row r="54" spans="1:12" x14ac:dyDescent="0.25">
      <c r="A54" s="19">
        <v>45</v>
      </c>
      <c r="B54" s="58">
        <v>2</v>
      </c>
      <c r="C54" s="61">
        <v>1536</v>
      </c>
      <c r="D54" s="61">
        <v>1716</v>
      </c>
      <c r="E54" s="66" t="s">
        <v>182</v>
      </c>
      <c r="F54" s="21">
        <f t="shared" si="2"/>
        <v>1.2300123001230013E-3</v>
      </c>
      <c r="G54" s="21">
        <f t="shared" si="0"/>
        <v>1.2287507524562421E-3</v>
      </c>
      <c r="H54" s="16">
        <f t="shared" si="6"/>
        <v>98413.989594086088</v>
      </c>
      <c r="I54" s="16">
        <f t="shared" si="3"/>
        <v>120.92626376595406</v>
      </c>
      <c r="J54" s="16">
        <f t="shared" si="1"/>
        <v>98313.052441720647</v>
      </c>
      <c r="K54" s="16">
        <f t="shared" si="4"/>
        <v>3722340.3408302432</v>
      </c>
      <c r="L54" s="23">
        <f t="shared" si="5"/>
        <v>37.823284638527923</v>
      </c>
    </row>
    <row r="55" spans="1:12" x14ac:dyDescent="0.25">
      <c r="A55" s="19">
        <v>46</v>
      </c>
      <c r="B55" s="58">
        <v>4</v>
      </c>
      <c r="C55" s="61">
        <v>1448</v>
      </c>
      <c r="D55" s="61">
        <v>1521</v>
      </c>
      <c r="E55" s="66" t="s">
        <v>183</v>
      </c>
      <c r="F55" s="21">
        <f t="shared" si="2"/>
        <v>2.694509936005389E-3</v>
      </c>
      <c r="G55" s="21">
        <f t="shared" si="0"/>
        <v>2.6909143161754356E-3</v>
      </c>
      <c r="H55" s="16">
        <f t="shared" si="6"/>
        <v>98293.063330320132</v>
      </c>
      <c r="I55" s="16">
        <f t="shared" si="3"/>
        <v>264.4982112962972</v>
      </c>
      <c r="J55" s="16">
        <f t="shared" si="1"/>
        <v>98161.89866733829</v>
      </c>
      <c r="K55" s="16">
        <f t="shared" si="4"/>
        <v>3624027.2883885223</v>
      </c>
      <c r="L55" s="23">
        <f t="shared" si="5"/>
        <v>36.869613842532779</v>
      </c>
    </row>
    <row r="56" spans="1:12" x14ac:dyDescent="0.25">
      <c r="A56" s="19">
        <v>47</v>
      </c>
      <c r="B56" s="58">
        <v>3</v>
      </c>
      <c r="C56" s="61">
        <v>1390</v>
      </c>
      <c r="D56" s="61">
        <v>1445</v>
      </c>
      <c r="E56" s="66" t="s">
        <v>184</v>
      </c>
      <c r="F56" s="21">
        <f t="shared" si="2"/>
        <v>2.1164021164021165E-3</v>
      </c>
      <c r="G56" s="21">
        <f t="shared" si="0"/>
        <v>2.114738969310062E-3</v>
      </c>
      <c r="H56" s="16">
        <f t="shared" si="6"/>
        <v>98028.565119023828</v>
      </c>
      <c r="I56" s="16">
        <f t="shared" si="3"/>
        <v>207.30482676274875</v>
      </c>
      <c r="J56" s="16">
        <f t="shared" si="1"/>
        <v>97951.530645398787</v>
      </c>
      <c r="K56" s="16">
        <f t="shared" si="4"/>
        <v>3525865.389721184</v>
      </c>
      <c r="L56" s="23">
        <f t="shared" si="5"/>
        <v>35.967734358247178</v>
      </c>
    </row>
    <row r="57" spans="1:12" x14ac:dyDescent="0.25">
      <c r="A57" s="19">
        <v>48</v>
      </c>
      <c r="B57" s="58">
        <v>3</v>
      </c>
      <c r="C57" s="61">
        <v>1307</v>
      </c>
      <c r="D57" s="61">
        <v>1385</v>
      </c>
      <c r="E57" s="66" t="s">
        <v>185</v>
      </c>
      <c r="F57" s="21">
        <f t="shared" si="2"/>
        <v>2.2288261515601782E-3</v>
      </c>
      <c r="G57" s="21">
        <f t="shared" si="0"/>
        <v>2.2280122484230687E-3</v>
      </c>
      <c r="H57" s="16">
        <f t="shared" si="6"/>
        <v>97821.260292261082</v>
      </c>
      <c r="I57" s="16">
        <f t="shared" si="3"/>
        <v>217.94696608733886</v>
      </c>
      <c r="J57" s="16">
        <f t="shared" si="1"/>
        <v>97785.538784519362</v>
      </c>
      <c r="K57" s="16">
        <f t="shared" si="4"/>
        <v>3427913.8590757851</v>
      </c>
      <c r="L57" s="23">
        <f t="shared" si="5"/>
        <v>35.042626202465492</v>
      </c>
    </row>
    <row r="58" spans="1:12" x14ac:dyDescent="0.25">
      <c r="A58" s="19">
        <v>49</v>
      </c>
      <c r="B58" s="58">
        <v>2</v>
      </c>
      <c r="C58" s="61">
        <v>1218</v>
      </c>
      <c r="D58" s="61">
        <v>1302</v>
      </c>
      <c r="E58" s="66" t="s">
        <v>186</v>
      </c>
      <c r="F58" s="21">
        <f t="shared" si="2"/>
        <v>1.5873015873015873E-3</v>
      </c>
      <c r="G58" s="21">
        <f t="shared" si="0"/>
        <v>1.5860118827182277E-3</v>
      </c>
      <c r="H58" s="16">
        <f t="shared" si="6"/>
        <v>97603.313326173738</v>
      </c>
      <c r="I58" s="16">
        <f t="shared" si="3"/>
        <v>154.8000147279819</v>
      </c>
      <c r="J58" s="16">
        <f t="shared" si="1"/>
        <v>97524.009278628597</v>
      </c>
      <c r="K58" s="16">
        <f t="shared" si="4"/>
        <v>3330128.3202912658</v>
      </c>
      <c r="L58" s="23">
        <f t="shared" si="5"/>
        <v>34.119008943503189</v>
      </c>
    </row>
    <row r="59" spans="1:12" x14ac:dyDescent="0.25">
      <c r="A59" s="19">
        <v>50</v>
      </c>
      <c r="B59" s="58">
        <v>4</v>
      </c>
      <c r="C59" s="61">
        <v>1146</v>
      </c>
      <c r="D59" s="61">
        <v>1220</v>
      </c>
      <c r="E59" s="66" t="s">
        <v>187</v>
      </c>
      <c r="F59" s="21">
        <f t="shared" si="2"/>
        <v>3.3812341504649195E-3</v>
      </c>
      <c r="G59" s="21">
        <f t="shared" si="0"/>
        <v>3.3741584005409454E-3</v>
      </c>
      <c r="H59" s="16">
        <f t="shared" si="6"/>
        <v>97448.513311445757</v>
      </c>
      <c r="I59" s="16">
        <f t="shared" si="3"/>
        <v>328.80671981004082</v>
      </c>
      <c r="J59" s="16">
        <f t="shared" si="1"/>
        <v>97244.587383819569</v>
      </c>
      <c r="K59" s="16">
        <f t="shared" si="4"/>
        <v>3232604.3110126373</v>
      </c>
      <c r="L59" s="23">
        <f t="shared" si="5"/>
        <v>33.172433330832085</v>
      </c>
    </row>
    <row r="60" spans="1:12" x14ac:dyDescent="0.25">
      <c r="A60" s="19">
        <v>51</v>
      </c>
      <c r="B60" s="58">
        <v>6</v>
      </c>
      <c r="C60" s="61">
        <v>1127</v>
      </c>
      <c r="D60" s="61">
        <v>1139</v>
      </c>
      <c r="E60" s="66" t="s">
        <v>188</v>
      </c>
      <c r="F60" s="21">
        <f t="shared" si="2"/>
        <v>5.2956751985878204E-3</v>
      </c>
      <c r="G60" s="21">
        <f t="shared" si="0"/>
        <v>5.2775507942274154E-3</v>
      </c>
      <c r="H60" s="16">
        <f t="shared" si="6"/>
        <v>97119.70659163571</v>
      </c>
      <c r="I60" s="16">
        <f t="shared" si="3"/>
        <v>512.55418465782054</v>
      </c>
      <c r="J60" s="16">
        <f t="shared" si="1"/>
        <v>96787.315202885104</v>
      </c>
      <c r="K60" s="16">
        <f t="shared" si="4"/>
        <v>3135359.7236288176</v>
      </c>
      <c r="L60" s="23">
        <f t="shared" si="5"/>
        <v>32.283455476366171</v>
      </c>
    </row>
    <row r="61" spans="1:12" x14ac:dyDescent="0.25">
      <c r="A61" s="19">
        <v>52</v>
      </c>
      <c r="B61" s="58">
        <v>1</v>
      </c>
      <c r="C61" s="61">
        <v>1129</v>
      </c>
      <c r="D61" s="61">
        <v>1110</v>
      </c>
      <c r="E61" s="66" t="s">
        <v>189</v>
      </c>
      <c r="F61" s="21">
        <f t="shared" si="2"/>
        <v>8.9325591782045551E-4</v>
      </c>
      <c r="G61" s="21">
        <f t="shared" si="0"/>
        <v>8.9279400956646625E-4</v>
      </c>
      <c r="H61" s="16">
        <f t="shared" si="6"/>
        <v>96607.152406977882</v>
      </c>
      <c r="I61" s="16">
        <f t="shared" si="3"/>
        <v>86.250286950224478</v>
      </c>
      <c r="J61" s="16">
        <f t="shared" si="1"/>
        <v>96557.19624077632</v>
      </c>
      <c r="K61" s="16">
        <f t="shared" si="4"/>
        <v>3038572.4084259323</v>
      </c>
      <c r="L61" s="23">
        <f t="shared" si="5"/>
        <v>31.452872098178705</v>
      </c>
    </row>
    <row r="62" spans="1:12" x14ac:dyDescent="0.25">
      <c r="A62" s="19">
        <v>53</v>
      </c>
      <c r="B62" s="58">
        <v>1</v>
      </c>
      <c r="C62" s="61">
        <v>1046</v>
      </c>
      <c r="D62" s="61">
        <v>1129</v>
      </c>
      <c r="E62" s="66" t="s">
        <v>190</v>
      </c>
      <c r="F62" s="21">
        <f t="shared" si="2"/>
        <v>9.1954022988505744E-4</v>
      </c>
      <c r="G62" s="21">
        <f t="shared" si="0"/>
        <v>9.1929542257068839E-4</v>
      </c>
      <c r="H62" s="16">
        <f t="shared" si="6"/>
        <v>96520.902120027662</v>
      </c>
      <c r="I62" s="16">
        <f t="shared" si="3"/>
        <v>88.731223501334881</v>
      </c>
      <c r="J62" s="16">
        <f t="shared" si="1"/>
        <v>96495.205557701673</v>
      </c>
      <c r="K62" s="16">
        <f t="shared" si="4"/>
        <v>2942015.2121851561</v>
      </c>
      <c r="L62" s="23">
        <f t="shared" si="5"/>
        <v>30.480602103434972</v>
      </c>
    </row>
    <row r="63" spans="1:12" x14ac:dyDescent="0.25">
      <c r="A63" s="19">
        <v>54</v>
      </c>
      <c r="B63" s="58">
        <v>3</v>
      </c>
      <c r="C63" s="61">
        <v>1064</v>
      </c>
      <c r="D63" s="61">
        <v>1039</v>
      </c>
      <c r="E63" s="66" t="s">
        <v>191</v>
      </c>
      <c r="F63" s="21">
        <f t="shared" si="2"/>
        <v>2.8530670470756064E-3</v>
      </c>
      <c r="G63" s="21">
        <f t="shared" si="0"/>
        <v>2.8501640269397504E-3</v>
      </c>
      <c r="H63" s="16">
        <f t="shared" si="6"/>
        <v>96432.170896526324</v>
      </c>
      <c r="I63" s="16">
        <f t="shared" si="3"/>
        <v>274.84750452898567</v>
      </c>
      <c r="J63" s="16">
        <f t="shared" si="1"/>
        <v>96334.050337409484</v>
      </c>
      <c r="K63" s="16">
        <f t="shared" si="4"/>
        <v>2845520.0066274544</v>
      </c>
      <c r="L63" s="23">
        <f t="shared" si="5"/>
        <v>29.507994896026506</v>
      </c>
    </row>
    <row r="64" spans="1:12" x14ac:dyDescent="0.25">
      <c r="A64" s="19">
        <v>55</v>
      </c>
      <c r="B64" s="58">
        <v>6</v>
      </c>
      <c r="C64" s="61">
        <v>977</v>
      </c>
      <c r="D64" s="61">
        <v>1049</v>
      </c>
      <c r="E64" s="66" t="s">
        <v>192</v>
      </c>
      <c r="F64" s="21">
        <f t="shared" si="2"/>
        <v>5.9230009871668312E-3</v>
      </c>
      <c r="G64" s="21">
        <f t="shared" si="0"/>
        <v>5.8985624220283788E-3</v>
      </c>
      <c r="H64" s="16">
        <f t="shared" si="6"/>
        <v>96157.323391997343</v>
      </c>
      <c r="I64" s="16">
        <f t="shared" si="3"/>
        <v>567.18997436286588</v>
      </c>
      <c r="J64" s="16">
        <f t="shared" si="1"/>
        <v>95760.574004930517</v>
      </c>
      <c r="K64" s="16">
        <f t="shared" si="4"/>
        <v>2749185.9562900448</v>
      </c>
      <c r="L64" s="23">
        <f t="shared" si="5"/>
        <v>28.590500019251209</v>
      </c>
    </row>
    <row r="65" spans="1:12" x14ac:dyDescent="0.25">
      <c r="A65" s="19">
        <v>56</v>
      </c>
      <c r="B65" s="58">
        <v>5</v>
      </c>
      <c r="C65" s="61">
        <v>971</v>
      </c>
      <c r="D65" s="61">
        <v>971</v>
      </c>
      <c r="E65" s="66" t="s">
        <v>193</v>
      </c>
      <c r="F65" s="21">
        <f t="shared" si="2"/>
        <v>5.1493305870236872E-3</v>
      </c>
      <c r="G65" s="21">
        <f t="shared" si="0"/>
        <v>5.1385005752551402E-3</v>
      </c>
      <c r="H65" s="16">
        <f t="shared" si="6"/>
        <v>95590.133417634483</v>
      </c>
      <c r="I65" s="16">
        <f t="shared" si="3"/>
        <v>491.18995555523037</v>
      </c>
      <c r="J65" s="16">
        <f t="shared" si="1"/>
        <v>95389.08936882572</v>
      </c>
      <c r="K65" s="16">
        <f t="shared" si="4"/>
        <v>2653425.3822851144</v>
      </c>
      <c r="L65" s="23">
        <f t="shared" si="5"/>
        <v>27.758360485723625</v>
      </c>
    </row>
    <row r="66" spans="1:12" x14ac:dyDescent="0.25">
      <c r="A66" s="19">
        <v>57</v>
      </c>
      <c r="B66" s="58">
        <v>2</v>
      </c>
      <c r="C66" s="61">
        <v>880</v>
      </c>
      <c r="D66" s="61">
        <v>963</v>
      </c>
      <c r="E66" s="66" t="s">
        <v>194</v>
      </c>
      <c r="F66" s="21">
        <f t="shared" si="2"/>
        <v>2.170374389582203E-3</v>
      </c>
      <c r="G66" s="21">
        <f t="shared" si="0"/>
        <v>2.1681246220687767E-3</v>
      </c>
      <c r="H66" s="16">
        <f t="shared" si="6"/>
        <v>95098.943462079245</v>
      </c>
      <c r="I66" s="16">
        <f t="shared" si="3"/>
        <v>206.18636085286053</v>
      </c>
      <c r="J66" s="16">
        <f t="shared" si="1"/>
        <v>95000.365762955495</v>
      </c>
      <c r="K66" s="16">
        <f t="shared" si="4"/>
        <v>2558036.2929162886</v>
      </c>
      <c r="L66" s="23">
        <f t="shared" si="5"/>
        <v>26.898682569867951</v>
      </c>
    </row>
    <row r="67" spans="1:12" x14ac:dyDescent="0.25">
      <c r="A67" s="19">
        <v>58</v>
      </c>
      <c r="B67" s="58">
        <v>2</v>
      </c>
      <c r="C67" s="61">
        <v>932</v>
      </c>
      <c r="D67" s="61">
        <v>869</v>
      </c>
      <c r="E67" s="66" t="s">
        <v>195</v>
      </c>
      <c r="F67" s="21">
        <f t="shared" si="2"/>
        <v>2.2209883398112162E-3</v>
      </c>
      <c r="G67" s="21">
        <f t="shared" si="0"/>
        <v>2.2193252629789475E-3</v>
      </c>
      <c r="H67" s="16">
        <f t="shared" si="6"/>
        <v>94892.75710122638</v>
      </c>
      <c r="I67" s="16">
        <f t="shared" si="3"/>
        <v>210.59789310847663</v>
      </c>
      <c r="J67" s="16">
        <f t="shared" si="1"/>
        <v>94821.701372091571</v>
      </c>
      <c r="K67" s="16">
        <f t="shared" si="4"/>
        <v>2463035.9271533331</v>
      </c>
      <c r="L67" s="23">
        <f t="shared" si="5"/>
        <v>25.955994982060663</v>
      </c>
    </row>
    <row r="68" spans="1:12" x14ac:dyDescent="0.25">
      <c r="A68" s="19">
        <v>59</v>
      </c>
      <c r="B68" s="58">
        <v>9</v>
      </c>
      <c r="C68" s="61">
        <v>841</v>
      </c>
      <c r="D68" s="61">
        <v>916</v>
      </c>
      <c r="E68" s="66" t="s">
        <v>196</v>
      </c>
      <c r="F68" s="21">
        <f t="shared" si="2"/>
        <v>1.0244735344336939E-2</v>
      </c>
      <c r="G68" s="21">
        <f t="shared" si="0"/>
        <v>1.0186005514929743E-2</v>
      </c>
      <c r="H68" s="16">
        <f t="shared" si="6"/>
        <v>94682.159208117897</v>
      </c>
      <c r="I68" s="16">
        <f t="shared" si="3"/>
        <v>964.43299585934483</v>
      </c>
      <c r="J68" s="16">
        <f t="shared" si="1"/>
        <v>94139.376318048264</v>
      </c>
      <c r="K68" s="16">
        <f t="shared" si="4"/>
        <v>2368214.2257812414</v>
      </c>
      <c r="L68" s="23">
        <f t="shared" si="5"/>
        <v>25.012254109834394</v>
      </c>
    </row>
    <row r="69" spans="1:12" x14ac:dyDescent="0.25">
      <c r="A69" s="19">
        <v>60</v>
      </c>
      <c r="B69" s="58">
        <v>6</v>
      </c>
      <c r="C69" s="61">
        <v>820</v>
      </c>
      <c r="D69" s="61">
        <v>838</v>
      </c>
      <c r="E69" s="66" t="s">
        <v>197</v>
      </c>
      <c r="F69" s="21">
        <f t="shared" si="2"/>
        <v>7.2376357056694813E-3</v>
      </c>
      <c r="G69" s="21">
        <f t="shared" si="0"/>
        <v>7.2104516939393987E-3</v>
      </c>
      <c r="H69" s="16">
        <f t="shared" si="6"/>
        <v>93717.726212258553</v>
      </c>
      <c r="I69" s="16">
        <f t="shared" si="3"/>
        <v>675.74713771932852</v>
      </c>
      <c r="J69" s="16">
        <f t="shared" si="1"/>
        <v>93365.72952822056</v>
      </c>
      <c r="K69" s="16">
        <f t="shared" si="4"/>
        <v>2274074.8494631932</v>
      </c>
      <c r="L69" s="23">
        <f t="shared" si="5"/>
        <v>24.265151763421013</v>
      </c>
    </row>
    <row r="70" spans="1:12" x14ac:dyDescent="0.25">
      <c r="A70" s="19">
        <v>61</v>
      </c>
      <c r="B70" s="58">
        <v>6</v>
      </c>
      <c r="C70" s="61">
        <v>726</v>
      </c>
      <c r="D70" s="61">
        <v>808</v>
      </c>
      <c r="E70" s="66" t="s">
        <v>198</v>
      </c>
      <c r="F70" s="21">
        <f t="shared" si="2"/>
        <v>7.8226857887874843E-3</v>
      </c>
      <c r="G70" s="21">
        <f t="shared" si="0"/>
        <v>7.7931490426765837E-3</v>
      </c>
      <c r="H70" s="16">
        <f t="shared" si="6"/>
        <v>93041.979074539224</v>
      </c>
      <c r="I70" s="16">
        <f t="shared" si="3"/>
        <v>725.09001015348008</v>
      </c>
      <c r="J70" s="16">
        <f t="shared" si="1"/>
        <v>92690.672964619866</v>
      </c>
      <c r="K70" s="16">
        <f t="shared" si="4"/>
        <v>2180709.1199349728</v>
      </c>
      <c r="L70" s="23">
        <f t="shared" si="5"/>
        <v>23.437905573654334</v>
      </c>
    </row>
    <row r="71" spans="1:12" x14ac:dyDescent="0.25">
      <c r="A71" s="19">
        <v>62</v>
      </c>
      <c r="B71" s="58">
        <v>3</v>
      </c>
      <c r="C71" s="61">
        <v>845</v>
      </c>
      <c r="D71" s="61">
        <v>716</v>
      </c>
      <c r="E71" s="66" t="s">
        <v>199</v>
      </c>
      <c r="F71" s="21">
        <f t="shared" si="2"/>
        <v>3.8436899423446511E-3</v>
      </c>
      <c r="G71" s="21">
        <f t="shared" si="0"/>
        <v>3.8373756034752807E-3</v>
      </c>
      <c r="H71" s="16">
        <f t="shared" si="6"/>
        <v>92316.889064385745</v>
      </c>
      <c r="I71" s="16">
        <f t="shared" si="3"/>
        <v>354.25457788440781</v>
      </c>
      <c r="J71" s="16">
        <f t="shared" si="1"/>
        <v>92165.232679593435</v>
      </c>
      <c r="K71" s="16">
        <f t="shared" si="4"/>
        <v>2088018.4469703529</v>
      </c>
      <c r="L71" s="23">
        <f t="shared" si="5"/>
        <v>22.617946381556244</v>
      </c>
    </row>
    <row r="72" spans="1:12" x14ac:dyDescent="0.25">
      <c r="A72" s="19">
        <v>63</v>
      </c>
      <c r="B72" s="58">
        <v>6</v>
      </c>
      <c r="C72" s="61">
        <v>820</v>
      </c>
      <c r="D72" s="61">
        <v>831</v>
      </c>
      <c r="E72" s="66" t="s">
        <v>200</v>
      </c>
      <c r="F72" s="21">
        <f t="shared" si="2"/>
        <v>7.2683222289521504E-3</v>
      </c>
      <c r="G72" s="21">
        <f t="shared" si="0"/>
        <v>7.2441283321481136E-3</v>
      </c>
      <c r="H72" s="16">
        <f t="shared" si="6"/>
        <v>91962.634486501338</v>
      </c>
      <c r="I72" s="16">
        <f t="shared" si="3"/>
        <v>666.18912598264558</v>
      </c>
      <c r="J72" s="16">
        <f t="shared" si="1"/>
        <v>91656.520583112302</v>
      </c>
      <c r="K72" s="16">
        <f t="shared" si="4"/>
        <v>1995853.2142907595</v>
      </c>
      <c r="L72" s="23">
        <f t="shared" si="5"/>
        <v>21.702871230637911</v>
      </c>
    </row>
    <row r="73" spans="1:12" x14ac:dyDescent="0.25">
      <c r="A73" s="19">
        <v>64</v>
      </c>
      <c r="B73" s="58">
        <v>13</v>
      </c>
      <c r="C73" s="61">
        <v>815</v>
      </c>
      <c r="D73" s="61">
        <v>807</v>
      </c>
      <c r="E73" s="66" t="s">
        <v>201</v>
      </c>
      <c r="F73" s="21">
        <f t="shared" si="2"/>
        <v>1.6029593094944512E-2</v>
      </c>
      <c r="G73" s="21">
        <f t="shared" ref="G73:G108" si="7">F73/((1+(1-E73)*F73))</f>
        <v>1.5886477674610718E-2</v>
      </c>
      <c r="H73" s="16">
        <f t="shared" si="6"/>
        <v>91296.445360518686</v>
      </c>
      <c r="I73" s="16">
        <f t="shared" si="3"/>
        <v>1450.3789409911974</v>
      </c>
      <c r="J73" s="16">
        <f t="shared" ref="J73:J108" si="8">H74+I73*E73</f>
        <v>90481.332395681631</v>
      </c>
      <c r="K73" s="16">
        <f t="shared" si="4"/>
        <v>1904196.6937076473</v>
      </c>
      <c r="L73" s="23">
        <f t="shared" si="5"/>
        <v>20.857292813408051</v>
      </c>
    </row>
    <row r="74" spans="1:12" x14ac:dyDescent="0.25">
      <c r="A74" s="19">
        <v>65</v>
      </c>
      <c r="B74" s="58">
        <v>10</v>
      </c>
      <c r="C74" s="61">
        <v>817</v>
      </c>
      <c r="D74" s="61">
        <v>798</v>
      </c>
      <c r="E74" s="66" t="s">
        <v>202</v>
      </c>
      <c r="F74" s="21">
        <f t="shared" ref="F74:F108" si="9">B74/((C74+D74)/2)</f>
        <v>1.238390092879257E-2</v>
      </c>
      <c r="G74" s="21">
        <f t="shared" si="7"/>
        <v>1.2307646864073119E-2</v>
      </c>
      <c r="H74" s="16">
        <f t="shared" si="6"/>
        <v>89846.066419527488</v>
      </c>
      <c r="I74" s="16">
        <f t="shared" ref="I74:I108" si="10">H74*G74</f>
        <v>1105.7936576176025</v>
      </c>
      <c r="J74" s="16">
        <f t="shared" si="8"/>
        <v>89292.837852621407</v>
      </c>
      <c r="K74" s="16">
        <f t="shared" ref="K74:K97" si="11">K75+J74</f>
        <v>1813715.3613119656</v>
      </c>
      <c r="L74" s="23">
        <f t="shared" ref="L74:L108" si="12">K74/H74</f>
        <v>20.186920068854185</v>
      </c>
    </row>
    <row r="75" spans="1:12" x14ac:dyDescent="0.25">
      <c r="A75" s="19">
        <v>66</v>
      </c>
      <c r="B75" s="58">
        <v>7</v>
      </c>
      <c r="C75" s="61">
        <v>964</v>
      </c>
      <c r="D75" s="61">
        <v>811</v>
      </c>
      <c r="E75" s="66" t="s">
        <v>203</v>
      </c>
      <c r="F75" s="21">
        <f t="shared" si="9"/>
        <v>7.8873239436619714E-3</v>
      </c>
      <c r="G75" s="21">
        <f t="shared" si="7"/>
        <v>7.8538607447659059E-3</v>
      </c>
      <c r="H75" s="16">
        <f t="shared" ref="H75:H108" si="13">H74-I74</f>
        <v>88740.272761909888</v>
      </c>
      <c r="I75" s="16">
        <f t="shared" si="10"/>
        <v>696.9537447245832</v>
      </c>
      <c r="J75" s="16">
        <f t="shared" si="8"/>
        <v>88363.778349009663</v>
      </c>
      <c r="K75" s="16">
        <f t="shared" si="11"/>
        <v>1724422.5234593442</v>
      </c>
      <c r="L75" s="23">
        <f t="shared" si="12"/>
        <v>19.43224276632515</v>
      </c>
    </row>
    <row r="76" spans="1:12" x14ac:dyDescent="0.25">
      <c r="A76" s="19">
        <v>67</v>
      </c>
      <c r="B76" s="58">
        <v>10</v>
      </c>
      <c r="C76" s="61">
        <v>1105</v>
      </c>
      <c r="D76" s="61">
        <v>966</v>
      </c>
      <c r="E76" s="66" t="s">
        <v>204</v>
      </c>
      <c r="F76" s="21">
        <f t="shared" si="9"/>
        <v>9.6571704490584255E-3</v>
      </c>
      <c r="G76" s="21">
        <f t="shared" si="7"/>
        <v>9.6125840260001157E-3</v>
      </c>
      <c r="H76" s="16">
        <f t="shared" si="13"/>
        <v>88043.319017185306</v>
      </c>
      <c r="I76" s="16">
        <f t="shared" si="10"/>
        <v>846.32380198062765</v>
      </c>
      <c r="J76" s="16">
        <f t="shared" si="8"/>
        <v>87636.829695094013</v>
      </c>
      <c r="K76" s="16">
        <f t="shared" si="11"/>
        <v>1636058.7451103346</v>
      </c>
      <c r="L76" s="23">
        <f t="shared" si="12"/>
        <v>18.582429233398049</v>
      </c>
    </row>
    <row r="77" spans="1:12" x14ac:dyDescent="0.25">
      <c r="A77" s="19">
        <v>68</v>
      </c>
      <c r="B77" s="58">
        <v>15</v>
      </c>
      <c r="C77" s="61">
        <v>1017</v>
      </c>
      <c r="D77" s="61">
        <v>1087</v>
      </c>
      <c r="E77" s="66" t="s">
        <v>205</v>
      </c>
      <c r="F77" s="21">
        <f t="shared" si="9"/>
        <v>1.4258555133079848E-2</v>
      </c>
      <c r="G77" s="21">
        <f t="shared" si="7"/>
        <v>1.4135887342632235E-2</v>
      </c>
      <c r="H77" s="16">
        <f t="shared" si="13"/>
        <v>87196.995215204675</v>
      </c>
      <c r="I77" s="16">
        <f t="shared" si="10"/>
        <v>1232.6069009781754</v>
      </c>
      <c r="J77" s="16">
        <f t="shared" si="8"/>
        <v>86446.830655269354</v>
      </c>
      <c r="K77" s="16">
        <f t="shared" si="11"/>
        <v>1548421.9154152407</v>
      </c>
      <c r="L77" s="23">
        <f t="shared" si="12"/>
        <v>17.757743963466758</v>
      </c>
    </row>
    <row r="78" spans="1:12" x14ac:dyDescent="0.25">
      <c r="A78" s="19">
        <v>69</v>
      </c>
      <c r="B78" s="58">
        <v>11</v>
      </c>
      <c r="C78" s="61">
        <v>995</v>
      </c>
      <c r="D78" s="61">
        <v>1003</v>
      </c>
      <c r="E78" s="66" t="s">
        <v>206</v>
      </c>
      <c r="F78" s="21">
        <f t="shared" si="9"/>
        <v>1.1011011011011011E-2</v>
      </c>
      <c r="G78" s="21">
        <f t="shared" si="7"/>
        <v>1.0939832017884834E-2</v>
      </c>
      <c r="H78" s="16">
        <f t="shared" si="13"/>
        <v>85964.388314226497</v>
      </c>
      <c r="I78" s="16">
        <f t="shared" si="10"/>
        <v>940.43596767785994</v>
      </c>
      <c r="J78" s="16">
        <f t="shared" si="8"/>
        <v>85408.68470092566</v>
      </c>
      <c r="K78" s="16">
        <f t="shared" si="11"/>
        <v>1461975.0847599714</v>
      </c>
      <c r="L78" s="23">
        <f t="shared" si="12"/>
        <v>17.006752603368724</v>
      </c>
    </row>
    <row r="79" spans="1:12" x14ac:dyDescent="0.25">
      <c r="A79" s="19">
        <v>70</v>
      </c>
      <c r="B79" s="58">
        <v>21</v>
      </c>
      <c r="C79" s="61">
        <v>1096</v>
      </c>
      <c r="D79" s="61">
        <v>977</v>
      </c>
      <c r="E79" s="66" t="s">
        <v>207</v>
      </c>
      <c r="F79" s="21">
        <f t="shared" si="9"/>
        <v>2.0260492040520984E-2</v>
      </c>
      <c r="G79" s="21">
        <f t="shared" si="7"/>
        <v>2.0049424696079361E-2</v>
      </c>
      <c r="H79" s="16">
        <f t="shared" si="13"/>
        <v>85023.952346548642</v>
      </c>
      <c r="I79" s="16">
        <f t="shared" si="10"/>
        <v>1704.681329935167</v>
      </c>
      <c r="J79" s="16">
        <f t="shared" si="8"/>
        <v>84138.199927514332</v>
      </c>
      <c r="K79" s="16">
        <f t="shared" si="11"/>
        <v>1376566.4000590458</v>
      </c>
      <c r="L79" s="23">
        <f t="shared" si="12"/>
        <v>16.190336511860878</v>
      </c>
    </row>
    <row r="80" spans="1:12" x14ac:dyDescent="0.25">
      <c r="A80" s="19">
        <v>71</v>
      </c>
      <c r="B80" s="58">
        <v>9</v>
      </c>
      <c r="C80" s="61">
        <v>994</v>
      </c>
      <c r="D80" s="61">
        <v>1082</v>
      </c>
      <c r="E80" s="66" t="s">
        <v>208</v>
      </c>
      <c r="F80" s="21">
        <f t="shared" si="9"/>
        <v>8.670520231213872E-3</v>
      </c>
      <c r="G80" s="21">
        <f t="shared" si="7"/>
        <v>8.6230585183745857E-3</v>
      </c>
      <c r="H80" s="16">
        <f t="shared" si="13"/>
        <v>83319.271016613478</v>
      </c>
      <c r="I80" s="16">
        <f t="shared" si="10"/>
        <v>718.46694968456961</v>
      </c>
      <c r="J80" s="16">
        <f t="shared" si="8"/>
        <v>82863.188196953706</v>
      </c>
      <c r="K80" s="16">
        <f t="shared" si="11"/>
        <v>1292428.2001315313</v>
      </c>
      <c r="L80" s="23">
        <f t="shared" si="12"/>
        <v>15.511755976283411</v>
      </c>
    </row>
    <row r="81" spans="1:12" x14ac:dyDescent="0.25">
      <c r="A81" s="19">
        <v>72</v>
      </c>
      <c r="B81" s="58">
        <v>20</v>
      </c>
      <c r="C81" s="61">
        <v>1030</v>
      </c>
      <c r="D81" s="61">
        <v>982</v>
      </c>
      <c r="E81" s="66" t="s">
        <v>209</v>
      </c>
      <c r="F81" s="21">
        <f t="shared" si="9"/>
        <v>1.9880715705765408E-2</v>
      </c>
      <c r="G81" s="21">
        <f t="shared" si="7"/>
        <v>1.9672918064263554E-2</v>
      </c>
      <c r="H81" s="16">
        <f t="shared" si="13"/>
        <v>82600.804066928904</v>
      </c>
      <c r="I81" s="16">
        <f t="shared" si="10"/>
        <v>1624.9988504509802</v>
      </c>
      <c r="J81" s="16">
        <f t="shared" si="8"/>
        <v>81737.442177684294</v>
      </c>
      <c r="K81" s="16">
        <f t="shared" si="11"/>
        <v>1209565.0119345777</v>
      </c>
      <c r="L81" s="23">
        <f t="shared" si="12"/>
        <v>14.643501665607324</v>
      </c>
    </row>
    <row r="82" spans="1:12" x14ac:dyDescent="0.25">
      <c r="A82" s="19">
        <v>73</v>
      </c>
      <c r="B82" s="58">
        <v>11</v>
      </c>
      <c r="C82" s="61">
        <v>815</v>
      </c>
      <c r="D82" s="61">
        <v>997</v>
      </c>
      <c r="E82" s="66" t="s">
        <v>210</v>
      </c>
      <c r="F82" s="21">
        <f t="shared" si="9"/>
        <v>1.2141280353200883E-2</v>
      </c>
      <c r="G82" s="21">
        <f t="shared" si="7"/>
        <v>1.2046852179428882E-2</v>
      </c>
      <c r="H82" s="16">
        <f t="shared" si="13"/>
        <v>80975.805216477922</v>
      </c>
      <c r="I82" s="16">
        <f t="shared" si="10"/>
        <v>975.5035555531357</v>
      </c>
      <c r="J82" s="16">
        <f t="shared" si="8"/>
        <v>80346.020121012814</v>
      </c>
      <c r="K82" s="16">
        <f t="shared" si="11"/>
        <v>1127827.5697568934</v>
      </c>
      <c r="L82" s="23">
        <f t="shared" si="12"/>
        <v>13.927957452745275</v>
      </c>
    </row>
    <row r="83" spans="1:12" x14ac:dyDescent="0.25">
      <c r="A83" s="19">
        <v>74</v>
      </c>
      <c r="B83" s="58">
        <v>16</v>
      </c>
      <c r="C83" s="61">
        <v>642</v>
      </c>
      <c r="D83" s="61">
        <v>794</v>
      </c>
      <c r="E83" s="66" t="s">
        <v>211</v>
      </c>
      <c r="F83" s="21">
        <f t="shared" si="9"/>
        <v>2.2284122562674095E-2</v>
      </c>
      <c r="G83" s="21">
        <f t="shared" si="7"/>
        <v>2.2004427290770904E-2</v>
      </c>
      <c r="H83" s="16">
        <f t="shared" si="13"/>
        <v>80000.301660924786</v>
      </c>
      <c r="I83" s="16">
        <f t="shared" si="10"/>
        <v>1760.3608211375583</v>
      </c>
      <c r="J83" s="16">
        <f t="shared" si="8"/>
        <v>78996.191848547925</v>
      </c>
      <c r="K83" s="16">
        <f t="shared" si="11"/>
        <v>1047481.5496358806</v>
      </c>
      <c r="L83" s="23">
        <f t="shared" si="12"/>
        <v>13.093469998095154</v>
      </c>
    </row>
    <row r="84" spans="1:12" x14ac:dyDescent="0.25">
      <c r="A84" s="19">
        <v>75</v>
      </c>
      <c r="B84" s="58">
        <v>16</v>
      </c>
      <c r="C84" s="61">
        <v>762</v>
      </c>
      <c r="D84" s="61">
        <v>626</v>
      </c>
      <c r="E84" s="66" t="s">
        <v>212</v>
      </c>
      <c r="F84" s="21">
        <f t="shared" si="9"/>
        <v>2.3054755043227664E-2</v>
      </c>
      <c r="G84" s="21">
        <f t="shared" si="7"/>
        <v>2.2813601469195935E-2</v>
      </c>
      <c r="H84" s="16">
        <f t="shared" si="13"/>
        <v>78239.940839787232</v>
      </c>
      <c r="I84" s="16">
        <f t="shared" si="10"/>
        <v>1784.934829292373</v>
      </c>
      <c r="J84" s="16">
        <f t="shared" si="8"/>
        <v>77421.54822055668</v>
      </c>
      <c r="K84" s="16">
        <f t="shared" si="11"/>
        <v>968485.35778733273</v>
      </c>
      <c r="L84" s="23">
        <f t="shared" si="12"/>
        <v>12.378400947036893</v>
      </c>
    </row>
    <row r="85" spans="1:12" x14ac:dyDescent="0.25">
      <c r="A85" s="19">
        <v>76</v>
      </c>
      <c r="B85" s="58">
        <v>23</v>
      </c>
      <c r="C85" s="61">
        <v>449</v>
      </c>
      <c r="D85" s="61">
        <v>744</v>
      </c>
      <c r="E85" s="66" t="s">
        <v>213</v>
      </c>
      <c r="F85" s="21">
        <f t="shared" si="9"/>
        <v>3.8558256496227995E-2</v>
      </c>
      <c r="G85" s="21">
        <f t="shared" si="7"/>
        <v>3.7887710709208523E-2</v>
      </c>
      <c r="H85" s="16">
        <f t="shared" si="13"/>
        <v>76455.006010494864</v>
      </c>
      <c r="I85" s="16">
        <f t="shared" si="10"/>
        <v>2896.7051499964282</v>
      </c>
      <c r="J85" s="16">
        <f t="shared" si="8"/>
        <v>75125.418346646504</v>
      </c>
      <c r="K85" s="16">
        <f t="shared" si="11"/>
        <v>891063.80956677604</v>
      </c>
      <c r="L85" s="23">
        <f t="shared" si="12"/>
        <v>11.654747753789477</v>
      </c>
    </row>
    <row r="86" spans="1:12" x14ac:dyDescent="0.25">
      <c r="A86" s="19">
        <v>77</v>
      </c>
      <c r="B86" s="58">
        <v>18</v>
      </c>
      <c r="C86" s="61">
        <v>432</v>
      </c>
      <c r="D86" s="61">
        <v>428</v>
      </c>
      <c r="E86" s="66" t="s">
        <v>214</v>
      </c>
      <c r="F86" s="21">
        <f t="shared" si="9"/>
        <v>4.1860465116279069E-2</v>
      </c>
      <c r="G86" s="21">
        <f t="shared" si="7"/>
        <v>4.1148218167852725E-2</v>
      </c>
      <c r="H86" s="16">
        <f t="shared" si="13"/>
        <v>73558.300860498435</v>
      </c>
      <c r="I86" s="16">
        <f t="shared" si="10"/>
        <v>3026.7930118643385</v>
      </c>
      <c r="J86" s="16">
        <f t="shared" si="8"/>
        <v>72306.721950092528</v>
      </c>
      <c r="K86" s="16">
        <f t="shared" si="11"/>
        <v>815938.39122012956</v>
      </c>
      <c r="L86" s="23">
        <f t="shared" si="12"/>
        <v>11.092404007095505</v>
      </c>
    </row>
    <row r="87" spans="1:12" x14ac:dyDescent="0.25">
      <c r="A87" s="19">
        <v>78</v>
      </c>
      <c r="B87" s="58">
        <v>21</v>
      </c>
      <c r="C87" s="61">
        <v>473</v>
      </c>
      <c r="D87" s="61">
        <v>423</v>
      </c>
      <c r="E87" s="66" t="s">
        <v>215</v>
      </c>
      <c r="F87" s="21">
        <f t="shared" si="9"/>
        <v>4.6875E-2</v>
      </c>
      <c r="G87" s="21">
        <f t="shared" si="7"/>
        <v>4.5935757312206969E-2</v>
      </c>
      <c r="H87" s="16">
        <f t="shared" si="13"/>
        <v>70531.507848634094</v>
      </c>
      <c r="I87" s="16">
        <f t="shared" si="10"/>
        <v>3239.9182273988768</v>
      </c>
      <c r="J87" s="16">
        <f t="shared" si="8"/>
        <v>69118.255517842714</v>
      </c>
      <c r="K87" s="16">
        <f t="shared" si="11"/>
        <v>743631.66927003709</v>
      </c>
      <c r="L87" s="23">
        <f t="shared" si="12"/>
        <v>10.543254950197952</v>
      </c>
    </row>
    <row r="88" spans="1:12" x14ac:dyDescent="0.25">
      <c r="A88" s="19">
        <v>79</v>
      </c>
      <c r="B88" s="58">
        <v>13</v>
      </c>
      <c r="C88" s="61">
        <v>435</v>
      </c>
      <c r="D88" s="61">
        <v>451</v>
      </c>
      <c r="E88" s="66" t="s">
        <v>216</v>
      </c>
      <c r="F88" s="21">
        <f t="shared" si="9"/>
        <v>2.9345372460496615E-2</v>
      </c>
      <c r="G88" s="21">
        <f t="shared" si="7"/>
        <v>2.8905891976902857E-2</v>
      </c>
      <c r="H88" s="16">
        <f t="shared" si="13"/>
        <v>67291.589621235224</v>
      </c>
      <c r="I88" s="16">
        <f t="shared" si="10"/>
        <v>1945.1234205455028</v>
      </c>
      <c r="J88" s="16">
        <f t="shared" si="8"/>
        <v>66283.821177050602</v>
      </c>
      <c r="K88" s="16">
        <f t="shared" si="11"/>
        <v>674513.41375219438</v>
      </c>
      <c r="L88" s="23">
        <f t="shared" si="12"/>
        <v>10.023740225915811</v>
      </c>
    </row>
    <row r="89" spans="1:12" x14ac:dyDescent="0.25">
      <c r="A89" s="19">
        <v>80</v>
      </c>
      <c r="B89" s="58">
        <v>17</v>
      </c>
      <c r="C89" s="61">
        <v>379</v>
      </c>
      <c r="D89" s="61">
        <v>420</v>
      </c>
      <c r="E89" s="66" t="s">
        <v>217</v>
      </c>
      <c r="F89" s="21">
        <f t="shared" si="9"/>
        <v>4.2553191489361701E-2</v>
      </c>
      <c r="G89" s="21">
        <f t="shared" si="7"/>
        <v>4.1617072988022606E-2</v>
      </c>
      <c r="H89" s="16">
        <f t="shared" si="13"/>
        <v>65346.46620068972</v>
      </c>
      <c r="I89" s="16">
        <f t="shared" si="10"/>
        <v>2719.5286533834565</v>
      </c>
      <c r="J89" s="16">
        <f t="shared" si="8"/>
        <v>63908.923354511222</v>
      </c>
      <c r="K89" s="16">
        <f t="shared" si="11"/>
        <v>608229.59257514379</v>
      </c>
      <c r="L89" s="23">
        <f t="shared" si="12"/>
        <v>9.3077656365865433</v>
      </c>
    </row>
    <row r="90" spans="1:12" x14ac:dyDescent="0.25">
      <c r="A90" s="19">
        <v>81</v>
      </c>
      <c r="B90" s="58">
        <v>19</v>
      </c>
      <c r="C90" s="61">
        <v>334</v>
      </c>
      <c r="D90" s="61">
        <v>359</v>
      </c>
      <c r="E90" s="66" t="s">
        <v>218</v>
      </c>
      <c r="F90" s="21">
        <f t="shared" si="9"/>
        <v>5.4834054834054832E-2</v>
      </c>
      <c r="G90" s="21">
        <f t="shared" si="7"/>
        <v>5.3503282285570102E-2</v>
      </c>
      <c r="H90" s="16">
        <f t="shared" si="13"/>
        <v>62626.937547306261</v>
      </c>
      <c r="I90" s="16">
        <f t="shared" si="10"/>
        <v>3350.7467182742962</v>
      </c>
      <c r="J90" s="16">
        <f t="shared" si="8"/>
        <v>61107.038835897038</v>
      </c>
      <c r="K90" s="16">
        <f t="shared" si="11"/>
        <v>544320.66922063252</v>
      </c>
      <c r="L90" s="23">
        <f t="shared" si="12"/>
        <v>8.6914783085069605</v>
      </c>
    </row>
    <row r="91" spans="1:12" x14ac:dyDescent="0.25">
      <c r="A91" s="19">
        <v>82</v>
      </c>
      <c r="B91" s="58">
        <v>18</v>
      </c>
      <c r="C91" s="61">
        <v>312</v>
      </c>
      <c r="D91" s="61">
        <v>314</v>
      </c>
      <c r="E91" s="66" t="s">
        <v>219</v>
      </c>
      <c r="F91" s="21">
        <f t="shared" si="9"/>
        <v>5.7507987220447282E-2</v>
      </c>
      <c r="G91" s="21">
        <f t="shared" si="7"/>
        <v>5.5943777746559772E-2</v>
      </c>
      <c r="H91" s="16">
        <f t="shared" si="13"/>
        <v>59276.190829031962</v>
      </c>
      <c r="I91" s="16">
        <f t="shared" si="10"/>
        <v>3316.1340454020287</v>
      </c>
      <c r="J91" s="16">
        <f t="shared" si="8"/>
        <v>57663.886456157496</v>
      </c>
      <c r="K91" s="16">
        <f t="shared" si="11"/>
        <v>483213.63038473553</v>
      </c>
      <c r="L91" s="23">
        <f t="shared" si="12"/>
        <v>8.1519008496758847</v>
      </c>
    </row>
    <row r="92" spans="1:12" x14ac:dyDescent="0.25">
      <c r="A92" s="19">
        <v>83</v>
      </c>
      <c r="B92" s="58">
        <v>13</v>
      </c>
      <c r="C92" s="61">
        <v>280</v>
      </c>
      <c r="D92" s="61">
        <v>300</v>
      </c>
      <c r="E92" s="66" t="s">
        <v>220</v>
      </c>
      <c r="F92" s="21">
        <f t="shared" si="9"/>
        <v>4.4827586206896551E-2</v>
      </c>
      <c r="G92" s="21">
        <f t="shared" si="7"/>
        <v>4.398428610627754E-2</v>
      </c>
      <c r="H92" s="16">
        <f t="shared" si="13"/>
        <v>55960.056783629931</v>
      </c>
      <c r="I92" s="16">
        <f t="shared" si="10"/>
        <v>2461.3631480947161</v>
      </c>
      <c r="J92" s="16">
        <f t="shared" si="8"/>
        <v>54907.331765189825</v>
      </c>
      <c r="K92" s="16">
        <f t="shared" si="11"/>
        <v>425549.74392857804</v>
      </c>
      <c r="L92" s="23">
        <f t="shared" si="12"/>
        <v>7.6045266639733766</v>
      </c>
    </row>
    <row r="93" spans="1:12" x14ac:dyDescent="0.25">
      <c r="A93" s="19">
        <v>84</v>
      </c>
      <c r="B93" s="58">
        <v>13</v>
      </c>
      <c r="C93" s="61">
        <v>230</v>
      </c>
      <c r="D93" s="61">
        <v>263</v>
      </c>
      <c r="E93" s="66" t="s">
        <v>221</v>
      </c>
      <c r="F93" s="21">
        <f t="shared" si="9"/>
        <v>5.2738336713995942E-2</v>
      </c>
      <c r="G93" s="21">
        <f t="shared" si="7"/>
        <v>5.1306945776451694E-2</v>
      </c>
      <c r="H93" s="16">
        <f t="shared" si="13"/>
        <v>53498.693635535215</v>
      </c>
      <c r="I93" s="16">
        <f t="shared" si="10"/>
        <v>2744.8545734694067</v>
      </c>
      <c r="J93" s="16">
        <f t="shared" si="8"/>
        <v>52046.665566169904</v>
      </c>
      <c r="K93" s="16">
        <f t="shared" si="11"/>
        <v>370642.41216338822</v>
      </c>
      <c r="L93" s="23">
        <f t="shared" si="12"/>
        <v>6.9280647241299729</v>
      </c>
    </row>
    <row r="94" spans="1:12" x14ac:dyDescent="0.25">
      <c r="A94" s="19">
        <v>85</v>
      </c>
      <c r="B94" s="58">
        <v>22</v>
      </c>
      <c r="C94" s="61">
        <v>187</v>
      </c>
      <c r="D94" s="61">
        <v>212</v>
      </c>
      <c r="E94" s="66" t="s">
        <v>222</v>
      </c>
      <c r="F94" s="21">
        <f t="shared" si="9"/>
        <v>0.11027568922305764</v>
      </c>
      <c r="G94" s="21">
        <f t="shared" si="7"/>
        <v>0.10385637607337925</v>
      </c>
      <c r="H94" s="16">
        <f t="shared" si="13"/>
        <v>50753.83906206581</v>
      </c>
      <c r="I94" s="16">
        <f t="shared" si="10"/>
        <v>5271.109796797673</v>
      </c>
      <c r="J94" s="16">
        <f t="shared" si="8"/>
        <v>47799.382020960715</v>
      </c>
      <c r="K94" s="16">
        <f t="shared" si="11"/>
        <v>318595.74659721833</v>
      </c>
      <c r="L94" s="23">
        <f t="shared" si="12"/>
        <v>6.2772738473559455</v>
      </c>
    </row>
    <row r="95" spans="1:12" x14ac:dyDescent="0.25">
      <c r="A95" s="19">
        <v>86</v>
      </c>
      <c r="B95" s="58">
        <v>21</v>
      </c>
      <c r="C95" s="61">
        <v>185</v>
      </c>
      <c r="D95" s="61">
        <v>167</v>
      </c>
      <c r="E95" s="66" t="s">
        <v>223</v>
      </c>
      <c r="F95" s="21">
        <f t="shared" si="9"/>
        <v>0.11931818181818182</v>
      </c>
      <c r="G95" s="21">
        <f t="shared" si="7"/>
        <v>0.11275288862162278</v>
      </c>
      <c r="H95" s="16">
        <f t="shared" si="13"/>
        <v>45482.729265268135</v>
      </c>
      <c r="I95" s="16">
        <f t="shared" si="10"/>
        <v>5128.3091070542005</v>
      </c>
      <c r="J95" s="16">
        <f t="shared" si="8"/>
        <v>42980.11442102569</v>
      </c>
      <c r="K95" s="16">
        <f t="shared" si="11"/>
        <v>270796.36457625759</v>
      </c>
      <c r="L95" s="23">
        <f t="shared" si="12"/>
        <v>5.9538283860868733</v>
      </c>
    </row>
    <row r="96" spans="1:12" x14ac:dyDescent="0.25">
      <c r="A96" s="19">
        <v>87</v>
      </c>
      <c r="B96" s="58">
        <v>14</v>
      </c>
      <c r="C96" s="61">
        <v>141</v>
      </c>
      <c r="D96" s="61">
        <v>162</v>
      </c>
      <c r="E96" s="66" t="s">
        <v>224</v>
      </c>
      <c r="F96" s="21">
        <f t="shared" si="9"/>
        <v>9.2409240924092403E-2</v>
      </c>
      <c r="G96" s="21">
        <f t="shared" si="7"/>
        <v>8.7651417824291464E-2</v>
      </c>
      <c r="H96" s="16">
        <f t="shared" si="13"/>
        <v>40354.420158213936</v>
      </c>
      <c r="I96" s="16">
        <f t="shared" si="10"/>
        <v>3537.1221423446195</v>
      </c>
      <c r="J96" s="16">
        <f t="shared" si="8"/>
        <v>38276.714611800708</v>
      </c>
      <c r="K96" s="16">
        <f t="shared" si="11"/>
        <v>227816.25015523189</v>
      </c>
      <c r="L96" s="23">
        <f t="shared" si="12"/>
        <v>5.6453852951437105</v>
      </c>
    </row>
    <row r="97" spans="1:12" x14ac:dyDescent="0.25">
      <c r="A97" s="19">
        <v>88</v>
      </c>
      <c r="B97" s="58">
        <v>20</v>
      </c>
      <c r="C97" s="61">
        <v>109</v>
      </c>
      <c r="D97" s="61">
        <v>124</v>
      </c>
      <c r="E97" s="66" t="s">
        <v>225</v>
      </c>
      <c r="F97" s="21">
        <f t="shared" si="9"/>
        <v>0.17167381974248927</v>
      </c>
      <c r="G97" s="21">
        <f t="shared" si="7"/>
        <v>0.15626220798499885</v>
      </c>
      <c r="H97" s="16">
        <f t="shared" si="13"/>
        <v>36817.298015869317</v>
      </c>
      <c r="I97" s="16">
        <f t="shared" si="10"/>
        <v>5753.1522800014563</v>
      </c>
      <c r="J97" s="16">
        <f t="shared" si="8"/>
        <v>33512.112031008481</v>
      </c>
      <c r="K97" s="16">
        <f t="shared" si="11"/>
        <v>189539.53554343118</v>
      </c>
      <c r="L97" s="23">
        <f t="shared" si="12"/>
        <v>5.1481109629971806</v>
      </c>
    </row>
    <row r="98" spans="1:12" x14ac:dyDescent="0.25">
      <c r="A98" s="19">
        <v>89</v>
      </c>
      <c r="B98" s="58">
        <v>12</v>
      </c>
      <c r="C98" s="61">
        <v>88</v>
      </c>
      <c r="D98" s="61">
        <v>96</v>
      </c>
      <c r="E98" s="66" t="s">
        <v>226</v>
      </c>
      <c r="F98" s="21">
        <f t="shared" si="9"/>
        <v>0.13043478260869565</v>
      </c>
      <c r="G98" s="21">
        <f t="shared" si="7"/>
        <v>0.12511468846442569</v>
      </c>
      <c r="H98" s="16">
        <f t="shared" si="13"/>
        <v>31064.14573586786</v>
      </c>
      <c r="I98" s="16">
        <f t="shared" si="10"/>
        <v>3886.5809161566253</v>
      </c>
      <c r="J98" s="16">
        <f t="shared" si="8"/>
        <v>29797.120357200802</v>
      </c>
      <c r="K98" s="16">
        <f>K99+J98</f>
        <v>156027.42351242271</v>
      </c>
      <c r="L98" s="23">
        <f t="shared" si="12"/>
        <v>5.0227495337902512</v>
      </c>
    </row>
    <row r="99" spans="1:12" x14ac:dyDescent="0.25">
      <c r="A99" s="19">
        <v>90</v>
      </c>
      <c r="B99" s="58">
        <v>15</v>
      </c>
      <c r="C99" s="61">
        <v>84</v>
      </c>
      <c r="D99" s="61">
        <v>66</v>
      </c>
      <c r="E99" s="67" t="s">
        <v>227</v>
      </c>
      <c r="F99" s="25">
        <f t="shared" si="9"/>
        <v>0.2</v>
      </c>
      <c r="G99" s="25">
        <f t="shared" si="7"/>
        <v>0.17919541259743751</v>
      </c>
      <c r="H99" s="26">
        <f t="shared" si="13"/>
        <v>27177.564819711235</v>
      </c>
      <c r="I99" s="26">
        <f t="shared" si="10"/>
        <v>4870.0949412617574</v>
      </c>
      <c r="J99" s="26">
        <f t="shared" si="8"/>
        <v>24350.474706308782</v>
      </c>
      <c r="K99" s="26">
        <f t="shared" ref="K99:K108" si="14">K100+J99</f>
        <v>126230.3031552219</v>
      </c>
      <c r="L99" s="27">
        <f t="shared" si="12"/>
        <v>4.6446509829927844</v>
      </c>
    </row>
    <row r="100" spans="1:12" x14ac:dyDescent="0.25">
      <c r="A100" s="19">
        <v>91</v>
      </c>
      <c r="B100" s="58">
        <v>13</v>
      </c>
      <c r="C100" s="61">
        <v>59</v>
      </c>
      <c r="D100" s="61">
        <v>71</v>
      </c>
      <c r="E100" s="67" t="s">
        <v>228</v>
      </c>
      <c r="F100" s="25">
        <f t="shared" si="9"/>
        <v>0.2</v>
      </c>
      <c r="G100" s="25">
        <f t="shared" si="7"/>
        <v>0.18120866177403283</v>
      </c>
      <c r="H100" s="26">
        <f t="shared" si="13"/>
        <v>22307.469878449476</v>
      </c>
      <c r="I100" s="26">
        <f t="shared" si="10"/>
        <v>4042.3067642383762</v>
      </c>
      <c r="J100" s="26">
        <f t="shared" si="8"/>
        <v>20211.533821191879</v>
      </c>
      <c r="K100" s="26">
        <f t="shared" si="14"/>
        <v>101879.82844891312</v>
      </c>
      <c r="L100" s="27">
        <f t="shared" si="12"/>
        <v>4.567072330660678</v>
      </c>
    </row>
    <row r="101" spans="1:12" x14ac:dyDescent="0.25">
      <c r="A101" s="19">
        <v>92</v>
      </c>
      <c r="B101" s="58">
        <v>8</v>
      </c>
      <c r="C101" s="61">
        <v>51</v>
      </c>
      <c r="D101" s="61">
        <v>50</v>
      </c>
      <c r="E101" s="67" t="s">
        <v>229</v>
      </c>
      <c r="F101" s="25">
        <f t="shared" si="9"/>
        <v>0.15841584158415842</v>
      </c>
      <c r="G101" s="25">
        <f t="shared" si="7"/>
        <v>0.14490653528474134</v>
      </c>
      <c r="H101" s="26">
        <f t="shared" si="13"/>
        <v>18265.1631142111</v>
      </c>
      <c r="I101" s="26">
        <f t="shared" si="10"/>
        <v>2646.7415032909867</v>
      </c>
      <c r="J101" s="26">
        <f t="shared" si="8"/>
        <v>16707.555739524356</v>
      </c>
      <c r="K101" s="26">
        <f t="shared" si="14"/>
        <v>81668.294627721247</v>
      </c>
      <c r="L101" s="27">
        <f t="shared" si="12"/>
        <v>4.4712600767402799</v>
      </c>
    </row>
    <row r="102" spans="1:12" x14ac:dyDescent="0.25">
      <c r="A102" s="19">
        <v>93</v>
      </c>
      <c r="B102" s="58">
        <v>5</v>
      </c>
      <c r="C102" s="61">
        <v>34</v>
      </c>
      <c r="D102" s="61">
        <v>46</v>
      </c>
      <c r="E102" s="67" t="s">
        <v>230</v>
      </c>
      <c r="F102" s="25">
        <f t="shared" si="9"/>
        <v>0.125</v>
      </c>
      <c r="G102" s="25">
        <f t="shared" si="7"/>
        <v>0.11881564564421844</v>
      </c>
      <c r="H102" s="26">
        <f t="shared" si="13"/>
        <v>15618.421610920113</v>
      </c>
      <c r="I102" s="26">
        <f t="shared" si="10"/>
        <v>1855.7128476450875</v>
      </c>
      <c r="J102" s="26">
        <f t="shared" si="8"/>
        <v>14845.7027811607</v>
      </c>
      <c r="K102" s="26">
        <f t="shared" si="14"/>
        <v>64960.738888196895</v>
      </c>
      <c r="L102" s="27">
        <f t="shared" si="12"/>
        <v>4.1592383985061296</v>
      </c>
    </row>
    <row r="103" spans="1:12" x14ac:dyDescent="0.25">
      <c r="A103" s="19">
        <v>94</v>
      </c>
      <c r="B103" s="58">
        <v>10</v>
      </c>
      <c r="C103" s="61">
        <v>21</v>
      </c>
      <c r="D103" s="61">
        <v>27</v>
      </c>
      <c r="E103" s="67" t="s">
        <v>231</v>
      </c>
      <c r="F103" s="25">
        <f t="shared" si="9"/>
        <v>0.41666666666666669</v>
      </c>
      <c r="G103" s="25">
        <f t="shared" si="7"/>
        <v>0.3313452617627568</v>
      </c>
      <c r="H103" s="26">
        <f t="shared" si="13"/>
        <v>13762.708763275026</v>
      </c>
      <c r="I103" s="26">
        <f t="shared" si="10"/>
        <v>4560.2083377319505</v>
      </c>
      <c r="J103" s="26">
        <f t="shared" si="8"/>
        <v>10944.500010556681</v>
      </c>
      <c r="K103" s="26">
        <f t="shared" si="14"/>
        <v>50115.036107036191</v>
      </c>
      <c r="L103" s="27">
        <f t="shared" si="12"/>
        <v>3.6413642814825233</v>
      </c>
    </row>
    <row r="104" spans="1:12" x14ac:dyDescent="0.25">
      <c r="A104" s="19">
        <v>95</v>
      </c>
      <c r="B104" s="58">
        <v>4</v>
      </c>
      <c r="C104" s="61">
        <v>16</v>
      </c>
      <c r="D104" s="61">
        <v>15</v>
      </c>
      <c r="E104" s="67" t="s">
        <v>232</v>
      </c>
      <c r="F104" s="25">
        <f t="shared" si="9"/>
        <v>0.25806451612903225</v>
      </c>
      <c r="G104" s="25">
        <f t="shared" si="7"/>
        <v>0.23077100593081482</v>
      </c>
      <c r="H104" s="26">
        <f t="shared" si="13"/>
        <v>9202.5004255430758</v>
      </c>
      <c r="I104" s="26">
        <f t="shared" si="10"/>
        <v>2123.670280281327</v>
      </c>
      <c r="J104" s="26">
        <f t="shared" si="8"/>
        <v>8229.2223360901444</v>
      </c>
      <c r="K104" s="26">
        <f t="shared" si="14"/>
        <v>39170.536096479511</v>
      </c>
      <c r="L104" s="27">
        <f t="shared" si="12"/>
        <v>4.2565101097692049</v>
      </c>
    </row>
    <row r="105" spans="1:12" x14ac:dyDescent="0.25">
      <c r="A105" s="19">
        <v>96</v>
      </c>
      <c r="B105" s="58">
        <v>4</v>
      </c>
      <c r="C105" s="61">
        <v>15</v>
      </c>
      <c r="D105" s="61">
        <v>14</v>
      </c>
      <c r="E105" s="67" t="s">
        <v>233</v>
      </c>
      <c r="F105" s="25">
        <f t="shared" si="9"/>
        <v>0.27586206896551724</v>
      </c>
      <c r="G105" s="25">
        <f t="shared" si="7"/>
        <v>0.24914667264618681</v>
      </c>
      <c r="H105" s="26">
        <f t="shared" si="13"/>
        <v>7078.8301452617488</v>
      </c>
      <c r="I105" s="26">
        <f t="shared" si="10"/>
        <v>1763.666976919488</v>
      </c>
      <c r="J105" s="26">
        <f t="shared" si="8"/>
        <v>6393.2927913331441</v>
      </c>
      <c r="K105" s="26">
        <f t="shared" si="14"/>
        <v>30941.313760389367</v>
      </c>
      <c r="L105" s="27">
        <f t="shared" si="12"/>
        <v>4.3709642872417405</v>
      </c>
    </row>
    <row r="106" spans="1:12" x14ac:dyDescent="0.25">
      <c r="A106" s="19">
        <v>97</v>
      </c>
      <c r="B106" s="58">
        <v>3</v>
      </c>
      <c r="C106" s="61">
        <v>9</v>
      </c>
      <c r="D106" s="61">
        <v>10</v>
      </c>
      <c r="E106" s="67" t="s">
        <v>234</v>
      </c>
      <c r="F106" s="25">
        <f t="shared" si="9"/>
        <v>0.31578947368421051</v>
      </c>
      <c r="G106" s="25">
        <f t="shared" si="7"/>
        <v>0.26068368641490414</v>
      </c>
      <c r="H106" s="26">
        <f t="shared" si="13"/>
        <v>5315.1631683422611</v>
      </c>
      <c r="I106" s="26">
        <f t="shared" si="10"/>
        <v>1385.5763286201823</v>
      </c>
      <c r="J106" s="26">
        <f t="shared" si="8"/>
        <v>4387.6583739639109</v>
      </c>
      <c r="K106" s="26">
        <f t="shared" si="14"/>
        <v>24548.020969056222</v>
      </c>
      <c r="L106" s="27">
        <f t="shared" si="12"/>
        <v>4.6184886882244989</v>
      </c>
    </row>
    <row r="107" spans="1:12" x14ac:dyDescent="0.25">
      <c r="A107" s="19">
        <v>98</v>
      </c>
      <c r="B107" s="58">
        <v>3</v>
      </c>
      <c r="C107" s="61">
        <v>5</v>
      </c>
      <c r="D107" s="61">
        <v>6</v>
      </c>
      <c r="E107" s="67" t="s">
        <v>174</v>
      </c>
      <c r="F107" s="25">
        <f t="shared" si="9"/>
        <v>0.54545454545454541</v>
      </c>
      <c r="G107" s="25">
        <f t="shared" si="7"/>
        <v>0.42558020768314131</v>
      </c>
      <c r="H107" s="26">
        <f t="shared" si="13"/>
        <v>3929.5868397220788</v>
      </c>
      <c r="I107" s="26">
        <f t="shared" si="10"/>
        <v>1672.3543833578613</v>
      </c>
      <c r="J107" s="26">
        <f t="shared" si="8"/>
        <v>3065.9830361560794</v>
      </c>
      <c r="K107" s="26">
        <f t="shared" si="14"/>
        <v>20160.362595092312</v>
      </c>
      <c r="L107" s="27">
        <f t="shared" si="12"/>
        <v>5.1304026141634171</v>
      </c>
    </row>
    <row r="108" spans="1:12" x14ac:dyDescent="0.25">
      <c r="A108" s="19">
        <v>99</v>
      </c>
      <c r="B108" s="58">
        <v>1</v>
      </c>
      <c r="C108" s="61">
        <v>6</v>
      </c>
      <c r="D108" s="61">
        <v>2</v>
      </c>
      <c r="E108" s="67" t="s">
        <v>235</v>
      </c>
      <c r="F108" s="25">
        <f t="shared" si="9"/>
        <v>0.25</v>
      </c>
      <c r="G108" s="25">
        <f t="shared" si="7"/>
        <v>0.20596473883671115</v>
      </c>
      <c r="H108" s="26">
        <f t="shared" si="13"/>
        <v>2257.2324563642178</v>
      </c>
      <c r="I108" s="26">
        <f t="shared" si="10"/>
        <v>464.9102933688041</v>
      </c>
      <c r="J108" s="26">
        <f t="shared" si="8"/>
        <v>1859.6411734752164</v>
      </c>
      <c r="K108" s="26">
        <f t="shared" si="14"/>
        <v>17094.379558936234</v>
      </c>
      <c r="L108" s="27">
        <f t="shared" si="12"/>
        <v>7.5731586752348008</v>
      </c>
    </row>
    <row r="109" spans="1:12" x14ac:dyDescent="0.25">
      <c r="A109" s="19" t="s">
        <v>24</v>
      </c>
      <c r="B109" s="58">
        <v>1</v>
      </c>
      <c r="C109" s="61">
        <v>6</v>
      </c>
      <c r="D109" s="61">
        <v>11</v>
      </c>
      <c r="E109" s="24"/>
      <c r="F109" s="25">
        <f>B109/((C109+D109)/2)</f>
        <v>0.11764705882352941</v>
      </c>
      <c r="G109" s="25">
        <v>1</v>
      </c>
      <c r="H109" s="26">
        <f>H108-I108</f>
        <v>1792.3221629954137</v>
      </c>
      <c r="I109" s="26">
        <f>H109*G109</f>
        <v>1792.3221629954137</v>
      </c>
      <c r="J109" s="26">
        <f>H109/F109</f>
        <v>15234.738385461016</v>
      </c>
      <c r="K109" s="26">
        <f>J109</f>
        <v>15234.738385461016</v>
      </c>
      <c r="L109" s="27">
        <f>K109/H109</f>
        <v>8.5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Getafe H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2010-2022 por edad. Hombres</dc:title>
  <dc:creator>Dirección General de Economía. Comunidad de Madrid</dc:creator>
  <cp:keywords>Defunciones, Mortalidad, Esperanza de vida, Getafe, 2022</cp:keywords>
  <cp:lastModifiedBy>Madrid Digital</cp:lastModifiedBy>
  <dcterms:created xsi:type="dcterms:W3CDTF">2018-03-23T07:16:28Z</dcterms:created>
  <dcterms:modified xsi:type="dcterms:W3CDTF">2024-01-22T11:52:52Z</dcterms:modified>
</cp:coreProperties>
</file>