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66Alcobendas\"/>
    </mc:Choice>
  </mc:AlternateContent>
  <bookViews>
    <workbookView xWindow="0" yWindow="0" windowWidth="21600" windowHeight="9440"/>
  </bookViews>
  <sheets>
    <sheet name="Esperanza vida Alcobendas" sheetId="12" r:id="rId1"/>
    <sheet name="Esperanza vida " sheetId="3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J10" i="14"/>
  <c r="I11" i="14"/>
  <c r="H12" i="14"/>
  <c r="I10" i="13"/>
  <c r="H11" i="13"/>
  <c r="J9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J9" i="11"/>
  <c r="I12" i="14"/>
  <c r="H13" i="14"/>
  <c r="J11" i="14"/>
  <c r="J10" i="13"/>
  <c r="I11" i="13"/>
  <c r="H12" i="13"/>
  <c r="I10" i="11"/>
  <c r="H11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J12" i="14"/>
  <c r="I13" i="14"/>
  <c r="H14" i="14"/>
  <c r="I12" i="13"/>
  <c r="H13" i="13"/>
  <c r="J11" i="13"/>
  <c r="J10" i="11"/>
  <c r="I11" i="11"/>
  <c r="H12" i="11"/>
  <c r="I10" i="10"/>
  <c r="H11" i="10"/>
  <c r="J9" i="10"/>
  <c r="I10" i="9"/>
  <c r="H11" i="9"/>
  <c r="J9" i="9"/>
  <c r="J13" i="14"/>
  <c r="I14" i="14"/>
  <c r="H15" i="14"/>
  <c r="J12" i="13"/>
  <c r="I13" i="13"/>
  <c r="H14" i="13"/>
  <c r="J11" i="11"/>
  <c r="I12" i="11"/>
  <c r="H13" i="11"/>
  <c r="I11" i="10"/>
  <c r="H12" i="10"/>
  <c r="J10" i="10"/>
  <c r="J10" i="9"/>
  <c r="I11" i="9"/>
  <c r="H12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J14" i="14"/>
  <c r="I15" i="14"/>
  <c r="H16" i="14"/>
  <c r="J13" i="13"/>
  <c r="I14" i="13"/>
  <c r="H15" i="13"/>
  <c r="I13" i="11"/>
  <c r="H14" i="11"/>
  <c r="J12" i="11"/>
  <c r="I12" i="10"/>
  <c r="H13" i="10"/>
  <c r="J11" i="10"/>
  <c r="J11" i="9"/>
  <c r="I12" i="9"/>
  <c r="H13" i="9"/>
  <c r="I10" i="8"/>
  <c r="H11" i="8"/>
  <c r="J9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6" i="14"/>
  <c r="H17" i="14"/>
  <c r="J15" i="14"/>
  <c r="J14" i="13"/>
  <c r="I15" i="13"/>
  <c r="H16" i="13"/>
  <c r="I14" i="11"/>
  <c r="H15" i="11"/>
  <c r="J13" i="11"/>
  <c r="J12" i="10"/>
  <c r="I13" i="10"/>
  <c r="H14" i="10"/>
  <c r="I13" i="9"/>
  <c r="H14" i="9"/>
  <c r="J12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I17" i="14"/>
  <c r="H18" i="14"/>
  <c r="J16" i="14"/>
  <c r="J15" i="13"/>
  <c r="I16" i="13"/>
  <c r="H17" i="13"/>
  <c r="J14" i="11"/>
  <c r="I15" i="11"/>
  <c r="H16" i="11"/>
  <c r="I14" i="10"/>
  <c r="H15" i="10"/>
  <c r="J13" i="10"/>
  <c r="I14" i="9"/>
  <c r="H15" i="9"/>
  <c r="J13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7" i="14"/>
  <c r="I18" i="14"/>
  <c r="H19" i="14"/>
  <c r="I17" i="13"/>
  <c r="H18" i="13"/>
  <c r="J16" i="13"/>
  <c r="I16" i="11"/>
  <c r="H17" i="11"/>
  <c r="J15" i="11"/>
  <c r="I15" i="10"/>
  <c r="H16" i="10"/>
  <c r="J14" i="10"/>
  <c r="I15" i="9"/>
  <c r="H16" i="9"/>
  <c r="J14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8" i="14"/>
  <c r="I19" i="14"/>
  <c r="H20" i="14"/>
  <c r="I18" i="13"/>
  <c r="H19" i="13"/>
  <c r="J17" i="13"/>
  <c r="I17" i="11"/>
  <c r="H18" i="11"/>
  <c r="J16" i="11"/>
  <c r="J15" i="10"/>
  <c r="I16" i="10"/>
  <c r="H17" i="10"/>
  <c r="J15" i="9"/>
  <c r="I16" i="9"/>
  <c r="H17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20" i="14"/>
  <c r="H21" i="14"/>
  <c r="J19" i="14"/>
  <c r="I19" i="13"/>
  <c r="H20" i="13"/>
  <c r="J18" i="13"/>
  <c r="J17" i="11"/>
  <c r="I18" i="11"/>
  <c r="H19" i="11"/>
  <c r="J16" i="10"/>
  <c r="I17" i="10"/>
  <c r="H18" i="10"/>
  <c r="I17" i="9"/>
  <c r="H18" i="9"/>
  <c r="J16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1" i="14"/>
  <c r="H22" i="14"/>
  <c r="J20" i="14"/>
  <c r="I20" i="13"/>
  <c r="H21" i="13"/>
  <c r="J19" i="13"/>
  <c r="J18" i="11"/>
  <c r="I19" i="11"/>
  <c r="H20" i="11"/>
  <c r="J17" i="10"/>
  <c r="I18" i="10"/>
  <c r="H19" i="10"/>
  <c r="I18" i="9"/>
  <c r="H19" i="9"/>
  <c r="J17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1" i="14"/>
  <c r="I22" i="14"/>
  <c r="H23" i="14"/>
  <c r="J20" i="13"/>
  <c r="I21" i="13"/>
  <c r="H22" i="13"/>
  <c r="J19" i="11"/>
  <c r="I20" i="11"/>
  <c r="H21" i="11"/>
  <c r="I19" i="10"/>
  <c r="H20" i="10"/>
  <c r="J18" i="10"/>
  <c r="J18" i="9"/>
  <c r="I19" i="9"/>
  <c r="H20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2" i="14"/>
  <c r="I23" i="14"/>
  <c r="H24" i="14"/>
  <c r="J21" i="13"/>
  <c r="I22" i="13"/>
  <c r="H23" i="13"/>
  <c r="I21" i="11"/>
  <c r="H22" i="11"/>
  <c r="J20" i="11"/>
  <c r="I20" i="10"/>
  <c r="H21" i="10"/>
  <c r="J19" i="10"/>
  <c r="J19" i="9"/>
  <c r="I20" i="9"/>
  <c r="H21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J23" i="14"/>
  <c r="I24" i="14"/>
  <c r="H25" i="14"/>
  <c r="I23" i="13"/>
  <c r="H24" i="13"/>
  <c r="J22" i="13"/>
  <c r="I22" i="11"/>
  <c r="H23" i="11"/>
  <c r="J21" i="11"/>
  <c r="J20" i="10"/>
  <c r="I21" i="10"/>
  <c r="H22" i="10"/>
  <c r="I21" i="9"/>
  <c r="H22" i="9"/>
  <c r="J20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J24" i="14"/>
  <c r="I25" i="14"/>
  <c r="H26" i="14"/>
  <c r="J23" i="13"/>
  <c r="I24" i="13"/>
  <c r="H25" i="13"/>
  <c r="J22" i="11"/>
  <c r="I23" i="11"/>
  <c r="H24" i="11"/>
  <c r="I22" i="10"/>
  <c r="H23" i="10"/>
  <c r="J21" i="10"/>
  <c r="I22" i="9"/>
  <c r="H23" i="9"/>
  <c r="J21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I26" i="14"/>
  <c r="H27" i="14"/>
  <c r="J25" i="14"/>
  <c r="J24" i="13"/>
  <c r="I25" i="13"/>
  <c r="H26" i="13"/>
  <c r="I24" i="11"/>
  <c r="H25" i="11"/>
  <c r="J23" i="11"/>
  <c r="I23" i="10"/>
  <c r="H24" i="10"/>
  <c r="J22" i="10"/>
  <c r="I23" i="9"/>
  <c r="H24" i="9"/>
  <c r="J22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J26" i="14"/>
  <c r="I27" i="14"/>
  <c r="H28" i="14"/>
  <c r="I26" i="13"/>
  <c r="H27" i="13"/>
  <c r="J25" i="13"/>
  <c r="I25" i="11"/>
  <c r="H26" i="11"/>
  <c r="J24" i="11"/>
  <c r="J23" i="10"/>
  <c r="I24" i="10"/>
  <c r="H25" i="10"/>
  <c r="J23" i="9"/>
  <c r="I24" i="9"/>
  <c r="H25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8" i="14"/>
  <c r="H29" i="14"/>
  <c r="J27" i="14"/>
  <c r="I27" i="13"/>
  <c r="H28" i="13"/>
  <c r="J26" i="13"/>
  <c r="J25" i="11"/>
  <c r="I26" i="11"/>
  <c r="H27" i="11"/>
  <c r="J24" i="10"/>
  <c r="I25" i="10"/>
  <c r="H26" i="10"/>
  <c r="J24" i="9"/>
  <c r="I25" i="9"/>
  <c r="H26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J28" i="14"/>
  <c r="I29" i="14"/>
  <c r="H30" i="14"/>
  <c r="I28" i="13"/>
  <c r="H29" i="13"/>
  <c r="J27" i="13"/>
  <c r="J26" i="11"/>
  <c r="I27" i="11"/>
  <c r="H28" i="11"/>
  <c r="J25" i="10"/>
  <c r="I26" i="10"/>
  <c r="H27" i="10"/>
  <c r="I26" i="9"/>
  <c r="H27" i="9"/>
  <c r="J25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29" i="14"/>
  <c r="I30" i="14"/>
  <c r="H31" i="14"/>
  <c r="J28" i="13"/>
  <c r="I29" i="13"/>
  <c r="H30" i="13"/>
  <c r="I28" i="11"/>
  <c r="H29" i="11"/>
  <c r="J27" i="11"/>
  <c r="I27" i="10"/>
  <c r="H28" i="10"/>
  <c r="J26" i="10"/>
  <c r="J26" i="9"/>
  <c r="I27" i="9"/>
  <c r="H28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I31" i="14"/>
  <c r="H32" i="14"/>
  <c r="J30" i="14"/>
  <c r="J29" i="13"/>
  <c r="I30" i="13"/>
  <c r="H31" i="13"/>
  <c r="I29" i="11"/>
  <c r="H30" i="11"/>
  <c r="J28" i="11"/>
  <c r="I28" i="10"/>
  <c r="H29" i="10"/>
  <c r="J27" i="10"/>
  <c r="J27" i="9"/>
  <c r="I28" i="9"/>
  <c r="H29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J31" i="14"/>
  <c r="I32" i="14"/>
  <c r="H33" i="14"/>
  <c r="I31" i="13"/>
  <c r="H32" i="13"/>
  <c r="J30" i="13"/>
  <c r="I30" i="11"/>
  <c r="H31" i="11"/>
  <c r="J29" i="11"/>
  <c r="J28" i="10"/>
  <c r="I29" i="10"/>
  <c r="H30" i="10"/>
  <c r="I29" i="9"/>
  <c r="H30" i="9"/>
  <c r="J28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2" i="14"/>
  <c r="I33" i="14"/>
  <c r="H34" i="14"/>
  <c r="I32" i="13"/>
  <c r="H33" i="13"/>
  <c r="J31" i="13"/>
  <c r="J30" i="11"/>
  <c r="I31" i="11"/>
  <c r="H32" i="11"/>
  <c r="J29" i="10"/>
  <c r="I30" i="10"/>
  <c r="H31" i="10"/>
  <c r="I30" i="9"/>
  <c r="H31" i="9"/>
  <c r="J29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3" i="14"/>
  <c r="I34" i="14"/>
  <c r="H35" i="14"/>
  <c r="J32" i="13"/>
  <c r="I33" i="13"/>
  <c r="H34" i="13"/>
  <c r="I32" i="11"/>
  <c r="H33" i="11"/>
  <c r="J31" i="11"/>
  <c r="I31" i="10"/>
  <c r="H32" i="10"/>
  <c r="J30" i="10"/>
  <c r="I31" i="9"/>
  <c r="H32" i="9"/>
  <c r="J30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5" i="14"/>
  <c r="H36" i="14"/>
  <c r="J34" i="14"/>
  <c r="J33" i="13"/>
  <c r="I34" i="13"/>
  <c r="H35" i="13"/>
  <c r="I33" i="11"/>
  <c r="H34" i="11"/>
  <c r="J32" i="11"/>
  <c r="I32" i="10"/>
  <c r="H33" i="10"/>
  <c r="J31" i="10"/>
  <c r="J31" i="9"/>
  <c r="I32" i="9"/>
  <c r="H33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6" i="14"/>
  <c r="H37" i="14"/>
  <c r="J35" i="14"/>
  <c r="I35" i="13"/>
  <c r="H36" i="13"/>
  <c r="J34" i="13"/>
  <c r="J33" i="11"/>
  <c r="I34" i="11"/>
  <c r="H35" i="11"/>
  <c r="J32" i="10"/>
  <c r="I33" i="10"/>
  <c r="H34" i="10"/>
  <c r="J32" i="9"/>
  <c r="I33" i="9"/>
  <c r="H34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J36" i="14"/>
  <c r="I37" i="14"/>
  <c r="H38" i="14"/>
  <c r="I36" i="13"/>
  <c r="H37" i="13"/>
  <c r="J35" i="13"/>
  <c r="J34" i="11"/>
  <c r="I35" i="11"/>
  <c r="H36" i="11"/>
  <c r="I34" i="10"/>
  <c r="H35" i="10"/>
  <c r="J33" i="10"/>
  <c r="I34" i="9"/>
  <c r="H35" i="9"/>
  <c r="J33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7" i="14"/>
  <c r="I38" i="14"/>
  <c r="H39" i="14"/>
  <c r="J36" i="13"/>
  <c r="I37" i="13"/>
  <c r="H38" i="13"/>
  <c r="I36" i="11"/>
  <c r="H37" i="11"/>
  <c r="J35" i="11"/>
  <c r="I35" i="10"/>
  <c r="H36" i="10"/>
  <c r="J34" i="10"/>
  <c r="J34" i="9"/>
  <c r="I35" i="9"/>
  <c r="H36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I39" i="14"/>
  <c r="H40" i="14"/>
  <c r="J38" i="14"/>
  <c r="J37" i="13"/>
  <c r="I38" i="13"/>
  <c r="H39" i="13"/>
  <c r="I37" i="11"/>
  <c r="H38" i="11"/>
  <c r="J36" i="11"/>
  <c r="J35" i="10"/>
  <c r="I36" i="10"/>
  <c r="H37" i="10"/>
  <c r="J35" i="9"/>
  <c r="I36" i="9"/>
  <c r="H37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0" i="14"/>
  <c r="H41" i="14"/>
  <c r="J39" i="14"/>
  <c r="J38" i="13"/>
  <c r="I39" i="13"/>
  <c r="H40" i="13"/>
  <c r="I38" i="11"/>
  <c r="H39" i="11"/>
  <c r="J37" i="11"/>
  <c r="I37" i="10"/>
  <c r="H38" i="10"/>
  <c r="J36" i="10"/>
  <c r="I37" i="9"/>
  <c r="H38" i="9"/>
  <c r="J36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I41" i="14"/>
  <c r="H42" i="14"/>
  <c r="J40" i="14"/>
  <c r="I40" i="13"/>
  <c r="H41" i="13"/>
  <c r="J39" i="13"/>
  <c r="J38" i="11"/>
  <c r="I39" i="11"/>
  <c r="H40" i="11"/>
  <c r="I38" i="10"/>
  <c r="H39" i="10"/>
  <c r="J37" i="10"/>
  <c r="I38" i="9"/>
  <c r="H39" i="9"/>
  <c r="J37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1" i="14"/>
  <c r="I42" i="14"/>
  <c r="H43" i="14"/>
  <c r="I41" i="13"/>
  <c r="H42" i="13"/>
  <c r="J40" i="13"/>
  <c r="I40" i="11"/>
  <c r="H41" i="11"/>
  <c r="J39" i="11"/>
  <c r="J38" i="10"/>
  <c r="I39" i="10"/>
  <c r="H40" i="10"/>
  <c r="I39" i="9"/>
  <c r="H40" i="9"/>
  <c r="J38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J42" i="14"/>
  <c r="I43" i="14"/>
  <c r="H44" i="14"/>
  <c r="J41" i="13"/>
  <c r="I42" i="13"/>
  <c r="H43" i="13"/>
  <c r="I41" i="11"/>
  <c r="H42" i="11"/>
  <c r="J40" i="11"/>
  <c r="J39" i="10"/>
  <c r="I40" i="10"/>
  <c r="H41" i="10"/>
  <c r="J39" i="9"/>
  <c r="I40" i="9"/>
  <c r="H41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4" i="14"/>
  <c r="H45" i="14"/>
  <c r="J43" i="14"/>
  <c r="J42" i="13"/>
  <c r="I43" i="13"/>
  <c r="H44" i="13"/>
  <c r="J41" i="11"/>
  <c r="I42" i="11"/>
  <c r="H43" i="11"/>
  <c r="I41" i="10"/>
  <c r="H42" i="10"/>
  <c r="J40" i="10"/>
  <c r="I41" i="9"/>
  <c r="H42" i="9"/>
  <c r="J40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J44" i="14"/>
  <c r="I45" i="14"/>
  <c r="H46" i="14"/>
  <c r="I44" i="13"/>
  <c r="H45" i="13"/>
  <c r="J43" i="13"/>
  <c r="J42" i="11"/>
  <c r="I43" i="11"/>
  <c r="H44" i="11"/>
  <c r="I42" i="10"/>
  <c r="H43" i="10"/>
  <c r="J41" i="10"/>
  <c r="I42" i="9"/>
  <c r="H43" i="9"/>
  <c r="J41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5" i="14"/>
  <c r="I46" i="14"/>
  <c r="H47" i="14"/>
  <c r="I45" i="13"/>
  <c r="H46" i="13"/>
  <c r="J44" i="13"/>
  <c r="I44" i="11"/>
  <c r="H45" i="11"/>
  <c r="J43" i="11"/>
  <c r="I43" i="10"/>
  <c r="H44" i="10"/>
  <c r="J42" i="10"/>
  <c r="J42" i="9"/>
  <c r="I43" i="9"/>
  <c r="H44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6" i="14"/>
  <c r="I47" i="14"/>
  <c r="H48" i="14"/>
  <c r="J45" i="13"/>
  <c r="I46" i="13"/>
  <c r="H47" i="13"/>
  <c r="I45" i="11"/>
  <c r="H46" i="11"/>
  <c r="J44" i="11"/>
  <c r="J43" i="10"/>
  <c r="I44" i="10"/>
  <c r="H45" i="10"/>
  <c r="J43" i="9"/>
  <c r="I44" i="9"/>
  <c r="H45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8" i="14"/>
  <c r="H49" i="14"/>
  <c r="J47" i="14"/>
  <c r="J46" i="13"/>
  <c r="I47" i="13"/>
  <c r="H48" i="13"/>
  <c r="I46" i="11"/>
  <c r="H47" i="11"/>
  <c r="J45" i="11"/>
  <c r="J44" i="10"/>
  <c r="I45" i="10"/>
  <c r="H46" i="10"/>
  <c r="I45" i="9"/>
  <c r="H46" i="9"/>
  <c r="J44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I49" i="14"/>
  <c r="H50" i="14"/>
  <c r="J48" i="14"/>
  <c r="J47" i="13"/>
  <c r="I48" i="13"/>
  <c r="H49" i="13"/>
  <c r="J46" i="11"/>
  <c r="I47" i="11"/>
  <c r="H48" i="11"/>
  <c r="I46" i="10"/>
  <c r="H47" i="10"/>
  <c r="J45" i="10"/>
  <c r="I46" i="9"/>
  <c r="H47" i="9"/>
  <c r="J45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49" i="14"/>
  <c r="I50" i="14"/>
  <c r="H51" i="14"/>
  <c r="I49" i="13"/>
  <c r="H50" i="13"/>
  <c r="J48" i="13"/>
  <c r="I48" i="11"/>
  <c r="H49" i="11"/>
  <c r="J47" i="11"/>
  <c r="J46" i="10"/>
  <c r="I47" i="10"/>
  <c r="H48" i="10"/>
  <c r="I47" i="9"/>
  <c r="H48" i="9"/>
  <c r="J46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50" i="14"/>
  <c r="I51" i="14"/>
  <c r="H52" i="14"/>
  <c r="I50" i="13"/>
  <c r="H51" i="13"/>
  <c r="J49" i="13"/>
  <c r="I49" i="11"/>
  <c r="H50" i="11"/>
  <c r="J48" i="11"/>
  <c r="J47" i="10"/>
  <c r="I48" i="10"/>
  <c r="H49" i="10"/>
  <c r="J47" i="9"/>
  <c r="I48" i="9"/>
  <c r="H49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2" i="14"/>
  <c r="H53" i="14"/>
  <c r="J51" i="14"/>
  <c r="J50" i="13"/>
  <c r="I51" i="13"/>
  <c r="H52" i="13"/>
  <c r="J49" i="11"/>
  <c r="I50" i="11"/>
  <c r="H51" i="11"/>
  <c r="I49" i="10"/>
  <c r="H50" i="10"/>
  <c r="J48" i="10"/>
  <c r="I49" i="9"/>
  <c r="H50" i="9"/>
  <c r="J48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3" i="14"/>
  <c r="H54" i="14"/>
  <c r="J52" i="14"/>
  <c r="I52" i="13"/>
  <c r="J51" i="13"/>
  <c r="H53" i="13"/>
  <c r="J50" i="11"/>
  <c r="I51" i="11"/>
  <c r="H52" i="11"/>
  <c r="I50" i="10"/>
  <c r="H51" i="10"/>
  <c r="J49" i="10"/>
  <c r="I50" i="9"/>
  <c r="H51" i="9"/>
  <c r="J49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3" i="14"/>
  <c r="I54" i="14"/>
  <c r="H55" i="14"/>
  <c r="I53" i="13"/>
  <c r="H54" i="13"/>
  <c r="J52" i="13"/>
  <c r="I52" i="11"/>
  <c r="H53" i="11"/>
  <c r="J51" i="11"/>
  <c r="I51" i="10"/>
  <c r="H52" i="10"/>
  <c r="J50" i="10"/>
  <c r="J50" i="9"/>
  <c r="I51" i="9"/>
  <c r="H52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4" i="14"/>
  <c r="I55" i="14"/>
  <c r="H56" i="14"/>
  <c r="J53" i="13"/>
  <c r="I54" i="13"/>
  <c r="H55" i="13"/>
  <c r="I53" i="11"/>
  <c r="H54" i="11"/>
  <c r="J52" i="11"/>
  <c r="J51" i="10"/>
  <c r="I52" i="10"/>
  <c r="H53" i="10"/>
  <c r="J51" i="9"/>
  <c r="I52" i="9"/>
  <c r="H53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J55" i="14"/>
  <c r="I56" i="14"/>
  <c r="H57" i="14"/>
  <c r="I55" i="13"/>
  <c r="J54" i="13"/>
  <c r="H56" i="13"/>
  <c r="J53" i="11"/>
  <c r="I54" i="11"/>
  <c r="H55" i="11"/>
  <c r="I53" i="10"/>
  <c r="H54" i="10"/>
  <c r="J52" i="10"/>
  <c r="I53" i="9"/>
  <c r="H54" i="9"/>
  <c r="J52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J56" i="14"/>
  <c r="I57" i="14"/>
  <c r="H58" i="14"/>
  <c r="J55" i="13"/>
  <c r="I56" i="13"/>
  <c r="H57" i="13"/>
  <c r="I55" i="11"/>
  <c r="H56" i="11"/>
  <c r="J54" i="11"/>
  <c r="J53" i="10"/>
  <c r="I54" i="10"/>
  <c r="H55" i="10"/>
  <c r="I54" i="9"/>
  <c r="H55" i="9"/>
  <c r="J53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I58" i="14"/>
  <c r="H59" i="14"/>
  <c r="J57" i="14"/>
  <c r="J56" i="13"/>
  <c r="I57" i="13"/>
  <c r="H58" i="13"/>
  <c r="I56" i="11"/>
  <c r="H57" i="11"/>
  <c r="J55" i="11"/>
  <c r="J54" i="10"/>
  <c r="I55" i="10"/>
  <c r="H56" i="10"/>
  <c r="I55" i="9"/>
  <c r="H56" i="9"/>
  <c r="J54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59" i="14"/>
  <c r="H60" i="14"/>
  <c r="J58" i="14"/>
  <c r="I58" i="13"/>
  <c r="H59" i="13"/>
  <c r="J57" i="13"/>
  <c r="J56" i="11"/>
  <c r="I57" i="11"/>
  <c r="H58" i="11"/>
  <c r="I56" i="10"/>
  <c r="H57" i="10"/>
  <c r="J55" i="10"/>
  <c r="I56" i="9"/>
  <c r="H57" i="9"/>
  <c r="J55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0" i="14"/>
  <c r="H61" i="14"/>
  <c r="J59" i="14"/>
  <c r="I59" i="13"/>
  <c r="H60" i="13"/>
  <c r="J58" i="13"/>
  <c r="I58" i="11"/>
  <c r="H59" i="11"/>
  <c r="J57" i="11"/>
  <c r="I57" i="10"/>
  <c r="H58" i="10"/>
  <c r="J56" i="10"/>
  <c r="J56" i="9"/>
  <c r="I57" i="9"/>
  <c r="H58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1" i="14"/>
  <c r="H62" i="14"/>
  <c r="J60" i="14"/>
  <c r="I60" i="13"/>
  <c r="J59" i="13"/>
  <c r="H61" i="13"/>
  <c r="I59" i="11"/>
  <c r="H60" i="11"/>
  <c r="J58" i="11"/>
  <c r="J57" i="10"/>
  <c r="I58" i="10"/>
  <c r="H59" i="10"/>
  <c r="I58" i="9"/>
  <c r="H59" i="9"/>
  <c r="J57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1" i="14"/>
  <c r="I62" i="14"/>
  <c r="H63" i="14"/>
  <c r="J60" i="13"/>
  <c r="I61" i="13"/>
  <c r="H62" i="13"/>
  <c r="I60" i="11"/>
  <c r="H61" i="11"/>
  <c r="J59" i="11"/>
  <c r="J58" i="10"/>
  <c r="I59" i="10"/>
  <c r="H60" i="10"/>
  <c r="I59" i="9"/>
  <c r="H60" i="9"/>
  <c r="J58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2" i="14"/>
  <c r="I63" i="14"/>
  <c r="H64" i="14"/>
  <c r="J61" i="13"/>
  <c r="I62" i="13"/>
  <c r="H63" i="13"/>
  <c r="J60" i="11"/>
  <c r="I61" i="11"/>
  <c r="H62" i="11"/>
  <c r="I60" i="10"/>
  <c r="H61" i="10"/>
  <c r="J59" i="10"/>
  <c r="I60" i="9"/>
  <c r="H61" i="9"/>
  <c r="J59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4" i="14"/>
  <c r="H65" i="14"/>
  <c r="J63" i="14"/>
  <c r="I63" i="13"/>
  <c r="H64" i="13"/>
  <c r="J62" i="13"/>
  <c r="I62" i="11"/>
  <c r="H63" i="11"/>
  <c r="J61" i="11"/>
  <c r="I61" i="10"/>
  <c r="H62" i="10"/>
  <c r="J60" i="10"/>
  <c r="J60" i="9"/>
  <c r="I61" i="9"/>
  <c r="H62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I65" i="14"/>
  <c r="H66" i="14"/>
  <c r="J64" i="14"/>
  <c r="I64" i="13"/>
  <c r="H65" i="13"/>
  <c r="J63" i="13"/>
  <c r="I63" i="11"/>
  <c r="H64" i="11"/>
  <c r="J62" i="11"/>
  <c r="J61" i="10"/>
  <c r="I62" i="10"/>
  <c r="H63" i="10"/>
  <c r="I62" i="9"/>
  <c r="H63" i="9"/>
  <c r="J61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5" i="14"/>
  <c r="I66" i="14"/>
  <c r="H67" i="14"/>
  <c r="J64" i="13"/>
  <c r="I65" i="13"/>
  <c r="H66" i="13"/>
  <c r="I64" i="11"/>
  <c r="H65" i="11"/>
  <c r="J63" i="11"/>
  <c r="J62" i="10"/>
  <c r="I63" i="10"/>
  <c r="H64" i="10"/>
  <c r="I63" i="9"/>
  <c r="H64" i="9"/>
  <c r="J62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J66" i="14"/>
  <c r="I67" i="14"/>
  <c r="H68" i="14"/>
  <c r="J65" i="13"/>
  <c r="I66" i="13"/>
  <c r="H67" i="13"/>
  <c r="J64" i="11"/>
  <c r="I65" i="11"/>
  <c r="H66" i="11"/>
  <c r="I64" i="10"/>
  <c r="H65" i="10"/>
  <c r="J63" i="10"/>
  <c r="I64" i="9"/>
  <c r="H65" i="9"/>
  <c r="J63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8" i="14"/>
  <c r="H69" i="14"/>
  <c r="J67" i="14"/>
  <c r="J66" i="13"/>
  <c r="I67" i="13"/>
  <c r="H68" i="13"/>
  <c r="I66" i="11"/>
  <c r="H67" i="11"/>
  <c r="J65" i="11"/>
  <c r="I65" i="10"/>
  <c r="H66" i="10"/>
  <c r="J64" i="10"/>
  <c r="J64" i="9"/>
  <c r="I65" i="9"/>
  <c r="H66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69" i="14"/>
  <c r="H70" i="14"/>
  <c r="J68" i="14"/>
  <c r="I68" i="13"/>
  <c r="H69" i="13"/>
  <c r="J67" i="13"/>
  <c r="I67" i="11"/>
  <c r="H68" i="11"/>
  <c r="J66" i="11"/>
  <c r="J65" i="10"/>
  <c r="I66" i="10"/>
  <c r="H67" i="10"/>
  <c r="I66" i="9"/>
  <c r="H67" i="9"/>
  <c r="J65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69" i="14"/>
  <c r="I70" i="14"/>
  <c r="H71" i="14"/>
  <c r="J68" i="13"/>
  <c r="I69" i="13"/>
  <c r="H70" i="13"/>
  <c r="I68" i="11"/>
  <c r="H69" i="11"/>
  <c r="J67" i="11"/>
  <c r="J66" i="10"/>
  <c r="I67" i="10"/>
  <c r="H68" i="10"/>
  <c r="I67" i="9"/>
  <c r="H68" i="9"/>
  <c r="J66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0" i="14"/>
  <c r="I71" i="14"/>
  <c r="H72" i="14"/>
  <c r="J69" i="13"/>
  <c r="I70" i="13"/>
  <c r="H71" i="13"/>
  <c r="J68" i="11"/>
  <c r="I69" i="11"/>
  <c r="H70" i="11"/>
  <c r="I68" i="10"/>
  <c r="H69" i="10"/>
  <c r="J67" i="10"/>
  <c r="I68" i="9"/>
  <c r="H69" i="9"/>
  <c r="J67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J71" i="14"/>
  <c r="I72" i="14"/>
  <c r="H73" i="14"/>
  <c r="J70" i="13"/>
  <c r="I71" i="13"/>
  <c r="H72" i="13"/>
  <c r="I70" i="11"/>
  <c r="H71" i="11"/>
  <c r="J69" i="11"/>
  <c r="J68" i="10"/>
  <c r="I69" i="10"/>
  <c r="H70" i="10"/>
  <c r="J68" i="9"/>
  <c r="I69" i="9"/>
  <c r="H70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2" i="14"/>
  <c r="I73" i="14"/>
  <c r="H74" i="14"/>
  <c r="I72" i="13"/>
  <c r="H73" i="13"/>
  <c r="J71" i="13"/>
  <c r="I71" i="11"/>
  <c r="H72" i="11"/>
  <c r="J70" i="11"/>
  <c r="J69" i="10"/>
  <c r="I70" i="10"/>
  <c r="H71" i="10"/>
  <c r="I70" i="9"/>
  <c r="H71" i="9"/>
  <c r="J69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I74" i="14"/>
  <c r="H75" i="14"/>
  <c r="J73" i="14"/>
  <c r="I73" i="13"/>
  <c r="H74" i="13"/>
  <c r="J72" i="13"/>
  <c r="I72" i="11"/>
  <c r="H73" i="11"/>
  <c r="J71" i="11"/>
  <c r="J70" i="10"/>
  <c r="I71" i="10"/>
  <c r="H72" i="10"/>
  <c r="I71" i="9"/>
  <c r="H72" i="9"/>
  <c r="J70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5" i="14"/>
  <c r="H76" i="14"/>
  <c r="J74" i="14"/>
  <c r="J73" i="13"/>
  <c r="I74" i="13"/>
  <c r="H75" i="13"/>
  <c r="J72" i="11"/>
  <c r="I73" i="11"/>
  <c r="H74" i="11"/>
  <c r="I72" i="10"/>
  <c r="H73" i="10"/>
  <c r="J71" i="10"/>
  <c r="I72" i="9"/>
  <c r="H73" i="9"/>
  <c r="J71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6" i="14"/>
  <c r="H77" i="14"/>
  <c r="J75" i="14"/>
  <c r="J74" i="13"/>
  <c r="I75" i="13"/>
  <c r="H76" i="13"/>
  <c r="I74" i="11"/>
  <c r="H75" i="11"/>
  <c r="J73" i="11"/>
  <c r="I73" i="10"/>
  <c r="H74" i="10"/>
  <c r="J72" i="10"/>
  <c r="J72" i="9"/>
  <c r="I73" i="9"/>
  <c r="H74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7" i="14"/>
  <c r="H78" i="14"/>
  <c r="J76" i="14"/>
  <c r="I76" i="13"/>
  <c r="H77" i="13"/>
  <c r="J75" i="13"/>
  <c r="I75" i="11"/>
  <c r="H76" i="11"/>
  <c r="J74" i="11"/>
  <c r="J73" i="10"/>
  <c r="I74" i="10"/>
  <c r="H75" i="10"/>
  <c r="I74" i="9"/>
  <c r="H75" i="9"/>
  <c r="J73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7" i="14"/>
  <c r="I78" i="14"/>
  <c r="H79" i="14"/>
  <c r="I77" i="13"/>
  <c r="H78" i="13"/>
  <c r="J76" i="13"/>
  <c r="I76" i="11"/>
  <c r="H77" i="11"/>
  <c r="J75" i="11"/>
  <c r="J74" i="10"/>
  <c r="I75" i="10"/>
  <c r="H76" i="10"/>
  <c r="I75" i="9"/>
  <c r="H76" i="9"/>
  <c r="J74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8" i="14"/>
  <c r="I79" i="14"/>
  <c r="H80" i="14"/>
  <c r="J77" i="13"/>
  <c r="I78" i="13"/>
  <c r="H79" i="13"/>
  <c r="J76" i="11"/>
  <c r="I77" i="11"/>
  <c r="H78" i="11"/>
  <c r="I76" i="10"/>
  <c r="H77" i="10"/>
  <c r="J75" i="10"/>
  <c r="I76" i="9"/>
  <c r="H77" i="9"/>
  <c r="J75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0" i="14"/>
  <c r="H81" i="14"/>
  <c r="J79" i="14"/>
  <c r="J78" i="13"/>
  <c r="I79" i="13"/>
  <c r="H80" i="13"/>
  <c r="I78" i="11"/>
  <c r="H79" i="11"/>
  <c r="J77" i="11"/>
  <c r="I77" i="10"/>
  <c r="H78" i="10"/>
  <c r="J76" i="10"/>
  <c r="J76" i="9"/>
  <c r="I77" i="9"/>
  <c r="H78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I81" i="14"/>
  <c r="H82" i="14"/>
  <c r="J80" i="14"/>
  <c r="J79" i="13"/>
  <c r="I80" i="13"/>
  <c r="H81" i="13"/>
  <c r="I79" i="11"/>
  <c r="H80" i="11"/>
  <c r="J78" i="11"/>
  <c r="J77" i="10"/>
  <c r="I78" i="10"/>
  <c r="H79" i="10"/>
  <c r="I78" i="9"/>
  <c r="H79" i="9"/>
  <c r="J77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I82" i="14"/>
  <c r="H83" i="14"/>
  <c r="J81" i="14"/>
  <c r="I81" i="13"/>
  <c r="H82" i="13"/>
  <c r="J80" i="13"/>
  <c r="I80" i="11"/>
  <c r="H81" i="11"/>
  <c r="J79" i="11"/>
  <c r="J78" i="10"/>
  <c r="I79" i="10"/>
  <c r="H80" i="10"/>
  <c r="I79" i="9"/>
  <c r="H80" i="9"/>
  <c r="J78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J82" i="14"/>
  <c r="I83" i="14"/>
  <c r="H84" i="14"/>
  <c r="I82" i="13"/>
  <c r="H83" i="13"/>
  <c r="J81" i="13"/>
  <c r="J80" i="11"/>
  <c r="I81" i="11"/>
  <c r="H82" i="11"/>
  <c r="I80" i="10"/>
  <c r="H81" i="10"/>
  <c r="J79" i="10"/>
  <c r="I80" i="9"/>
  <c r="H81" i="9"/>
  <c r="J79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4" i="14"/>
  <c r="H85" i="14"/>
  <c r="J83" i="14"/>
  <c r="J82" i="13"/>
  <c r="I83" i="13"/>
  <c r="H84" i="13"/>
  <c r="I82" i="11"/>
  <c r="H83" i="11"/>
  <c r="J81" i="11"/>
  <c r="I81" i="10"/>
  <c r="H82" i="10"/>
  <c r="J80" i="10"/>
  <c r="J80" i="9"/>
  <c r="I81" i="9"/>
  <c r="H82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5" i="14"/>
  <c r="H86" i="14"/>
  <c r="J84" i="14"/>
  <c r="I84" i="13"/>
  <c r="J83" i="13"/>
  <c r="H85" i="13"/>
  <c r="I83" i="11"/>
  <c r="H84" i="11"/>
  <c r="J82" i="11"/>
  <c r="J81" i="10"/>
  <c r="I82" i="10"/>
  <c r="H83" i="10"/>
  <c r="J81" i="9"/>
  <c r="I82" i="9"/>
  <c r="H83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5" i="14"/>
  <c r="I86" i="14"/>
  <c r="H87" i="14"/>
  <c r="J84" i="13"/>
  <c r="I85" i="13"/>
  <c r="H86" i="13"/>
  <c r="I84" i="11"/>
  <c r="H85" i="11"/>
  <c r="J83" i="11"/>
  <c r="J82" i="10"/>
  <c r="I83" i="10"/>
  <c r="H84" i="10"/>
  <c r="I83" i="9"/>
  <c r="H84" i="9"/>
  <c r="J82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6" i="14"/>
  <c r="I87" i="14"/>
  <c r="H88" i="14"/>
  <c r="J85" i="13"/>
  <c r="I86" i="13"/>
  <c r="H87" i="13"/>
  <c r="J84" i="11"/>
  <c r="I85" i="11"/>
  <c r="H86" i="11"/>
  <c r="I84" i="10"/>
  <c r="H85" i="10"/>
  <c r="J83" i="10"/>
  <c r="I84" i="9"/>
  <c r="H85" i="9"/>
  <c r="J83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J87" i="14"/>
  <c r="I88" i="14"/>
  <c r="H89" i="14"/>
  <c r="I87" i="13"/>
  <c r="H88" i="13"/>
  <c r="J86" i="13"/>
  <c r="I86" i="11"/>
  <c r="H87" i="11"/>
  <c r="J85" i="11"/>
  <c r="J84" i="10"/>
  <c r="I85" i="10"/>
  <c r="H86" i="10"/>
  <c r="J84" i="9"/>
  <c r="I85" i="9"/>
  <c r="H86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J88" i="14"/>
  <c r="I89" i="14"/>
  <c r="H90" i="14"/>
  <c r="J87" i="13"/>
  <c r="I88" i="13"/>
  <c r="H89" i="13"/>
  <c r="I87" i="11"/>
  <c r="H88" i="11"/>
  <c r="J86" i="11"/>
  <c r="J85" i="10"/>
  <c r="I86" i="10"/>
  <c r="H87" i="10"/>
  <c r="J85" i="9"/>
  <c r="I86" i="9"/>
  <c r="H87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I90" i="14"/>
  <c r="H91" i="14"/>
  <c r="J89" i="14"/>
  <c r="J88" i="13"/>
  <c r="I89" i="13"/>
  <c r="H90" i="13"/>
  <c r="I88" i="11"/>
  <c r="H89" i="11"/>
  <c r="J87" i="11"/>
  <c r="J86" i="10"/>
  <c r="I87" i="10"/>
  <c r="H88" i="10"/>
  <c r="I87" i="9"/>
  <c r="H88" i="9"/>
  <c r="J86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1" i="14"/>
  <c r="H92" i="14"/>
  <c r="J90" i="14"/>
  <c r="J89" i="13"/>
  <c r="I90" i="13"/>
  <c r="H91" i="13"/>
  <c r="J88" i="11"/>
  <c r="I89" i="11"/>
  <c r="H90" i="11"/>
  <c r="I88" i="10"/>
  <c r="H89" i="10"/>
  <c r="J87" i="10"/>
  <c r="I88" i="9"/>
  <c r="H89" i="9"/>
  <c r="J87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2" i="14"/>
  <c r="H93" i="14"/>
  <c r="J91" i="14"/>
  <c r="I91" i="13"/>
  <c r="H92" i="13"/>
  <c r="J90" i="13"/>
  <c r="I90" i="11"/>
  <c r="H91" i="11"/>
  <c r="J89" i="11"/>
  <c r="I89" i="10"/>
  <c r="H90" i="10"/>
  <c r="J88" i="10"/>
  <c r="J88" i="9"/>
  <c r="I89" i="9"/>
  <c r="H90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3" i="14"/>
  <c r="H94" i="14"/>
  <c r="J92" i="14"/>
  <c r="I92" i="13"/>
  <c r="J91" i="13"/>
  <c r="H93" i="13"/>
  <c r="I91" i="11"/>
  <c r="H92" i="11"/>
  <c r="J90" i="11"/>
  <c r="J89" i="10"/>
  <c r="I90" i="10"/>
  <c r="H91" i="10"/>
  <c r="J89" i="9"/>
  <c r="I90" i="9"/>
  <c r="H91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3" i="14"/>
  <c r="I94" i="14"/>
  <c r="H95" i="14"/>
  <c r="J92" i="13"/>
  <c r="I93" i="13"/>
  <c r="H94" i="13"/>
  <c r="I92" i="11"/>
  <c r="H93" i="11"/>
  <c r="J91" i="11"/>
  <c r="J90" i="10"/>
  <c r="I91" i="10"/>
  <c r="H92" i="10"/>
  <c r="I91" i="9"/>
  <c r="H92" i="9"/>
  <c r="J90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4" i="14"/>
  <c r="I95" i="14"/>
  <c r="H96" i="14"/>
  <c r="J93" i="13"/>
  <c r="I94" i="13"/>
  <c r="H95" i="13"/>
  <c r="J92" i="11"/>
  <c r="I93" i="11"/>
  <c r="H94" i="11"/>
  <c r="I92" i="10"/>
  <c r="H93" i="10"/>
  <c r="J91" i="10"/>
  <c r="I92" i="9"/>
  <c r="H93" i="9"/>
  <c r="J91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6" i="14"/>
  <c r="H97" i="14"/>
  <c r="J95" i="14"/>
  <c r="I95" i="13"/>
  <c r="H96" i="13"/>
  <c r="J94" i="13"/>
  <c r="I94" i="11"/>
  <c r="H95" i="11"/>
  <c r="J93" i="11"/>
  <c r="J92" i="10"/>
  <c r="I93" i="10"/>
  <c r="H94" i="10"/>
  <c r="J92" i="9"/>
  <c r="I93" i="9"/>
  <c r="H94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I97" i="14"/>
  <c r="H98" i="14"/>
  <c r="J96" i="14"/>
  <c r="I96" i="13"/>
  <c r="H97" i="13"/>
  <c r="J95" i="13"/>
  <c r="I95" i="11"/>
  <c r="H96" i="11"/>
  <c r="J94" i="11"/>
  <c r="J93" i="10"/>
  <c r="I94" i="10"/>
  <c r="H95" i="10"/>
  <c r="J93" i="9"/>
  <c r="I94" i="9"/>
  <c r="H95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7" i="14"/>
  <c r="I98" i="14"/>
  <c r="H99" i="14"/>
  <c r="J96" i="13"/>
  <c r="I97" i="13"/>
  <c r="H98" i="13"/>
  <c r="J95" i="11"/>
  <c r="I96" i="11"/>
  <c r="H97" i="11"/>
  <c r="I95" i="10"/>
  <c r="H96" i="10"/>
  <c r="J94" i="10"/>
  <c r="I95" i="9"/>
  <c r="H96" i="9"/>
  <c r="J94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J98" i="14"/>
  <c r="I99" i="14"/>
  <c r="H100" i="14"/>
  <c r="J97" i="13"/>
  <c r="I98" i="13"/>
  <c r="H99" i="13"/>
  <c r="J96" i="11"/>
  <c r="I97" i="11"/>
  <c r="H98" i="11"/>
  <c r="I96" i="10"/>
  <c r="H97" i="10"/>
  <c r="J95" i="10"/>
  <c r="I96" i="9"/>
  <c r="H97" i="9"/>
  <c r="J95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0" i="14"/>
  <c r="H101" i="14"/>
  <c r="J99" i="14"/>
  <c r="I99" i="13"/>
  <c r="H100" i="13"/>
  <c r="J98" i="13"/>
  <c r="I98" i="11"/>
  <c r="H99" i="11"/>
  <c r="J97" i="11"/>
  <c r="J96" i="10"/>
  <c r="I97" i="10"/>
  <c r="H98" i="10"/>
  <c r="J96" i="9"/>
  <c r="I97" i="9"/>
  <c r="H98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1" i="14"/>
  <c r="H102" i="14"/>
  <c r="J100" i="14"/>
  <c r="I100" i="13"/>
  <c r="H101" i="13"/>
  <c r="J99" i="13"/>
  <c r="I99" i="11"/>
  <c r="H100" i="11"/>
  <c r="J98" i="11"/>
  <c r="J97" i="10"/>
  <c r="I98" i="10"/>
  <c r="H99" i="10"/>
  <c r="J97" i="9"/>
  <c r="I98" i="9"/>
  <c r="H99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1" i="14"/>
  <c r="I102" i="14"/>
  <c r="H103" i="14"/>
  <c r="I101" i="13"/>
  <c r="H102" i="13"/>
  <c r="J100" i="13"/>
  <c r="J99" i="11"/>
  <c r="I100" i="11"/>
  <c r="H101" i="11"/>
  <c r="J98" i="10"/>
  <c r="I99" i="10"/>
  <c r="H100" i="10"/>
  <c r="I99" i="9"/>
  <c r="H100" i="9"/>
  <c r="J98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2" i="14"/>
  <c r="I103" i="14"/>
  <c r="H104" i="14"/>
  <c r="J101" i="13"/>
  <c r="I102" i="13"/>
  <c r="H103" i="13"/>
  <c r="J100" i="11"/>
  <c r="I101" i="11"/>
  <c r="H102" i="11"/>
  <c r="I100" i="10"/>
  <c r="H101" i="10"/>
  <c r="J99" i="10"/>
  <c r="I100" i="9"/>
  <c r="H101" i="9"/>
  <c r="J99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3" i="14"/>
  <c r="I104" i="14"/>
  <c r="H105" i="14"/>
  <c r="J102" i="13"/>
  <c r="I103" i="13"/>
  <c r="H104" i="13"/>
  <c r="I102" i="11"/>
  <c r="H103" i="11"/>
  <c r="J101" i="11"/>
  <c r="J100" i="10"/>
  <c r="I101" i="10"/>
  <c r="H102" i="10"/>
  <c r="J100" i="9"/>
  <c r="I101" i="9"/>
  <c r="H102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J104" i="14"/>
  <c r="I105" i="14"/>
  <c r="H106" i="14"/>
  <c r="J103" i="13"/>
  <c r="I104" i="13"/>
  <c r="H105" i="13"/>
  <c r="I103" i="11"/>
  <c r="H104" i="11"/>
  <c r="J102" i="11"/>
  <c r="J101" i="10"/>
  <c r="I102" i="10"/>
  <c r="H103" i="10"/>
  <c r="J101" i="9"/>
  <c r="I102" i="9"/>
  <c r="H103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I106" i="14"/>
  <c r="H107" i="14"/>
  <c r="J105" i="14"/>
  <c r="J104" i="13"/>
  <c r="I105" i="13"/>
  <c r="H106" i="13"/>
  <c r="J103" i="11"/>
  <c r="I104" i="11"/>
  <c r="H105" i="11"/>
  <c r="I103" i="10"/>
  <c r="H104" i="10"/>
  <c r="J102" i="10"/>
  <c r="I103" i="9"/>
  <c r="H104" i="9"/>
  <c r="J102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I107" i="14"/>
  <c r="H108" i="14"/>
  <c r="J106" i="14"/>
  <c r="I106" i="13"/>
  <c r="H107" i="13"/>
  <c r="J105" i="13"/>
  <c r="J104" i="11"/>
  <c r="I105" i="11"/>
  <c r="H106" i="11"/>
  <c r="I104" i="10"/>
  <c r="H105" i="10"/>
  <c r="J103" i="10"/>
  <c r="I104" i="9"/>
  <c r="H105" i="9"/>
  <c r="J103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I108" i="14"/>
  <c r="H109" i="14"/>
  <c r="J107" i="14"/>
  <c r="J106" i="13"/>
  <c r="I107" i="13"/>
  <c r="H108" i="13"/>
  <c r="I106" i="11"/>
  <c r="H107" i="11"/>
  <c r="J105" i="11"/>
  <c r="J104" i="10"/>
  <c r="I105" i="10"/>
  <c r="H106" i="10"/>
  <c r="J104" i="9"/>
  <c r="I105" i="9"/>
  <c r="H106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J109" i="14"/>
  <c r="K109" i="14"/>
  <c r="L109" i="14"/>
  <c r="I109" i="14"/>
  <c r="J108" i="14"/>
  <c r="I108" i="13"/>
  <c r="H109" i="13"/>
  <c r="J107" i="13"/>
  <c r="I107" i="11"/>
  <c r="H108" i="11"/>
  <c r="J106" i="11"/>
  <c r="J105" i="10"/>
  <c r="I106" i="10"/>
  <c r="H107" i="10"/>
  <c r="J105" i="9"/>
  <c r="I106" i="9"/>
  <c r="H107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K108" i="14"/>
  <c r="L108" i="14"/>
  <c r="J109" i="13"/>
  <c r="K109" i="13"/>
  <c r="I109" i="13"/>
  <c r="J108" i="13"/>
  <c r="J107" i="11"/>
  <c r="I108" i="11"/>
  <c r="H109" i="11"/>
  <c r="J106" i="10"/>
  <c r="I107" i="10"/>
  <c r="H108" i="10"/>
  <c r="I107" i="9"/>
  <c r="H108" i="9"/>
  <c r="J106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K107" i="14"/>
  <c r="L107" i="14"/>
  <c r="L109" i="13"/>
  <c r="K108" i="13"/>
  <c r="J108" i="11"/>
  <c r="J109" i="11"/>
  <c r="K109" i="11"/>
  <c r="I109" i="11"/>
  <c r="I108" i="10"/>
  <c r="H109" i="10"/>
  <c r="J107" i="10"/>
  <c r="I108" i="9"/>
  <c r="H109" i="9"/>
  <c r="J107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K106" i="14"/>
  <c r="L106" i="14"/>
  <c r="K107" i="13"/>
  <c r="L108" i="13"/>
  <c r="L109" i="11"/>
  <c r="K108" i="11"/>
  <c r="I109" i="10"/>
  <c r="J109" i="10"/>
  <c r="K109" i="10"/>
  <c r="J108" i="10"/>
  <c r="J108" i="9"/>
  <c r="J109" i="9"/>
  <c r="K109" i="9"/>
  <c r="I109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K105" i="14"/>
  <c r="L105" i="14"/>
  <c r="L107" i="13"/>
  <c r="K106" i="13"/>
  <c r="L108" i="11"/>
  <c r="K107" i="11"/>
  <c r="K108" i="10"/>
  <c r="L109" i="10"/>
  <c r="L109" i="9"/>
  <c r="K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K104" i="14"/>
  <c r="L104" i="14"/>
  <c r="L106" i="13"/>
  <c r="K105" i="13"/>
  <c r="L107" i="11"/>
  <c r="K106" i="11"/>
  <c r="L108" i="10"/>
  <c r="K107" i="10"/>
  <c r="L108" i="9"/>
  <c r="K107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K103" i="14"/>
  <c r="L103" i="14"/>
  <c r="K104" i="13"/>
  <c r="L105" i="13"/>
  <c r="L106" i="11"/>
  <c r="K105" i="11"/>
  <c r="L107" i="10"/>
  <c r="K106" i="10"/>
  <c r="L107" i="9"/>
  <c r="K106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K102" i="14"/>
  <c r="L102" i="14"/>
  <c r="L104" i="13"/>
  <c r="K103" i="13"/>
  <c r="L105" i="11"/>
  <c r="K104" i="11"/>
  <c r="K105" i="10"/>
  <c r="L106" i="10"/>
  <c r="L106" i="9"/>
  <c r="K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K101" i="14"/>
  <c r="L101" i="14"/>
  <c r="L103" i="13"/>
  <c r="K102" i="13"/>
  <c r="L104" i="11"/>
  <c r="K103" i="11"/>
  <c r="K104" i="10"/>
  <c r="L105" i="10"/>
  <c r="L105" i="9"/>
  <c r="K104" i="9"/>
  <c r="L107" i="8"/>
  <c r="K106" i="8"/>
  <c r="L108" i="7"/>
  <c r="K107" i="7"/>
  <c r="L108" i="6"/>
  <c r="K107" i="6"/>
  <c r="L108" i="4"/>
  <c r="K107" i="4"/>
  <c r="L109" i="2"/>
  <c r="K108" i="2"/>
  <c r="K100" i="14"/>
  <c r="L100" i="14"/>
  <c r="K101" i="13"/>
  <c r="L102" i="13"/>
  <c r="L103" i="11"/>
  <c r="K102" i="11"/>
  <c r="L104" i="10"/>
  <c r="K103" i="10"/>
  <c r="L104" i="9"/>
  <c r="K103" i="9"/>
  <c r="L106" i="8"/>
  <c r="K105" i="8"/>
  <c r="L107" i="7"/>
  <c r="K106" i="7"/>
  <c r="L107" i="6"/>
  <c r="K106" i="6"/>
  <c r="L107" i="4"/>
  <c r="K106" i="4"/>
  <c r="L108" i="2"/>
  <c r="K107" i="2"/>
  <c r="K99" i="14"/>
  <c r="L99" i="14"/>
  <c r="K100" i="13"/>
  <c r="L101" i="13"/>
  <c r="L102" i="11"/>
  <c r="K101" i="11"/>
  <c r="L103" i="10"/>
  <c r="K102" i="10"/>
  <c r="L103" i="9"/>
  <c r="K102" i="9"/>
  <c r="L105" i="8"/>
  <c r="K104" i="8"/>
  <c r="K105" i="7"/>
  <c r="L106" i="7"/>
  <c r="L106" i="6"/>
  <c r="K105" i="6"/>
  <c r="L106" i="4"/>
  <c r="K105" i="4"/>
  <c r="L107" i="2"/>
  <c r="K106" i="2"/>
  <c r="K98" i="14"/>
  <c r="L98" i="14"/>
  <c r="L100" i="13"/>
  <c r="K99" i="13"/>
  <c r="L101" i="11"/>
  <c r="K100" i="11"/>
  <c r="L102" i="10"/>
  <c r="K101" i="10"/>
  <c r="L102" i="9"/>
  <c r="K101" i="9"/>
  <c r="L104" i="8"/>
  <c r="K103" i="8"/>
  <c r="L105" i="7"/>
  <c r="K104" i="7"/>
  <c r="L105" i="6"/>
  <c r="K104" i="6"/>
  <c r="L105" i="4"/>
  <c r="K104" i="4"/>
  <c r="L106" i="2"/>
  <c r="K105" i="2"/>
  <c r="K97" i="14"/>
  <c r="L97" i="14"/>
  <c r="K98" i="13"/>
  <c r="L99" i="13"/>
  <c r="L100" i="11"/>
  <c r="K99" i="11"/>
  <c r="K100" i="10"/>
  <c r="L101" i="10"/>
  <c r="K100" i="9"/>
  <c r="L101" i="9"/>
  <c r="K102" i="8"/>
  <c r="L103" i="8"/>
  <c r="L104" i="7"/>
  <c r="K103" i="7"/>
  <c r="L104" i="6"/>
  <c r="K103" i="6"/>
  <c r="L104" i="4"/>
  <c r="K103" i="4"/>
  <c r="L105" i="2"/>
  <c r="K104" i="2"/>
  <c r="K96" i="14"/>
  <c r="L96" i="14"/>
  <c r="K97" i="13"/>
  <c r="L98" i="13"/>
  <c r="L99" i="11"/>
  <c r="K98" i="11"/>
  <c r="L100" i="10"/>
  <c r="K99" i="10"/>
  <c r="L100" i="9"/>
  <c r="K99" i="9"/>
  <c r="K101" i="8"/>
  <c r="L102" i="8"/>
  <c r="L103" i="7"/>
  <c r="K102" i="7"/>
  <c r="L103" i="6"/>
  <c r="K102" i="6"/>
  <c r="L103" i="4"/>
  <c r="K102" i="4"/>
  <c r="L104" i="2"/>
  <c r="K103" i="2"/>
  <c r="K95" i="14"/>
  <c r="L95" i="14"/>
  <c r="L97" i="13"/>
  <c r="K96" i="13"/>
  <c r="L98" i="11"/>
  <c r="K97" i="11"/>
  <c r="L99" i="10"/>
  <c r="K98" i="10"/>
  <c r="L99" i="9"/>
  <c r="K98" i="9"/>
  <c r="L101" i="8"/>
  <c r="K100" i="8"/>
  <c r="L102" i="7"/>
  <c r="K101" i="7"/>
  <c r="L102" i="6"/>
  <c r="K101" i="6"/>
  <c r="L102" i="4"/>
  <c r="K101" i="4"/>
  <c r="L103" i="2"/>
  <c r="K102" i="2"/>
  <c r="K94" i="14"/>
  <c r="L94" i="14"/>
  <c r="L96" i="13"/>
  <c r="K95" i="13"/>
  <c r="L97" i="11"/>
  <c r="K96" i="11"/>
  <c r="K97" i="10"/>
  <c r="L98" i="10"/>
  <c r="L98" i="9"/>
  <c r="K97" i="9"/>
  <c r="L100" i="8"/>
  <c r="K99" i="8"/>
  <c r="L101" i="7"/>
  <c r="K100" i="7"/>
  <c r="K100" i="6"/>
  <c r="L101" i="6"/>
  <c r="L101" i="4"/>
  <c r="K100" i="4"/>
  <c r="L102" i="2"/>
  <c r="K101" i="2"/>
  <c r="K93" i="14"/>
  <c r="L93" i="14"/>
  <c r="L95" i="13"/>
  <c r="K94" i="13"/>
  <c r="L96" i="11"/>
  <c r="K95" i="11"/>
  <c r="K96" i="10"/>
  <c r="L97" i="10"/>
  <c r="L97" i="9"/>
  <c r="K96" i="9"/>
  <c r="K98" i="8"/>
  <c r="L99" i="8"/>
  <c r="L100" i="7"/>
  <c r="K99" i="7"/>
  <c r="L100" i="6"/>
  <c r="K99" i="6"/>
  <c r="L100" i="4"/>
  <c r="K99" i="4"/>
  <c r="L101" i="2"/>
  <c r="K100" i="2"/>
  <c r="K92" i="14"/>
  <c r="L92" i="14"/>
  <c r="K93" i="13"/>
  <c r="L94" i="13"/>
  <c r="L95" i="11"/>
  <c r="K94" i="11"/>
  <c r="L96" i="10"/>
  <c r="K95" i="10"/>
  <c r="L96" i="9"/>
  <c r="K95" i="9"/>
  <c r="L98" i="8"/>
  <c r="K97" i="8"/>
  <c r="L99" i="7"/>
  <c r="K98" i="7"/>
  <c r="K98" i="6"/>
  <c r="L99" i="6"/>
  <c r="L99" i="4"/>
  <c r="K98" i="4"/>
  <c r="L100" i="2"/>
  <c r="K99" i="2"/>
  <c r="K91" i="14"/>
  <c r="L91" i="14"/>
  <c r="K92" i="13"/>
  <c r="L93" i="13"/>
  <c r="L94" i="11"/>
  <c r="K93" i="11"/>
  <c r="L95" i="10"/>
  <c r="K94" i="10"/>
  <c r="L95" i="9"/>
  <c r="K94" i="9"/>
  <c r="L97" i="8"/>
  <c r="K96" i="8"/>
  <c r="L98" i="7"/>
  <c r="K97" i="7"/>
  <c r="K97" i="6"/>
  <c r="L98" i="6"/>
  <c r="L98" i="4"/>
  <c r="K97" i="4"/>
  <c r="L99" i="2"/>
  <c r="K98" i="2"/>
  <c r="K90" i="14"/>
  <c r="L90" i="14"/>
  <c r="L92" i="13"/>
  <c r="K91" i="13"/>
  <c r="L93" i="11"/>
  <c r="K92" i="11"/>
  <c r="L94" i="10"/>
  <c r="K93" i="10"/>
  <c r="L94" i="9"/>
  <c r="K93" i="9"/>
  <c r="L96" i="8"/>
  <c r="K95" i="8"/>
  <c r="L97" i="7"/>
  <c r="K96" i="7"/>
  <c r="L97" i="6"/>
  <c r="K96" i="6"/>
  <c r="L97" i="4"/>
  <c r="K96" i="4"/>
  <c r="K97" i="2"/>
  <c r="L98" i="2"/>
  <c r="K89" i="14"/>
  <c r="L89" i="14"/>
  <c r="L91" i="13"/>
  <c r="K90" i="13"/>
  <c r="L92" i="11"/>
  <c r="K91" i="11"/>
  <c r="K92" i="10"/>
  <c r="L93" i="10"/>
  <c r="K92" i="9"/>
  <c r="L93" i="9"/>
  <c r="L95" i="8"/>
  <c r="K94" i="8"/>
  <c r="L96" i="7"/>
  <c r="K95" i="7"/>
  <c r="L96" i="6"/>
  <c r="K95" i="6"/>
  <c r="L96" i="4"/>
  <c r="K95" i="4"/>
  <c r="K96" i="2"/>
  <c r="L97" i="2"/>
  <c r="K88" i="14"/>
  <c r="L88" i="14"/>
  <c r="K89" i="13"/>
  <c r="L90" i="13"/>
  <c r="L91" i="11"/>
  <c r="K90" i="11"/>
  <c r="L92" i="10"/>
  <c r="K91" i="10"/>
  <c r="L92" i="9"/>
  <c r="K91" i="9"/>
  <c r="L94" i="8"/>
  <c r="K93" i="8"/>
  <c r="L95" i="7"/>
  <c r="K94" i="7"/>
  <c r="L95" i="6"/>
  <c r="K94" i="6"/>
  <c r="L95" i="4"/>
  <c r="K94" i="4"/>
  <c r="L96" i="2"/>
  <c r="K95" i="2"/>
  <c r="K87" i="14"/>
  <c r="L87" i="14"/>
  <c r="L89" i="13"/>
  <c r="K88" i="13"/>
  <c r="L90" i="11"/>
  <c r="K89" i="11"/>
  <c r="L91" i="10"/>
  <c r="K90" i="10"/>
  <c r="L91" i="9"/>
  <c r="K90" i="9"/>
  <c r="L93" i="8"/>
  <c r="K92" i="8"/>
  <c r="L94" i="7"/>
  <c r="K93" i="7"/>
  <c r="L94" i="6"/>
  <c r="K93" i="6"/>
  <c r="L94" i="4"/>
  <c r="K93" i="4"/>
  <c r="L95" i="2"/>
  <c r="K94" i="2"/>
  <c r="K86" i="14"/>
  <c r="L86" i="14"/>
  <c r="K87" i="13"/>
  <c r="L88" i="13"/>
  <c r="L89" i="11"/>
  <c r="K88" i="11"/>
  <c r="K89" i="10"/>
  <c r="L90" i="10"/>
  <c r="L90" i="9"/>
  <c r="K89" i="9"/>
  <c r="L92" i="8"/>
  <c r="K91" i="8"/>
  <c r="L93" i="7"/>
  <c r="K92" i="7"/>
  <c r="K92" i="6"/>
  <c r="L93" i="6"/>
  <c r="L93" i="4"/>
  <c r="K92" i="4"/>
  <c r="K93" i="2"/>
  <c r="L94" i="2"/>
  <c r="K85" i="14"/>
  <c r="L85" i="14"/>
  <c r="L87" i="13"/>
  <c r="K86" i="13"/>
  <c r="L88" i="11"/>
  <c r="K87" i="11"/>
  <c r="K88" i="10"/>
  <c r="L89" i="10"/>
  <c r="L89" i="9"/>
  <c r="K88" i="9"/>
  <c r="L91" i="8"/>
  <c r="K90" i="8"/>
  <c r="L92" i="7"/>
  <c r="K91" i="7"/>
  <c r="L92" i="6"/>
  <c r="K91" i="6"/>
  <c r="L92" i="4"/>
  <c r="K91" i="4"/>
  <c r="K92" i="2"/>
  <c r="L93" i="2"/>
  <c r="K84" i="14"/>
  <c r="L84" i="14"/>
  <c r="L86" i="13"/>
  <c r="K85" i="13"/>
  <c r="L87" i="11"/>
  <c r="K86" i="11"/>
  <c r="L88" i="10"/>
  <c r="K87" i="10"/>
  <c r="L88" i="9"/>
  <c r="K87" i="9"/>
  <c r="L90" i="8"/>
  <c r="K89" i="8"/>
  <c r="L91" i="7"/>
  <c r="K90" i="7"/>
  <c r="L91" i="6"/>
  <c r="K90" i="6"/>
  <c r="L91" i="4"/>
  <c r="K90" i="4"/>
  <c r="L92" i="2"/>
  <c r="K91" i="2"/>
  <c r="K83" i="14"/>
  <c r="L83" i="14"/>
  <c r="K84" i="13"/>
  <c r="L85" i="13"/>
  <c r="L86" i="11"/>
  <c r="K85" i="11"/>
  <c r="L87" i="10"/>
  <c r="K86" i="10"/>
  <c r="L87" i="9"/>
  <c r="K86" i="9"/>
  <c r="L89" i="8"/>
  <c r="K88" i="8"/>
  <c r="L90" i="7"/>
  <c r="K89" i="7"/>
  <c r="L90" i="6"/>
  <c r="K89" i="6"/>
  <c r="L90" i="4"/>
  <c r="K89" i="4"/>
  <c r="L91" i="2"/>
  <c r="K90" i="2"/>
  <c r="K82" i="14"/>
  <c r="L82" i="14"/>
  <c r="K83" i="13"/>
  <c r="L84" i="13"/>
  <c r="L85" i="11"/>
  <c r="K84" i="11"/>
  <c r="L86" i="10"/>
  <c r="K85" i="10"/>
  <c r="L86" i="9"/>
  <c r="K85" i="9"/>
  <c r="L88" i="8"/>
  <c r="K87" i="8"/>
  <c r="L89" i="7"/>
  <c r="K88" i="7"/>
  <c r="L89" i="6"/>
  <c r="K88" i="6"/>
  <c r="L89" i="4"/>
  <c r="K88" i="4"/>
  <c r="L90" i="2"/>
  <c r="K89" i="2"/>
  <c r="K81" i="14"/>
  <c r="L81" i="14"/>
  <c r="L83" i="13"/>
  <c r="K82" i="13"/>
  <c r="L84" i="11"/>
  <c r="K83" i="11"/>
  <c r="K84" i="10"/>
  <c r="L85" i="10"/>
  <c r="K84" i="9"/>
  <c r="L85" i="9"/>
  <c r="K86" i="8"/>
  <c r="L87" i="8"/>
  <c r="L88" i="7"/>
  <c r="K87" i="7"/>
  <c r="L88" i="6"/>
  <c r="K87" i="6"/>
  <c r="L88" i="4"/>
  <c r="K87" i="4"/>
  <c r="L89" i="2"/>
  <c r="K88" i="2"/>
  <c r="K80" i="14"/>
  <c r="L80" i="14"/>
  <c r="K81" i="13"/>
  <c r="L82" i="13"/>
  <c r="L83" i="11"/>
  <c r="K82" i="11"/>
  <c r="L84" i="10"/>
  <c r="K83" i="10"/>
  <c r="L84" i="9"/>
  <c r="K83" i="9"/>
  <c r="K85" i="8"/>
  <c r="L86" i="8"/>
  <c r="L87" i="7"/>
  <c r="K86" i="7"/>
  <c r="L87" i="6"/>
  <c r="K86" i="6"/>
  <c r="L87" i="4"/>
  <c r="K86" i="4"/>
  <c r="L88" i="2"/>
  <c r="K87" i="2"/>
  <c r="K79" i="14"/>
  <c r="L79" i="14"/>
  <c r="L81" i="13"/>
  <c r="K80" i="13"/>
  <c r="L82" i="11"/>
  <c r="K81" i="11"/>
  <c r="L83" i="10"/>
  <c r="K82" i="10"/>
  <c r="L83" i="9"/>
  <c r="K82" i="9"/>
  <c r="L85" i="8"/>
  <c r="K84" i="8"/>
  <c r="L86" i="7"/>
  <c r="K85" i="7"/>
  <c r="L86" i="6"/>
  <c r="K85" i="6"/>
  <c r="L86" i="4"/>
  <c r="K85" i="4"/>
  <c r="L87" i="2"/>
  <c r="K86" i="2"/>
  <c r="K78" i="14"/>
  <c r="L78" i="14"/>
  <c r="K79" i="13"/>
  <c r="L80" i="13"/>
  <c r="L81" i="11"/>
  <c r="K80" i="11"/>
  <c r="K81" i="10"/>
  <c r="L82" i="10"/>
  <c r="L82" i="9"/>
  <c r="K81" i="9"/>
  <c r="L84" i="8"/>
  <c r="K83" i="8"/>
  <c r="L85" i="7"/>
  <c r="K84" i="7"/>
  <c r="K84" i="6"/>
  <c r="L85" i="6"/>
  <c r="L85" i="4"/>
  <c r="K84" i="4"/>
  <c r="L86" i="2"/>
  <c r="K85" i="2"/>
  <c r="K77" i="14"/>
  <c r="L77" i="14"/>
  <c r="L79" i="13"/>
  <c r="K78" i="13"/>
  <c r="L80" i="11"/>
  <c r="K79" i="11"/>
  <c r="K80" i="10"/>
  <c r="L81" i="10"/>
  <c r="L81" i="9"/>
  <c r="K80" i="9"/>
  <c r="K82" i="8"/>
  <c r="L83" i="8"/>
  <c r="L84" i="7"/>
  <c r="K83" i="7"/>
  <c r="L84" i="6"/>
  <c r="K83" i="6"/>
  <c r="L84" i="4"/>
  <c r="K83" i="4"/>
  <c r="L85" i="2"/>
  <c r="K84" i="2"/>
  <c r="K76" i="14"/>
  <c r="L76" i="14"/>
  <c r="L78" i="13"/>
  <c r="K77" i="13"/>
  <c r="L79" i="11"/>
  <c r="K78" i="11"/>
  <c r="L80" i="10"/>
  <c r="K79" i="10"/>
  <c r="L80" i="9"/>
  <c r="K79" i="9"/>
  <c r="L82" i="8"/>
  <c r="K81" i="8"/>
  <c r="L83" i="7"/>
  <c r="K82" i="7"/>
  <c r="L83" i="6"/>
  <c r="K82" i="6"/>
  <c r="L83" i="4"/>
  <c r="K82" i="4"/>
  <c r="L84" i="2"/>
  <c r="K83" i="2"/>
  <c r="K75" i="14"/>
  <c r="L75" i="14"/>
  <c r="L77" i="13"/>
  <c r="K76" i="13"/>
  <c r="L78" i="11"/>
  <c r="K77" i="11"/>
  <c r="L79" i="10"/>
  <c r="K78" i="10"/>
  <c r="K78" i="9"/>
  <c r="L79" i="9"/>
  <c r="L81" i="8"/>
  <c r="K80" i="8"/>
  <c r="L82" i="7"/>
  <c r="K81" i="7"/>
  <c r="L82" i="6"/>
  <c r="K81" i="6"/>
  <c r="L82" i="4"/>
  <c r="K81" i="4"/>
  <c r="L83" i="2"/>
  <c r="K82" i="2"/>
  <c r="K74" i="14"/>
  <c r="L74" i="14"/>
  <c r="K75" i="13"/>
  <c r="L76" i="13"/>
  <c r="L77" i="11"/>
  <c r="K76" i="11"/>
  <c r="L78" i="10"/>
  <c r="K77" i="10"/>
  <c r="L78" i="9"/>
  <c r="K77" i="9"/>
  <c r="L80" i="8"/>
  <c r="K79" i="8"/>
  <c r="L81" i="7"/>
  <c r="K80" i="7"/>
  <c r="L81" i="6"/>
  <c r="K80" i="6"/>
  <c r="L81" i="4"/>
  <c r="K80" i="4"/>
  <c r="K81" i="2"/>
  <c r="L82" i="2"/>
  <c r="K73" i="14"/>
  <c r="L73" i="14"/>
  <c r="K74" i="13"/>
  <c r="L75" i="13"/>
  <c r="L76" i="11"/>
  <c r="K75" i="11"/>
  <c r="K76" i="10"/>
  <c r="L77" i="10"/>
  <c r="K76" i="9"/>
  <c r="L77" i="9"/>
  <c r="L79" i="8"/>
  <c r="K78" i="8"/>
  <c r="L80" i="7"/>
  <c r="K79" i="7"/>
  <c r="L80" i="6"/>
  <c r="K79" i="6"/>
  <c r="L80" i="4"/>
  <c r="K79" i="4"/>
  <c r="K80" i="2"/>
  <c r="L81" i="2"/>
  <c r="K72" i="14"/>
  <c r="L72" i="14"/>
  <c r="L74" i="13"/>
  <c r="K73" i="13"/>
  <c r="L75" i="11"/>
  <c r="K74" i="11"/>
  <c r="L76" i="10"/>
  <c r="K75" i="10"/>
  <c r="L76" i="9"/>
  <c r="K75" i="9"/>
  <c r="L78" i="8"/>
  <c r="K77" i="8"/>
  <c r="L79" i="7"/>
  <c r="K78" i="7"/>
  <c r="L79" i="6"/>
  <c r="K78" i="6"/>
  <c r="K78" i="4"/>
  <c r="L79" i="4"/>
  <c r="L80" i="2"/>
  <c r="K79" i="2"/>
  <c r="K71" i="14"/>
  <c r="L71" i="14"/>
  <c r="K72" i="13"/>
  <c r="L73" i="13"/>
  <c r="L74" i="11"/>
  <c r="K73" i="11"/>
  <c r="L75" i="10"/>
  <c r="K74" i="10"/>
  <c r="K74" i="9"/>
  <c r="L75" i="9"/>
  <c r="L77" i="8"/>
  <c r="K76" i="8"/>
  <c r="L78" i="7"/>
  <c r="K77" i="7"/>
  <c r="L78" i="6"/>
  <c r="K77" i="6"/>
  <c r="L78" i="4"/>
  <c r="K77" i="4"/>
  <c r="L79" i="2"/>
  <c r="K78" i="2"/>
  <c r="K70" i="14"/>
  <c r="L70" i="14"/>
  <c r="K71" i="13"/>
  <c r="L72" i="13"/>
  <c r="L73" i="11"/>
  <c r="K72" i="11"/>
  <c r="K73" i="10"/>
  <c r="L74" i="10"/>
  <c r="L74" i="9"/>
  <c r="K73" i="9"/>
  <c r="L76" i="8"/>
  <c r="K75" i="8"/>
  <c r="L77" i="7"/>
  <c r="K76" i="7"/>
  <c r="K76" i="6"/>
  <c r="L77" i="6"/>
  <c r="K76" i="4"/>
  <c r="L77" i="4"/>
  <c r="L78" i="2"/>
  <c r="K77" i="2"/>
  <c r="K69" i="14"/>
  <c r="L69" i="14"/>
  <c r="L71" i="13"/>
  <c r="K70" i="13"/>
  <c r="L72" i="11"/>
  <c r="K71" i="11"/>
  <c r="K72" i="10"/>
  <c r="L73" i="10"/>
  <c r="K72" i="9"/>
  <c r="L73" i="9"/>
  <c r="L75" i="8"/>
  <c r="K74" i="8"/>
  <c r="L76" i="7"/>
  <c r="K75" i="7"/>
  <c r="L76" i="6"/>
  <c r="K75" i="6"/>
  <c r="L76" i="4"/>
  <c r="K75" i="4"/>
  <c r="L77" i="2"/>
  <c r="K76" i="2"/>
  <c r="K68" i="14"/>
  <c r="L68" i="14"/>
  <c r="K69" i="13"/>
  <c r="L70" i="13"/>
  <c r="L71" i="11"/>
  <c r="K70" i="11"/>
  <c r="L72" i="10"/>
  <c r="K71" i="10"/>
  <c r="L72" i="9"/>
  <c r="K71" i="9"/>
  <c r="L74" i="8"/>
  <c r="K73" i="8"/>
  <c r="L75" i="7"/>
  <c r="K74" i="7"/>
  <c r="L75" i="6"/>
  <c r="K74" i="6"/>
  <c r="K74" i="4"/>
  <c r="L75" i="4"/>
  <c r="L76" i="2"/>
  <c r="K75" i="2"/>
  <c r="K67" i="14"/>
  <c r="L67" i="14"/>
  <c r="L69" i="13"/>
  <c r="K68" i="13"/>
  <c r="L70" i="11"/>
  <c r="K69" i="11"/>
  <c r="L71" i="10"/>
  <c r="K70" i="10"/>
  <c r="K70" i="9"/>
  <c r="L71" i="9"/>
  <c r="L73" i="8"/>
  <c r="K72" i="8"/>
  <c r="L74" i="7"/>
  <c r="K73" i="7"/>
  <c r="L74" i="6"/>
  <c r="K73" i="6"/>
  <c r="L74" i="4"/>
  <c r="K73" i="4"/>
  <c r="L75" i="2"/>
  <c r="K74" i="2"/>
  <c r="K66" i="14"/>
  <c r="L66" i="14"/>
  <c r="L68" i="13"/>
  <c r="K67" i="13"/>
  <c r="L69" i="11"/>
  <c r="K68" i="11"/>
  <c r="L70" i="10"/>
  <c r="K69" i="10"/>
  <c r="L70" i="9"/>
  <c r="K69" i="9"/>
  <c r="L72" i="8"/>
  <c r="K71" i="8"/>
  <c r="L73" i="7"/>
  <c r="K72" i="7"/>
  <c r="L73" i="6"/>
  <c r="K72" i="6"/>
  <c r="L73" i="4"/>
  <c r="K72" i="4"/>
  <c r="L74" i="2"/>
  <c r="K73" i="2"/>
  <c r="K65" i="14"/>
  <c r="L65" i="14"/>
  <c r="K66" i="13"/>
  <c r="L67" i="13"/>
  <c r="L68" i="11"/>
  <c r="K67" i="11"/>
  <c r="K68" i="10"/>
  <c r="L69" i="10"/>
  <c r="K68" i="9"/>
  <c r="L69" i="9"/>
  <c r="K70" i="8"/>
  <c r="L71" i="8"/>
  <c r="L72" i="7"/>
  <c r="K71" i="7"/>
  <c r="L72" i="6"/>
  <c r="K71" i="6"/>
  <c r="L72" i="4"/>
  <c r="K71" i="4"/>
  <c r="L73" i="2"/>
  <c r="K72" i="2"/>
  <c r="K64" i="14"/>
  <c r="L64" i="14"/>
  <c r="K65" i="13"/>
  <c r="L66" i="13"/>
  <c r="L67" i="11"/>
  <c r="K66" i="11"/>
  <c r="L68" i="10"/>
  <c r="K67" i="10"/>
  <c r="L68" i="9"/>
  <c r="K67" i="9"/>
  <c r="K69" i="8"/>
  <c r="L70" i="8"/>
  <c r="L71" i="7"/>
  <c r="K70" i="7"/>
  <c r="L71" i="6"/>
  <c r="K70" i="6"/>
  <c r="L71" i="4"/>
  <c r="K70" i="4"/>
  <c r="L72" i="2"/>
  <c r="K71" i="2"/>
  <c r="K63" i="14"/>
  <c r="L63" i="14"/>
  <c r="L65" i="13"/>
  <c r="K64" i="13"/>
  <c r="L66" i="11"/>
  <c r="K65" i="11"/>
  <c r="L67" i="10"/>
  <c r="K66" i="10"/>
  <c r="K66" i="9"/>
  <c r="L67" i="9"/>
  <c r="L69" i="8"/>
  <c r="K68" i="8"/>
  <c r="L70" i="7"/>
  <c r="K69" i="7"/>
  <c r="L70" i="6"/>
  <c r="K69" i="6"/>
  <c r="L70" i="4"/>
  <c r="K69" i="4"/>
  <c r="L71" i="2"/>
  <c r="K70" i="2"/>
  <c r="K62" i="14"/>
  <c r="L62" i="14"/>
  <c r="L64" i="13"/>
  <c r="K63" i="13"/>
  <c r="L65" i="11"/>
  <c r="K64" i="11"/>
  <c r="K65" i="10"/>
  <c r="L66" i="10"/>
  <c r="L66" i="9"/>
  <c r="K65" i="9"/>
  <c r="L68" i="8"/>
  <c r="K67" i="8"/>
  <c r="L69" i="7"/>
  <c r="K68" i="7"/>
  <c r="K68" i="6"/>
  <c r="L69" i="6"/>
  <c r="K68" i="4"/>
  <c r="L69" i="4"/>
  <c r="L70" i="2"/>
  <c r="K69" i="2"/>
  <c r="K61" i="14"/>
  <c r="L61" i="14"/>
  <c r="L63" i="13"/>
  <c r="K62" i="13"/>
  <c r="L64" i="11"/>
  <c r="K63" i="11"/>
  <c r="K64" i="10"/>
  <c r="L65" i="10"/>
  <c r="K64" i="9"/>
  <c r="L65" i="9"/>
  <c r="K66" i="8"/>
  <c r="L67" i="8"/>
  <c r="L68" i="7"/>
  <c r="K67" i="7"/>
  <c r="L68" i="6"/>
  <c r="K67" i="6"/>
  <c r="L68" i="4"/>
  <c r="K67" i="4"/>
  <c r="L69" i="2"/>
  <c r="K68" i="2"/>
  <c r="K60" i="14"/>
  <c r="L60" i="14"/>
  <c r="K61" i="13"/>
  <c r="L62" i="13"/>
  <c r="L63" i="11"/>
  <c r="K62" i="11"/>
  <c r="L64" i="10"/>
  <c r="K63" i="10"/>
  <c r="L64" i="9"/>
  <c r="K63" i="9"/>
  <c r="L66" i="8"/>
  <c r="K65" i="8"/>
  <c r="L67" i="7"/>
  <c r="K66" i="7"/>
  <c r="L67" i="6"/>
  <c r="K66" i="6"/>
  <c r="K66" i="4"/>
  <c r="L67" i="4"/>
  <c r="L68" i="2"/>
  <c r="K67" i="2"/>
  <c r="K59" i="14"/>
  <c r="L59" i="14"/>
  <c r="K60" i="13"/>
  <c r="L61" i="13"/>
  <c r="L62" i="11"/>
  <c r="K61" i="11"/>
  <c r="L63" i="10"/>
  <c r="K62" i="10"/>
  <c r="K62" i="9"/>
  <c r="L63" i="9"/>
  <c r="L65" i="8"/>
  <c r="K64" i="8"/>
  <c r="L66" i="7"/>
  <c r="K65" i="7"/>
  <c r="L66" i="6"/>
  <c r="K65" i="6"/>
  <c r="L66" i="4"/>
  <c r="K65" i="4"/>
  <c r="L67" i="2"/>
  <c r="K66" i="2"/>
  <c r="K58" i="14"/>
  <c r="L58" i="14"/>
  <c r="L60" i="13"/>
  <c r="K59" i="13"/>
  <c r="L61" i="11"/>
  <c r="K60" i="11"/>
  <c r="L62" i="10"/>
  <c r="K61" i="10"/>
  <c r="L62" i="9"/>
  <c r="K61" i="9"/>
  <c r="K63" i="8"/>
  <c r="L64" i="8"/>
  <c r="L65" i="7"/>
  <c r="K64" i="7"/>
  <c r="L65" i="6"/>
  <c r="K64" i="6"/>
  <c r="L65" i="4"/>
  <c r="K64" i="4"/>
  <c r="K65" i="2"/>
  <c r="L66" i="2"/>
  <c r="K57" i="14"/>
  <c r="L57" i="14"/>
  <c r="K58" i="13"/>
  <c r="L59" i="13"/>
  <c r="L60" i="11"/>
  <c r="K59" i="11"/>
  <c r="K60" i="10"/>
  <c r="L61" i="10"/>
  <c r="K60" i="9"/>
  <c r="L61" i="9"/>
  <c r="K62" i="8"/>
  <c r="L63" i="8"/>
  <c r="L64" i="7"/>
  <c r="K63" i="7"/>
  <c r="L64" i="6"/>
  <c r="K63" i="6"/>
  <c r="L64" i="4"/>
  <c r="K63" i="4"/>
  <c r="K64" i="2"/>
  <c r="L65" i="2"/>
  <c r="K56" i="14"/>
  <c r="L56" i="14"/>
  <c r="K57" i="13"/>
  <c r="L58" i="13"/>
  <c r="L59" i="11"/>
  <c r="K58" i="11"/>
  <c r="L60" i="10"/>
  <c r="K59" i="10"/>
  <c r="L60" i="9"/>
  <c r="K59" i="9"/>
  <c r="L62" i="8"/>
  <c r="K61" i="8"/>
  <c r="L63" i="7"/>
  <c r="K62" i="7"/>
  <c r="K62" i="6"/>
  <c r="L63" i="6"/>
  <c r="K62" i="4"/>
  <c r="L63" i="4"/>
  <c r="L64" i="2"/>
  <c r="K63" i="2"/>
  <c r="K55" i="14"/>
  <c r="L55" i="14"/>
  <c r="L57" i="13"/>
  <c r="K56" i="13"/>
  <c r="L58" i="11"/>
  <c r="K57" i="11"/>
  <c r="L59" i="10"/>
  <c r="K58" i="10"/>
  <c r="L59" i="9"/>
  <c r="K58" i="9"/>
  <c r="L61" i="8"/>
  <c r="K60" i="8"/>
  <c r="K61" i="7"/>
  <c r="L62" i="7"/>
  <c r="L62" i="6"/>
  <c r="K61" i="6"/>
  <c r="L62" i="4"/>
  <c r="K61" i="4"/>
  <c r="L63" i="2"/>
  <c r="K62" i="2"/>
  <c r="K54" i="14"/>
  <c r="L54" i="14"/>
  <c r="K55" i="13"/>
  <c r="L56" i="13"/>
  <c r="L57" i="11"/>
  <c r="K56" i="11"/>
  <c r="K57" i="10"/>
  <c r="L58" i="10"/>
  <c r="L58" i="9"/>
  <c r="K57" i="9"/>
  <c r="L60" i="8"/>
  <c r="K59" i="8"/>
  <c r="L61" i="7"/>
  <c r="K60" i="7"/>
  <c r="K60" i="6"/>
  <c r="L61" i="6"/>
  <c r="K60" i="4"/>
  <c r="L61" i="4"/>
  <c r="L62" i="2"/>
  <c r="K61" i="2"/>
  <c r="K53" i="14"/>
  <c r="L53" i="14"/>
  <c r="L55" i="13"/>
  <c r="K54" i="13"/>
  <c r="L56" i="11"/>
  <c r="K55" i="11"/>
  <c r="K56" i="10"/>
  <c r="L57" i="10"/>
  <c r="L57" i="9"/>
  <c r="K56" i="9"/>
  <c r="K58" i="8"/>
  <c r="L59" i="8"/>
  <c r="L60" i="7"/>
  <c r="K59" i="7"/>
  <c r="L60" i="6"/>
  <c r="K59" i="6"/>
  <c r="L60" i="4"/>
  <c r="K59" i="4"/>
  <c r="K60" i="2"/>
  <c r="L61" i="2"/>
  <c r="K52" i="14"/>
  <c r="L52" i="14"/>
  <c r="L54" i="13"/>
  <c r="K53" i="13"/>
  <c r="L55" i="11"/>
  <c r="K54" i="11"/>
  <c r="L56" i="10"/>
  <c r="K55" i="10"/>
  <c r="L56" i="9"/>
  <c r="K55" i="9"/>
  <c r="K57" i="8"/>
  <c r="L58" i="8"/>
  <c r="L59" i="7"/>
  <c r="K58" i="7"/>
  <c r="L59" i="6"/>
  <c r="K58" i="6"/>
  <c r="K58" i="4"/>
  <c r="L59" i="4"/>
  <c r="K59" i="2"/>
  <c r="L60" i="2"/>
  <c r="K51" i="14"/>
  <c r="L51" i="14"/>
  <c r="K52" i="13"/>
  <c r="L53" i="13"/>
  <c r="L54" i="11"/>
  <c r="K53" i="11"/>
  <c r="L55" i="10"/>
  <c r="K54" i="10"/>
  <c r="K54" i="9"/>
  <c r="L55" i="9"/>
  <c r="L57" i="8"/>
  <c r="K56" i="8"/>
  <c r="L58" i="7"/>
  <c r="K57" i="7"/>
  <c r="L58" i="6"/>
  <c r="K57" i="6"/>
  <c r="L58" i="4"/>
  <c r="K57" i="4"/>
  <c r="L59" i="2"/>
  <c r="K58" i="2"/>
  <c r="K50" i="14"/>
  <c r="L50" i="14"/>
  <c r="K51" i="13"/>
  <c r="L52" i="13"/>
  <c r="L53" i="11"/>
  <c r="K52" i="11"/>
  <c r="L54" i="10"/>
  <c r="K53" i="10"/>
  <c r="L54" i="9"/>
  <c r="K53" i="9"/>
  <c r="K55" i="8"/>
  <c r="L56" i="8"/>
  <c r="L57" i="7"/>
  <c r="K56" i="7"/>
  <c r="L57" i="6"/>
  <c r="K56" i="6"/>
  <c r="L57" i="4"/>
  <c r="K56" i="4"/>
  <c r="L58" i="2"/>
  <c r="K57" i="2"/>
  <c r="K49" i="14"/>
  <c r="L49" i="14"/>
  <c r="L51" i="13"/>
  <c r="K50" i="13"/>
  <c r="L52" i="11"/>
  <c r="K51" i="11"/>
  <c r="K52" i="10"/>
  <c r="L53" i="10"/>
  <c r="K52" i="9"/>
  <c r="L53" i="9"/>
  <c r="K54" i="8"/>
  <c r="L55" i="8"/>
  <c r="L56" i="7"/>
  <c r="K55" i="7"/>
  <c r="L56" i="6"/>
  <c r="K55" i="6"/>
  <c r="L56" i="4"/>
  <c r="K55" i="4"/>
  <c r="L57" i="2"/>
  <c r="K56" i="2"/>
  <c r="K48" i="14"/>
  <c r="L48" i="14"/>
  <c r="K49" i="13"/>
  <c r="L50" i="13"/>
  <c r="K50" i="11"/>
  <c r="L51" i="11"/>
  <c r="K51" i="10"/>
  <c r="L52" i="10"/>
  <c r="L52" i="9"/>
  <c r="K51" i="9"/>
  <c r="L54" i="8"/>
  <c r="K53" i="8"/>
  <c r="L55" i="7"/>
  <c r="K54" i="7"/>
  <c r="L55" i="6"/>
  <c r="K54" i="6"/>
  <c r="L55" i="4"/>
  <c r="K54" i="4"/>
  <c r="L56" i="2"/>
  <c r="K55" i="2"/>
  <c r="K47" i="14"/>
  <c r="L47" i="14"/>
  <c r="K48" i="13"/>
  <c r="L49" i="13"/>
  <c r="L50" i="11"/>
  <c r="K49" i="11"/>
  <c r="K50" i="10"/>
  <c r="L51" i="10"/>
  <c r="K50" i="9"/>
  <c r="L51" i="9"/>
  <c r="L53" i="8"/>
  <c r="K52" i="8"/>
  <c r="K53" i="7"/>
  <c r="L54" i="7"/>
  <c r="L54" i="6"/>
  <c r="K53" i="6"/>
  <c r="L54" i="4"/>
  <c r="K53" i="4"/>
  <c r="L55" i="2"/>
  <c r="K54" i="2"/>
  <c r="K46" i="14"/>
  <c r="L46" i="14"/>
  <c r="K47" i="13"/>
  <c r="L48" i="13"/>
  <c r="K48" i="11"/>
  <c r="L49" i="11"/>
  <c r="L50" i="10"/>
  <c r="K49" i="10"/>
  <c r="K49" i="9"/>
  <c r="L50" i="9"/>
  <c r="L52" i="8"/>
  <c r="K51" i="8"/>
  <c r="L53" i="7"/>
  <c r="K52" i="7"/>
  <c r="K52" i="6"/>
  <c r="L53" i="6"/>
  <c r="L53" i="4"/>
  <c r="K52" i="4"/>
  <c r="L54" i="2"/>
  <c r="K53" i="2"/>
  <c r="K45" i="14"/>
  <c r="L45" i="14"/>
  <c r="L47" i="13"/>
  <c r="K46" i="13"/>
  <c r="L48" i="11"/>
  <c r="K47" i="11"/>
  <c r="L49" i="10"/>
  <c r="K48" i="10"/>
  <c r="L49" i="9"/>
  <c r="K48" i="9"/>
  <c r="K50" i="8"/>
  <c r="L51" i="8"/>
  <c r="K51" i="7"/>
  <c r="L52" i="7"/>
  <c r="L52" i="6"/>
  <c r="K51" i="6"/>
  <c r="L52" i="4"/>
  <c r="K51" i="4"/>
  <c r="L53" i="2"/>
  <c r="K52" i="2"/>
  <c r="K44" i="14"/>
  <c r="L44" i="14"/>
  <c r="L46" i="13"/>
  <c r="K45" i="13"/>
  <c r="L47" i="11"/>
  <c r="K46" i="11"/>
  <c r="L48" i="10"/>
  <c r="K47" i="10"/>
  <c r="L48" i="9"/>
  <c r="K47" i="9"/>
  <c r="L50" i="8"/>
  <c r="K49" i="8"/>
  <c r="L51" i="7"/>
  <c r="K50" i="7"/>
  <c r="L51" i="6"/>
  <c r="K50" i="6"/>
  <c r="L51" i="4"/>
  <c r="K50" i="4"/>
  <c r="K51" i="2"/>
  <c r="L52" i="2"/>
  <c r="K43" i="14"/>
  <c r="L43" i="14"/>
  <c r="K44" i="13"/>
  <c r="L45" i="13"/>
  <c r="K45" i="11"/>
  <c r="L46" i="11"/>
  <c r="K46" i="10"/>
  <c r="L47" i="10"/>
  <c r="K46" i="9"/>
  <c r="L47" i="9"/>
  <c r="L49" i="8"/>
  <c r="K48" i="8"/>
  <c r="K49" i="7"/>
  <c r="L50" i="7"/>
  <c r="K49" i="6"/>
  <c r="L50" i="6"/>
  <c r="L50" i="4"/>
  <c r="K49" i="4"/>
  <c r="K50" i="2"/>
  <c r="L51" i="2"/>
  <c r="K42" i="14"/>
  <c r="L42" i="14"/>
  <c r="K43" i="13"/>
  <c r="L44" i="13"/>
  <c r="L45" i="11"/>
  <c r="K44" i="11"/>
  <c r="K45" i="10"/>
  <c r="L46" i="10"/>
  <c r="L46" i="9"/>
  <c r="K45" i="9"/>
  <c r="L48" i="8"/>
  <c r="K47" i="8"/>
  <c r="L49" i="7"/>
  <c r="K48" i="7"/>
  <c r="K48" i="6"/>
  <c r="L49" i="6"/>
  <c r="L49" i="4"/>
  <c r="K48" i="4"/>
  <c r="L50" i="2"/>
  <c r="K49" i="2"/>
  <c r="K41" i="14"/>
  <c r="L41" i="14"/>
  <c r="K42" i="13"/>
  <c r="L43" i="13"/>
  <c r="L44" i="11"/>
  <c r="K43" i="11"/>
  <c r="L45" i="10"/>
  <c r="K44" i="10"/>
  <c r="L45" i="9"/>
  <c r="K44" i="9"/>
  <c r="K46" i="8"/>
  <c r="L47" i="8"/>
  <c r="L48" i="7"/>
  <c r="K47" i="7"/>
  <c r="L48" i="6"/>
  <c r="K47" i="6"/>
  <c r="L48" i="4"/>
  <c r="K47" i="4"/>
  <c r="K48" i="2"/>
  <c r="L49" i="2"/>
  <c r="K40" i="14"/>
  <c r="L40" i="14"/>
  <c r="L42" i="13"/>
  <c r="K41" i="13"/>
  <c r="K42" i="11"/>
  <c r="L43" i="11"/>
  <c r="K43" i="10"/>
  <c r="L44" i="10"/>
  <c r="L44" i="9"/>
  <c r="K43" i="9"/>
  <c r="L46" i="8"/>
  <c r="K45" i="8"/>
  <c r="L47" i="7"/>
  <c r="K46" i="7"/>
  <c r="K46" i="6"/>
  <c r="L47" i="6"/>
  <c r="L47" i="4"/>
  <c r="K46" i="4"/>
  <c r="K47" i="2"/>
  <c r="L48" i="2"/>
  <c r="K39" i="14"/>
  <c r="L39" i="14"/>
  <c r="L41" i="13"/>
  <c r="K40" i="13"/>
  <c r="L42" i="11"/>
  <c r="K41" i="11"/>
  <c r="L43" i="10"/>
  <c r="K42" i="10"/>
  <c r="K42" i="9"/>
  <c r="L43" i="9"/>
  <c r="L45" i="8"/>
  <c r="K44" i="8"/>
  <c r="L46" i="7"/>
  <c r="K45" i="7"/>
  <c r="L46" i="6"/>
  <c r="K45" i="6"/>
  <c r="L46" i="4"/>
  <c r="K45" i="4"/>
  <c r="L47" i="2"/>
  <c r="K46" i="2"/>
  <c r="K38" i="14"/>
  <c r="L38" i="14"/>
  <c r="K39" i="13"/>
  <c r="L40" i="13"/>
  <c r="K40" i="11"/>
  <c r="L41" i="11"/>
  <c r="L42" i="10"/>
  <c r="K41" i="10"/>
  <c r="K41" i="9"/>
  <c r="L42" i="9"/>
  <c r="L44" i="8"/>
  <c r="K43" i="8"/>
  <c r="L45" i="7"/>
  <c r="K44" i="7"/>
  <c r="L45" i="6"/>
  <c r="K44" i="6"/>
  <c r="L45" i="4"/>
  <c r="K44" i="4"/>
  <c r="L46" i="2"/>
  <c r="K45" i="2"/>
  <c r="K37" i="14"/>
  <c r="L37" i="14"/>
  <c r="L39" i="13"/>
  <c r="K38" i="13"/>
  <c r="L40" i="11"/>
  <c r="K39" i="11"/>
  <c r="L41" i="10"/>
  <c r="K40" i="10"/>
  <c r="L41" i="9"/>
  <c r="K40" i="9"/>
  <c r="L43" i="8"/>
  <c r="K42" i="8"/>
  <c r="K43" i="7"/>
  <c r="L44" i="7"/>
  <c r="L44" i="6"/>
  <c r="K43" i="6"/>
  <c r="L44" i="4"/>
  <c r="K43" i="4"/>
  <c r="L45" i="2"/>
  <c r="K44" i="2"/>
  <c r="K36" i="14"/>
  <c r="L36" i="14"/>
  <c r="K37" i="13"/>
  <c r="L38" i="13"/>
  <c r="L39" i="11"/>
  <c r="K38" i="11"/>
  <c r="L40" i="10"/>
  <c r="K39" i="10"/>
  <c r="K39" i="9"/>
  <c r="L40" i="9"/>
  <c r="L42" i="8"/>
  <c r="K41" i="8"/>
  <c r="L43" i="7"/>
  <c r="K42" i="7"/>
  <c r="L43" i="6"/>
  <c r="K42" i="6"/>
  <c r="L43" i="4"/>
  <c r="K42" i="4"/>
  <c r="K43" i="2"/>
  <c r="L44" i="2"/>
  <c r="K35" i="14"/>
  <c r="L35" i="14"/>
  <c r="L37" i="13"/>
  <c r="K36" i="13"/>
  <c r="K37" i="11"/>
  <c r="L38" i="11"/>
  <c r="K38" i="10"/>
  <c r="L39" i="10"/>
  <c r="K38" i="9"/>
  <c r="L39" i="9"/>
  <c r="L41" i="8"/>
  <c r="K40" i="8"/>
  <c r="L42" i="7"/>
  <c r="K41" i="7"/>
  <c r="K41" i="6"/>
  <c r="L42" i="6"/>
  <c r="L42" i="4"/>
  <c r="K41" i="4"/>
  <c r="K42" i="2"/>
  <c r="L43" i="2"/>
  <c r="K34" i="14"/>
  <c r="L34" i="14"/>
  <c r="K35" i="13"/>
  <c r="L36" i="13"/>
  <c r="L37" i="11"/>
  <c r="K36" i="11"/>
  <c r="K37" i="10"/>
  <c r="L38" i="10"/>
  <c r="L38" i="9"/>
  <c r="K37" i="9"/>
  <c r="L40" i="8"/>
  <c r="K39" i="8"/>
  <c r="K40" i="7"/>
  <c r="L41" i="7"/>
  <c r="K40" i="6"/>
  <c r="L41" i="6"/>
  <c r="L41" i="4"/>
  <c r="K40" i="4"/>
  <c r="L42" i="2"/>
  <c r="K41" i="2"/>
  <c r="K33" i="14"/>
  <c r="L33" i="14"/>
  <c r="K34" i="13"/>
  <c r="L35" i="13"/>
  <c r="L36" i="11"/>
  <c r="K35" i="11"/>
  <c r="L37" i="10"/>
  <c r="K36" i="10"/>
  <c r="L37" i="9"/>
  <c r="K36" i="9"/>
  <c r="K38" i="8"/>
  <c r="L39" i="8"/>
  <c r="L40" i="7"/>
  <c r="K39" i="7"/>
  <c r="L40" i="6"/>
  <c r="K39" i="6"/>
  <c r="L40" i="4"/>
  <c r="K39" i="4"/>
  <c r="K40" i="2"/>
  <c r="L41" i="2"/>
  <c r="K32" i="14"/>
  <c r="L32" i="14"/>
  <c r="K33" i="13"/>
  <c r="L34" i="13"/>
  <c r="K34" i="11"/>
  <c r="L35" i="11"/>
  <c r="K35" i="10"/>
  <c r="L36" i="10"/>
  <c r="L36" i="9"/>
  <c r="K35" i="9"/>
  <c r="L38" i="8"/>
  <c r="K37" i="8"/>
  <c r="L39" i="7"/>
  <c r="K38" i="7"/>
  <c r="K38" i="6"/>
  <c r="L39" i="6"/>
  <c r="L39" i="4"/>
  <c r="K38" i="4"/>
  <c r="K39" i="2"/>
  <c r="L40" i="2"/>
  <c r="K31" i="14"/>
  <c r="L31" i="14"/>
  <c r="L33" i="13"/>
  <c r="K32" i="13"/>
  <c r="L34" i="11"/>
  <c r="K33" i="11"/>
  <c r="L35" i="10"/>
  <c r="K34" i="10"/>
  <c r="K34" i="9"/>
  <c r="L35" i="9"/>
  <c r="L37" i="8"/>
  <c r="K36" i="8"/>
  <c r="K37" i="7"/>
  <c r="L38" i="7"/>
  <c r="L38" i="6"/>
  <c r="K37" i="6"/>
  <c r="L38" i="4"/>
  <c r="K37" i="4"/>
  <c r="L39" i="2"/>
  <c r="K38" i="2"/>
  <c r="K30" i="14"/>
  <c r="L30" i="14"/>
  <c r="L32" i="13"/>
  <c r="K31" i="13"/>
  <c r="K32" i="11"/>
  <c r="L33" i="11"/>
  <c r="K33" i="10"/>
  <c r="L34" i="10"/>
  <c r="K33" i="9"/>
  <c r="L34" i="9"/>
  <c r="L36" i="8"/>
  <c r="K35" i="8"/>
  <c r="L37" i="7"/>
  <c r="K36" i="7"/>
  <c r="K36" i="6"/>
  <c r="L37" i="6"/>
  <c r="L37" i="4"/>
  <c r="K36" i="4"/>
  <c r="L38" i="2"/>
  <c r="K37" i="2"/>
  <c r="K29" i="14"/>
  <c r="L29" i="14"/>
  <c r="L31" i="13"/>
  <c r="K30" i="13"/>
  <c r="L32" i="11"/>
  <c r="K31" i="11"/>
  <c r="L33" i="10"/>
  <c r="K32" i="10"/>
  <c r="L33" i="9"/>
  <c r="K32" i="9"/>
  <c r="K34" i="8"/>
  <c r="L35" i="8"/>
  <c r="K35" i="7"/>
  <c r="L36" i="7"/>
  <c r="K35" i="6"/>
  <c r="L36" i="6"/>
  <c r="L36" i="4"/>
  <c r="K35" i="4"/>
  <c r="L37" i="2"/>
  <c r="K36" i="2"/>
  <c r="K28" i="14"/>
  <c r="L28" i="14"/>
  <c r="K29" i="13"/>
  <c r="L30" i="13"/>
  <c r="L31" i="11"/>
  <c r="K30" i="11"/>
  <c r="L32" i="10"/>
  <c r="K31" i="10"/>
  <c r="K31" i="9"/>
  <c r="L32" i="9"/>
  <c r="L34" i="8"/>
  <c r="K33" i="8"/>
  <c r="L35" i="7"/>
  <c r="K34" i="7"/>
  <c r="L35" i="6"/>
  <c r="K34" i="6"/>
  <c r="L35" i="4"/>
  <c r="K34" i="4"/>
  <c r="K35" i="2"/>
  <c r="L36" i="2"/>
  <c r="K27" i="14"/>
  <c r="L27" i="14"/>
  <c r="K28" i="13"/>
  <c r="L29" i="13"/>
  <c r="K29" i="11"/>
  <c r="L30" i="11"/>
  <c r="L31" i="10"/>
  <c r="K30" i="10"/>
  <c r="K30" i="9"/>
  <c r="L31" i="9"/>
  <c r="L33" i="8"/>
  <c r="K32" i="8"/>
  <c r="L34" i="7"/>
  <c r="K33" i="7"/>
  <c r="L34" i="6"/>
  <c r="K33" i="6"/>
  <c r="L34" i="4"/>
  <c r="K33" i="4"/>
  <c r="K34" i="2"/>
  <c r="L35" i="2"/>
  <c r="K26" i="14"/>
  <c r="L26" i="14"/>
  <c r="L28" i="13"/>
  <c r="K27" i="13"/>
  <c r="L29" i="11"/>
  <c r="K28" i="11"/>
  <c r="L30" i="10"/>
  <c r="K29" i="10"/>
  <c r="L30" i="9"/>
  <c r="K29" i="9"/>
  <c r="L32" i="8"/>
  <c r="K31" i="8"/>
  <c r="K32" i="7"/>
  <c r="L33" i="7"/>
  <c r="L33" i="6"/>
  <c r="K32" i="6"/>
  <c r="L33" i="4"/>
  <c r="K32" i="4"/>
  <c r="L34" i="2"/>
  <c r="K33" i="2"/>
  <c r="K25" i="14"/>
  <c r="L25" i="14"/>
  <c r="L27" i="13"/>
  <c r="K26" i="13"/>
  <c r="L28" i="11"/>
  <c r="K27" i="11"/>
  <c r="L29" i="10"/>
  <c r="K28" i="10"/>
  <c r="L29" i="9"/>
  <c r="K28" i="9"/>
  <c r="K30" i="8"/>
  <c r="L31" i="8"/>
  <c r="L32" i="7"/>
  <c r="K31" i="7"/>
  <c r="L32" i="6"/>
  <c r="K31" i="6"/>
  <c r="L32" i="4"/>
  <c r="K31" i="4"/>
  <c r="K32" i="2"/>
  <c r="L33" i="2"/>
  <c r="K24" i="14"/>
  <c r="L24" i="14"/>
  <c r="K25" i="13"/>
  <c r="L26" i="13"/>
  <c r="K26" i="11"/>
  <c r="L27" i="11"/>
  <c r="K27" i="10"/>
  <c r="L28" i="10"/>
  <c r="L28" i="9"/>
  <c r="K27" i="9"/>
  <c r="L30" i="8"/>
  <c r="K29" i="8"/>
  <c r="L31" i="7"/>
  <c r="K30" i="7"/>
  <c r="L31" i="6"/>
  <c r="K30" i="6"/>
  <c r="L31" i="4"/>
  <c r="K30" i="4"/>
  <c r="K31" i="2"/>
  <c r="L32" i="2"/>
  <c r="K23" i="14"/>
  <c r="L23" i="14"/>
  <c r="L25" i="13"/>
  <c r="K24" i="13"/>
  <c r="L26" i="11"/>
  <c r="K25" i="11"/>
  <c r="L27" i="10"/>
  <c r="K26" i="10"/>
  <c r="K26" i="9"/>
  <c r="L27" i="9"/>
  <c r="L29" i="8"/>
  <c r="K28" i="8"/>
  <c r="K29" i="7"/>
  <c r="L30" i="7"/>
  <c r="L30" i="6"/>
  <c r="K29" i="6"/>
  <c r="L30" i="4"/>
  <c r="K29" i="4"/>
  <c r="L31" i="2"/>
  <c r="K30" i="2"/>
  <c r="K22" i="14"/>
  <c r="L22" i="14"/>
  <c r="K23" i="13"/>
  <c r="L24" i="13"/>
  <c r="K24" i="11"/>
  <c r="L25" i="11"/>
  <c r="L26" i="10"/>
  <c r="K25" i="10"/>
  <c r="K25" i="9"/>
  <c r="L26" i="9"/>
  <c r="L28" i="8"/>
  <c r="K27" i="8"/>
  <c r="L29" i="7"/>
  <c r="K28" i="7"/>
  <c r="K28" i="6"/>
  <c r="L29" i="6"/>
  <c r="L29" i="4"/>
  <c r="K28" i="4"/>
  <c r="L30" i="2"/>
  <c r="K29" i="2"/>
  <c r="K21" i="14"/>
  <c r="L21" i="14"/>
  <c r="L23" i="13"/>
  <c r="K22" i="13"/>
  <c r="L24" i="11"/>
  <c r="K23" i="11"/>
  <c r="K24" i="10"/>
  <c r="L25" i="10"/>
  <c r="L25" i="9"/>
  <c r="K24" i="9"/>
  <c r="L27" i="8"/>
  <c r="K26" i="8"/>
  <c r="K27" i="7"/>
  <c r="L28" i="7"/>
  <c r="K27" i="6"/>
  <c r="L28" i="6"/>
  <c r="L28" i="4"/>
  <c r="K27" i="4"/>
  <c r="L29" i="2"/>
  <c r="K28" i="2"/>
  <c r="K20" i="14"/>
  <c r="L20" i="14"/>
  <c r="L22" i="13"/>
  <c r="K21" i="13"/>
  <c r="L23" i="11"/>
  <c r="K22" i="11"/>
  <c r="K23" i="10"/>
  <c r="L24" i="10"/>
  <c r="K23" i="9"/>
  <c r="L24" i="9"/>
  <c r="L26" i="8"/>
  <c r="K25" i="8"/>
  <c r="L27" i="7"/>
  <c r="K26" i="7"/>
  <c r="L27" i="6"/>
  <c r="K26" i="6"/>
  <c r="L27" i="4"/>
  <c r="K26" i="4"/>
  <c r="K27" i="2"/>
  <c r="L28" i="2"/>
  <c r="K19" i="14"/>
  <c r="L19" i="14"/>
  <c r="K20" i="13"/>
  <c r="L21" i="13"/>
  <c r="K21" i="11"/>
  <c r="L22" i="11"/>
  <c r="L23" i="10"/>
  <c r="K22" i="10"/>
  <c r="K22" i="9"/>
  <c r="L23" i="9"/>
  <c r="L25" i="8"/>
  <c r="K24" i="8"/>
  <c r="L26" i="7"/>
  <c r="K25" i="7"/>
  <c r="L26" i="6"/>
  <c r="K25" i="6"/>
  <c r="L26" i="4"/>
  <c r="K25" i="4"/>
  <c r="K26" i="2"/>
  <c r="L27" i="2"/>
  <c r="K18" i="14"/>
  <c r="L18" i="14"/>
  <c r="K19" i="13"/>
  <c r="L20" i="13"/>
  <c r="L21" i="11"/>
  <c r="K20" i="11"/>
  <c r="L22" i="10"/>
  <c r="K21" i="10"/>
  <c r="L22" i="9"/>
  <c r="K21" i="9"/>
  <c r="K23" i="8"/>
  <c r="L24" i="8"/>
  <c r="K24" i="7"/>
  <c r="L25" i="7"/>
  <c r="L25" i="6"/>
  <c r="K24" i="6"/>
  <c r="L25" i="4"/>
  <c r="K24" i="4"/>
  <c r="L26" i="2"/>
  <c r="K25" i="2"/>
  <c r="K17" i="14"/>
  <c r="L17" i="14"/>
  <c r="K18" i="13"/>
  <c r="L19" i="13"/>
  <c r="L20" i="11"/>
  <c r="K19" i="11"/>
  <c r="K20" i="10"/>
  <c r="L21" i="10"/>
  <c r="L21" i="9"/>
  <c r="K20" i="9"/>
  <c r="K22" i="8"/>
  <c r="L23" i="8"/>
  <c r="L24" i="7"/>
  <c r="K23" i="7"/>
  <c r="L24" i="6"/>
  <c r="K23" i="6"/>
  <c r="K23" i="4"/>
  <c r="L24" i="4"/>
  <c r="K24" i="2"/>
  <c r="L25" i="2"/>
  <c r="K16" i="14"/>
  <c r="L16" i="14"/>
  <c r="L18" i="13"/>
  <c r="K17" i="13"/>
  <c r="K18" i="11"/>
  <c r="L19" i="11"/>
  <c r="K19" i="10"/>
  <c r="L20" i="10"/>
  <c r="L20" i="9"/>
  <c r="K19" i="9"/>
  <c r="L22" i="8"/>
  <c r="K21" i="8"/>
  <c r="L23" i="7"/>
  <c r="K22" i="7"/>
  <c r="L23" i="6"/>
  <c r="K22" i="6"/>
  <c r="K22" i="4"/>
  <c r="L23" i="4"/>
  <c r="K23" i="2"/>
  <c r="L24" i="2"/>
  <c r="K15" i="14"/>
  <c r="L15" i="14"/>
  <c r="K16" i="13"/>
  <c r="L17" i="13"/>
  <c r="L18" i="11"/>
  <c r="K17" i="11"/>
  <c r="L19" i="10"/>
  <c r="K18" i="10"/>
  <c r="K18" i="9"/>
  <c r="L19" i="9"/>
  <c r="L21" i="8"/>
  <c r="K20" i="8"/>
  <c r="K21" i="7"/>
  <c r="L22" i="7"/>
  <c r="L22" i="6"/>
  <c r="K21" i="6"/>
  <c r="L22" i="4"/>
  <c r="K21" i="4"/>
  <c r="L23" i="2"/>
  <c r="K22" i="2"/>
  <c r="K14" i="14"/>
  <c r="L14" i="14"/>
  <c r="K15" i="13"/>
  <c r="L16" i="13"/>
  <c r="L17" i="11"/>
  <c r="K16" i="11"/>
  <c r="L18" i="10"/>
  <c r="K17" i="10"/>
  <c r="K17" i="9"/>
  <c r="L18" i="9"/>
  <c r="L20" i="8"/>
  <c r="K19" i="8"/>
  <c r="L21" i="7"/>
  <c r="K20" i="7"/>
  <c r="L21" i="6"/>
  <c r="K20" i="6"/>
  <c r="K20" i="4"/>
  <c r="L21" i="4"/>
  <c r="L22" i="2"/>
  <c r="K21" i="2"/>
  <c r="K13" i="14"/>
  <c r="L13" i="14"/>
  <c r="L15" i="13"/>
  <c r="K14" i="13"/>
  <c r="L16" i="11"/>
  <c r="K15" i="11"/>
  <c r="K16" i="10"/>
  <c r="L17" i="10"/>
  <c r="L17" i="9"/>
  <c r="K16" i="9"/>
  <c r="K18" i="8"/>
  <c r="L19" i="8"/>
  <c r="K19" i="7"/>
  <c r="L20" i="7"/>
  <c r="K19" i="6"/>
  <c r="L20" i="6"/>
  <c r="K19" i="4"/>
  <c r="L20" i="4"/>
  <c r="L21" i="2"/>
  <c r="K20" i="2"/>
  <c r="K12" i="14"/>
  <c r="L12" i="14"/>
  <c r="K13" i="13"/>
  <c r="L14" i="13"/>
  <c r="L15" i="11"/>
  <c r="K14" i="11"/>
  <c r="L16" i="10"/>
  <c r="K15" i="10"/>
  <c r="K15" i="9"/>
  <c r="L16" i="9"/>
  <c r="L18" i="8"/>
  <c r="K17" i="8"/>
  <c r="L19" i="7"/>
  <c r="K18" i="7"/>
  <c r="K18" i="6"/>
  <c r="L19" i="6"/>
  <c r="K18" i="4"/>
  <c r="L19" i="4"/>
  <c r="K19" i="2"/>
  <c r="L20" i="2"/>
  <c r="K11" i="14"/>
  <c r="L11" i="14"/>
  <c r="L13" i="13"/>
  <c r="K12" i="13"/>
  <c r="K13" i="11"/>
  <c r="L14" i="11"/>
  <c r="K14" i="10"/>
  <c r="L15" i="10"/>
  <c r="L15" i="9"/>
  <c r="K14" i="9"/>
  <c r="L17" i="8"/>
  <c r="K16" i="8"/>
  <c r="L18" i="7"/>
  <c r="K17" i="7"/>
  <c r="L18" i="6"/>
  <c r="K17" i="6"/>
  <c r="L18" i="4"/>
  <c r="K17" i="4"/>
  <c r="K18" i="2"/>
  <c r="L19" i="2"/>
  <c r="K10" i="14"/>
  <c r="L10" i="14"/>
  <c r="K11" i="13"/>
  <c r="L12" i="13"/>
  <c r="L13" i="11"/>
  <c r="K12" i="11"/>
  <c r="L14" i="10"/>
  <c r="K13" i="10"/>
  <c r="L14" i="9"/>
  <c r="K13" i="9"/>
  <c r="L16" i="8"/>
  <c r="K15" i="8"/>
  <c r="K16" i="7"/>
  <c r="L17" i="7"/>
  <c r="K16" i="6"/>
  <c r="L17" i="6"/>
  <c r="L17" i="4"/>
  <c r="K16" i="4"/>
  <c r="L18" i="2"/>
  <c r="K17" i="2"/>
  <c r="K9" i="14"/>
  <c r="L9" i="14"/>
  <c r="K10" i="13"/>
  <c r="L11" i="13"/>
  <c r="L12" i="11"/>
  <c r="K11" i="11"/>
  <c r="K12" i="10"/>
  <c r="L13" i="10"/>
  <c r="L13" i="9"/>
  <c r="K12" i="9"/>
  <c r="L15" i="8"/>
  <c r="K14" i="8"/>
  <c r="L16" i="7"/>
  <c r="K15" i="7"/>
  <c r="K15" i="6"/>
  <c r="L16" i="6"/>
  <c r="L16" i="4"/>
  <c r="K15" i="4"/>
  <c r="K16" i="2"/>
  <c r="L17" i="2"/>
  <c r="L10" i="13"/>
  <c r="K9" i="13"/>
  <c r="L9" i="13"/>
  <c r="K10" i="11"/>
  <c r="L11" i="11"/>
  <c r="K11" i="10"/>
  <c r="L12" i="10"/>
  <c r="L12" i="9"/>
  <c r="K11" i="9"/>
  <c r="L14" i="8"/>
  <c r="K13" i="8"/>
  <c r="L15" i="7"/>
  <c r="K14" i="7"/>
  <c r="L15" i="6"/>
  <c r="K14" i="6"/>
  <c r="L15" i="4"/>
  <c r="K14" i="4"/>
  <c r="K15" i="2"/>
  <c r="L16" i="2"/>
  <c r="L10" i="11"/>
  <c r="K9" i="11"/>
  <c r="L9" i="11"/>
  <c r="L11" i="10"/>
  <c r="K10" i="10"/>
  <c r="K10" i="9"/>
  <c r="L11" i="9"/>
  <c r="L13" i="8"/>
  <c r="K12" i="8"/>
  <c r="K13" i="7"/>
  <c r="L14" i="7"/>
  <c r="L14" i="6"/>
  <c r="K13" i="6"/>
  <c r="L14" i="4"/>
  <c r="K13" i="4"/>
  <c r="L15" i="2"/>
  <c r="K14" i="2"/>
  <c r="L10" i="10"/>
  <c r="K9" i="10"/>
  <c r="L9" i="10"/>
  <c r="K9" i="9"/>
  <c r="L9" i="9"/>
  <c r="L10" i="9"/>
  <c r="L12" i="8"/>
  <c r="K11" i="8"/>
  <c r="L13" i="7"/>
  <c r="K12" i="7"/>
  <c r="L13" i="6"/>
  <c r="K12" i="6"/>
  <c r="L13" i="4"/>
  <c r="K12" i="4"/>
  <c r="L14" i="2"/>
  <c r="K13" i="2"/>
  <c r="L11" i="8"/>
  <c r="K10" i="8"/>
  <c r="K11" i="7"/>
  <c r="L12" i="7"/>
  <c r="K11" i="6"/>
  <c r="L12" i="6"/>
  <c r="L12" i="4"/>
  <c r="K11" i="4"/>
  <c r="L13" i="2"/>
  <c r="K12" i="2"/>
  <c r="L10" i="8"/>
  <c r="K9" i="8"/>
  <c r="L9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<sst xmlns="http://schemas.openxmlformats.org/spreadsheetml/2006/main" count="469" uniqueCount="118">
  <si>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</si>
  <si>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</si>
  <si>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</si>
  <si>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</si>
  <si>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</si>
  <si>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</si>
  <si>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</si>
  <si>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</si>
  <si>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</si>
  <si>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</si>
  <si>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</si>
  <si>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</si>
  <si>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(1) x = 100 es el intervalo abierto que comprende a las personas de 100 y más años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</si>
  <si>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</si>
  <si>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</si>
  <si>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</si>
  <si>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</si>
  <si>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</si>
  <si>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</si>
  <si>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</si>
  <si>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</si>
  <si>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</si>
  <si>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</si>
  <si>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</si>
  <si>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</si>
  <si>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para el total de la población. Alcobendas 2011 (*)</t>
  </si>
  <si>
    <t>Tabla de mortalidad para el total de la población. Alcobendas 2012 (*)</t>
  </si>
  <si>
    <t>Tabla de mortalidad para el total de la población. Alcobendas 2013 (*)</t>
  </si>
  <si>
    <t>Tabla de mortalidad para el total de la población. Alcobendas 2014 (*)</t>
  </si>
  <si>
    <t>Tabla de mortalidad para el total de la población. Alcobendas 2010 (*)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</si>
  <si>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</si>
  <si>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</si>
  <si>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para el total de la población. Alcobendas 2015 (*)</t>
  </si>
  <si>
    <t>Tabla de mortalidad para el total de la población. Alcobendas 2016 (*)</t>
  </si>
  <si>
    <t>Esperanza de vida de Alcobendas desde 2010 por edad. Total población</t>
  </si>
  <si>
    <t>Tabla de mortalidad para el total de la población. Alcobendas 2017 (*)</t>
  </si>
  <si>
    <t>0,2858</t>
  </si>
  <si>
    <t>0,9945</t>
  </si>
  <si>
    <t>0,7753</t>
  </si>
  <si>
    <t>0,5370</t>
  </si>
  <si>
    <t>0,3178</t>
  </si>
  <si>
    <t>0,9918</t>
  </si>
  <si>
    <t>0,8356</t>
  </si>
  <si>
    <t>0,6767</t>
  </si>
  <si>
    <t>0,4644</t>
  </si>
  <si>
    <t>0,8247</t>
  </si>
  <si>
    <t>0,5041</t>
  </si>
  <si>
    <t>0,2904</t>
  </si>
  <si>
    <t>0,3205</t>
  </si>
  <si>
    <t>0,2726</t>
  </si>
  <si>
    <t>0,5082</t>
  </si>
  <si>
    <t>0,3269</t>
  </si>
  <si>
    <t>0,3123</t>
  </si>
  <si>
    <t>0,4153</t>
  </si>
  <si>
    <t>0,5744</t>
  </si>
  <si>
    <t>0,6233</t>
  </si>
  <si>
    <t>0,4811</t>
  </si>
  <si>
    <t>0,7096</t>
  </si>
  <si>
    <t>0,8164</t>
  </si>
  <si>
    <t>0,4000</t>
  </si>
  <si>
    <t>0,4922</t>
  </si>
  <si>
    <t>0,3201</t>
  </si>
  <si>
    <t>0,5233</t>
  </si>
  <si>
    <t>0,7817</t>
  </si>
  <si>
    <t>0,5131</t>
  </si>
  <si>
    <t>0,5425</t>
  </si>
  <si>
    <t>0,6378</t>
  </si>
  <si>
    <t>0,7671</t>
  </si>
  <si>
    <t>0,5699</t>
  </si>
  <si>
    <t>0,6429</t>
  </si>
  <si>
    <t>0,5283</t>
  </si>
  <si>
    <t>0,4742</t>
  </si>
  <si>
    <t>0,7579</t>
  </si>
  <si>
    <t>0,5991</t>
  </si>
  <si>
    <t>0,5871</t>
  </si>
  <si>
    <t>0,3883</t>
  </si>
  <si>
    <t>0,5068</t>
  </si>
  <si>
    <t>0,6313</t>
  </si>
  <si>
    <t>0,4647</t>
  </si>
  <si>
    <t>0,5570</t>
  </si>
  <si>
    <t>0,5079</t>
  </si>
  <si>
    <t>0,4420</t>
  </si>
  <si>
    <t>0,4879</t>
  </si>
  <si>
    <t>0,6685</t>
  </si>
  <si>
    <t>0,5137</t>
  </si>
  <si>
    <t>0,4798</t>
  </si>
  <si>
    <t>0,5509</t>
  </si>
  <si>
    <t>0,4673</t>
  </si>
  <si>
    <t>0,5456</t>
  </si>
  <si>
    <t>0,4680</t>
  </si>
  <si>
    <t>0,4766</t>
  </si>
  <si>
    <t>0,5355</t>
  </si>
  <si>
    <t>0,4104</t>
  </si>
  <si>
    <t>0,5695</t>
  </si>
  <si>
    <t>0,5359</t>
  </si>
  <si>
    <t>0,4402</t>
  </si>
  <si>
    <t>0,5076</t>
  </si>
  <si>
    <t>0,4583</t>
  </si>
  <si>
    <t>0,4849</t>
  </si>
  <si>
    <t>0,4405</t>
  </si>
  <si>
    <t>0,3580</t>
  </si>
  <si>
    <t>Esperanza de vida de Alcobendas desde 2010 por edad. Total población.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</si>
  <si>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</si>
  <si>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</si>
  <si>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</si>
  <si>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</si>
  <si>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</si>
  <si>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</si>
  <si>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</si>
  <si>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</si>
  <si>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</si>
  <si>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Tabla de mortalidad para el total de la población. Alcobendas 2018 (*)</t>
  </si>
  <si>
    <t>Población total empadronada de cada edad</t>
  </si>
  <si>
    <t>Fuente: Dirección General de Economía. Comunidad de Madrid</t>
  </si>
  <si>
    <t>Tabla de mortalidad para el total de la población. Alcobendas 2019</t>
  </si>
  <si>
    <t>Tabla de mortalidad para el total de la población. Alcobendas 2020</t>
  </si>
  <si>
    <t>Tabla de mortalidad para el total de la población. Alcobendas 2021</t>
  </si>
  <si>
    <t>Tabla de mortalidad para el total de la población. Alcobendas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</si>
</sst>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4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7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6" fillId="0" borderId="0" xfId="0" applyNumberFormat="1" applyFont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2" fontId="9" fillId="0" borderId="0" xfId="0" applyNumberFormat="1" applyFont="1" applyBorder="1"/>
    <xf numFmtId="2" fontId="9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2" fontId="9" fillId="0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3" fontId="13" fillId="0" borderId="0" xfId="0" applyNumberFormat="1" applyFont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5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3" fontId="9" fillId="0" borderId="0" xfId="0" applyNumberFormat="1" applyFont="1" applyAlignment="1">
      <alignment horizontal="right"/>
    </xf>
    <xf numFmtId="2" fontId="9" fillId="4" borderId="0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V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101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0" customFormat="1" x14ac:dyDescent="0.35">
      <c r="A6" s="49" t="s">
        <v>24</v>
      </c>
      <c r="B6" s="49">
        <v>2022</v>
      </c>
      <c r="C6" s="49">
        <v>2021</v>
      </c>
      <c r="D6" s="49">
        <v>2020</v>
      </c>
      <c r="E6" s="49">
        <v>2019</v>
      </c>
      <c r="F6" s="49">
        <v>2018</v>
      </c>
      <c r="G6" s="49">
        <v>2017</v>
      </c>
      <c r="H6" s="49">
        <v>2016</v>
      </c>
      <c r="I6" s="49">
        <v>2015</v>
      </c>
      <c r="J6" s="49">
        <v>2014</v>
      </c>
      <c r="K6" s="49">
        <v>2013</v>
      </c>
      <c r="L6" s="49">
        <v>2012</v>
      </c>
      <c r="M6" s="49">
        <v>2011</v>
      </c>
      <c r="N6" s="49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2">
        <v>86.054925333771905</v>
      </c>
      <c r="C8" s="52">
        <v>85.031400685271024</v>
      </c>
      <c r="D8" s="52">
        <v>82.800998903675207</v>
      </c>
      <c r="E8" s="52">
        <v>86.510202213091688</v>
      </c>
      <c r="F8" s="52">
        <v>85.14650711930409</v>
      </c>
      <c r="G8" s="52">
        <v>85.311618912598689</v>
      </c>
      <c r="H8" s="52">
        <v>85.066226961764542</v>
      </c>
      <c r="I8" s="52">
        <v>84.458527322882958</v>
      </c>
      <c r="J8" s="52">
        <v>84.471915766919238</v>
      </c>
      <c r="K8" s="52">
        <v>84.48410209312118</v>
      </c>
      <c r="L8" s="52">
        <v>84.001787077816999</v>
      </c>
      <c r="M8" s="52">
        <v>84.348357500157974</v>
      </c>
      <c r="N8" s="52">
        <v>84.132317915273589</v>
      </c>
    </row>
    <row r="9" spans="1:14" x14ac:dyDescent="0.35">
      <c r="A9" s="18">
        <v>10</v>
      </c>
      <c r="B9" s="72">
        <v>76.152171842640172</v>
      </c>
      <c r="C9" s="72">
        <v>75.336894769091387</v>
      </c>
      <c r="D9" s="72">
        <v>72.89186265983227</v>
      </c>
      <c r="E9" s="54">
        <v>76.510202213091688</v>
      </c>
      <c r="F9" s="54">
        <v>75.403791335472206</v>
      </c>
      <c r="G9" s="54">
        <v>75.552225654312295</v>
      </c>
      <c r="H9" s="54">
        <v>75.49563044568518</v>
      </c>
      <c r="I9" s="54">
        <v>74.677646045884202</v>
      </c>
      <c r="J9" s="54">
        <v>74.682905871080933</v>
      </c>
      <c r="K9" s="54">
        <v>74.840000453085111</v>
      </c>
      <c r="L9" s="54">
        <v>74.506005158376624</v>
      </c>
      <c r="M9" s="54">
        <v>74.763368684615983</v>
      </c>
      <c r="N9" s="54">
        <v>74.488909413071681</v>
      </c>
    </row>
    <row r="10" spans="1:14" x14ac:dyDescent="0.35">
      <c r="A10" s="18">
        <v>20</v>
      </c>
      <c r="B10" s="52">
        <v>66.250791187954619</v>
      </c>
      <c r="C10" s="52">
        <v>65.43932603849413</v>
      </c>
      <c r="D10" s="52">
        <v>62.941383931112455</v>
      </c>
      <c r="E10" s="52">
        <v>66.510202213091688</v>
      </c>
      <c r="F10" s="52">
        <v>65.45756839898543</v>
      </c>
      <c r="G10" s="52">
        <v>65.771254230456435</v>
      </c>
      <c r="H10" s="52">
        <v>65.552630208886512</v>
      </c>
      <c r="I10" s="52">
        <v>64.677646045884245</v>
      </c>
      <c r="J10" s="52">
        <v>64.801310360153408</v>
      </c>
      <c r="K10" s="52">
        <v>64.896425323942722</v>
      </c>
      <c r="L10" s="52">
        <v>64.625552000764444</v>
      </c>
      <c r="M10" s="52">
        <v>64.822191044637535</v>
      </c>
      <c r="N10" s="52">
        <v>64.488909413071667</v>
      </c>
    </row>
    <row r="11" spans="1:14" x14ac:dyDescent="0.35">
      <c r="A11" s="18">
        <v>30</v>
      </c>
      <c r="B11" s="72">
        <v>56.480021752671632</v>
      </c>
      <c r="C11" s="72">
        <v>55.48358149176071</v>
      </c>
      <c r="D11" s="72">
        <v>53.121573538714202</v>
      </c>
      <c r="E11" s="54">
        <v>56.510202213091681</v>
      </c>
      <c r="F11" s="54">
        <v>55.502403051760353</v>
      </c>
      <c r="G11" s="54">
        <v>55.871897718605567</v>
      </c>
      <c r="H11" s="54">
        <v>55.604660838644939</v>
      </c>
      <c r="I11" s="54">
        <v>54.852968485770411</v>
      </c>
      <c r="J11" s="54">
        <v>54.879571018323198</v>
      </c>
      <c r="K11" s="54">
        <v>54.996974761883266</v>
      </c>
      <c r="L11" s="54">
        <v>54.827104751131643</v>
      </c>
      <c r="M11" s="54">
        <v>54.914001981507269</v>
      </c>
      <c r="N11" s="54">
        <v>54.578269808995401</v>
      </c>
    </row>
    <row r="12" spans="1:14" x14ac:dyDescent="0.35">
      <c r="A12" s="18">
        <v>40</v>
      </c>
      <c r="B12" s="52">
        <v>46.624958254264108</v>
      </c>
      <c r="C12" s="52">
        <v>45.585121069182215</v>
      </c>
      <c r="D12" s="52">
        <v>43.406083406457178</v>
      </c>
      <c r="E12" s="52">
        <v>46.537875957988966</v>
      </c>
      <c r="F12" s="52">
        <v>45.627440753793472</v>
      </c>
      <c r="G12" s="52">
        <v>45.927121601702964</v>
      </c>
      <c r="H12" s="52">
        <v>45.636533168785149</v>
      </c>
      <c r="I12" s="52">
        <v>44.934627028109531</v>
      </c>
      <c r="J12" s="52">
        <v>44.999311437772938</v>
      </c>
      <c r="K12" s="52">
        <v>45.166563474357076</v>
      </c>
      <c r="L12" s="52">
        <v>44.973912224013247</v>
      </c>
      <c r="M12" s="52">
        <v>45.127980115770669</v>
      </c>
      <c r="N12" s="52">
        <v>44.71727080971209</v>
      </c>
    </row>
    <row r="13" spans="1:14" x14ac:dyDescent="0.35">
      <c r="A13" s="18">
        <v>50</v>
      </c>
      <c r="B13" s="72">
        <v>36.940267570286629</v>
      </c>
      <c r="C13" s="72">
        <v>35.903702869806892</v>
      </c>
      <c r="D13" s="72">
        <v>33.624247316093488</v>
      </c>
      <c r="E13" s="54">
        <v>36.809217586818171</v>
      </c>
      <c r="F13" s="54">
        <v>35.878331274227683</v>
      </c>
      <c r="G13" s="54">
        <v>36.246622684155888</v>
      </c>
      <c r="H13" s="54">
        <v>36.003352246794428</v>
      </c>
      <c r="I13" s="54">
        <v>35.25966936513494</v>
      </c>
      <c r="J13" s="54">
        <v>35.369597529526473</v>
      </c>
      <c r="K13" s="54">
        <v>35.50217687592832</v>
      </c>
      <c r="L13" s="54">
        <v>35.439456044367986</v>
      </c>
      <c r="M13" s="54">
        <v>35.566839284389026</v>
      </c>
      <c r="N13" s="54">
        <v>35.023591040369183</v>
      </c>
    </row>
    <row r="14" spans="1:14" x14ac:dyDescent="0.35">
      <c r="A14" s="18">
        <v>60</v>
      </c>
      <c r="B14" s="52">
        <v>27.470034140854885</v>
      </c>
      <c r="C14" s="52">
        <v>26.768261892373172</v>
      </c>
      <c r="D14" s="52">
        <v>24.517047586382432</v>
      </c>
      <c r="E14" s="52">
        <v>27.527798757705391</v>
      </c>
      <c r="F14" s="52">
        <v>26.759657099467731</v>
      </c>
      <c r="G14" s="52">
        <v>26.954107819638377</v>
      </c>
      <c r="H14" s="52">
        <v>26.693096488557241</v>
      </c>
      <c r="I14" s="52">
        <v>26.041039747965574</v>
      </c>
      <c r="J14" s="52">
        <v>26.122220827899508</v>
      </c>
      <c r="K14" s="52">
        <v>26.374190023702987</v>
      </c>
      <c r="L14" s="52">
        <v>26.233480562423253</v>
      </c>
      <c r="M14" s="52">
        <v>26.316102660611303</v>
      </c>
      <c r="N14" s="52">
        <v>25.69210857880994</v>
      </c>
    </row>
    <row r="15" spans="1:14" x14ac:dyDescent="0.35">
      <c r="A15" s="18">
        <v>70</v>
      </c>
      <c r="B15" s="72">
        <v>18.904092043730664</v>
      </c>
      <c r="C15" s="72">
        <v>18.126255982558604</v>
      </c>
      <c r="D15" s="72">
        <v>15.996289669387888</v>
      </c>
      <c r="E15" s="54">
        <v>18.825483383601433</v>
      </c>
      <c r="F15" s="54">
        <v>18.086082582434944</v>
      </c>
      <c r="G15" s="54">
        <v>18.224578924792407</v>
      </c>
      <c r="H15" s="54">
        <v>18.06452322230993</v>
      </c>
      <c r="I15" s="54">
        <v>17.523392455999968</v>
      </c>
      <c r="J15" s="54">
        <v>17.578437941281148</v>
      </c>
      <c r="K15" s="54">
        <v>17.582255619396442</v>
      </c>
      <c r="L15" s="54">
        <v>17.699824806946825</v>
      </c>
      <c r="M15" s="54">
        <v>17.872772597456706</v>
      </c>
      <c r="N15" s="54">
        <v>16.977565195961585</v>
      </c>
    </row>
    <row r="16" spans="1:14" x14ac:dyDescent="0.35">
      <c r="A16" s="18">
        <v>80</v>
      </c>
      <c r="B16" s="52">
        <v>11.082017135092256</v>
      </c>
      <c r="C16" s="52">
        <v>10.828045705920372</v>
      </c>
      <c r="D16" s="52">
        <v>8.8002726619234455</v>
      </c>
      <c r="E16" s="52">
        <v>10.771496941240024</v>
      </c>
      <c r="F16" s="52">
        <v>10.742460590996238</v>
      </c>
      <c r="G16" s="52">
        <v>10.205826007145836</v>
      </c>
      <c r="H16" s="52">
        <v>10.356637712710157</v>
      </c>
      <c r="I16" s="52">
        <v>9.8794668932301519</v>
      </c>
      <c r="J16" s="52">
        <v>10.09567842787847</v>
      </c>
      <c r="K16" s="52">
        <v>10.371464574074899</v>
      </c>
      <c r="L16" s="52">
        <v>10.021993980239774</v>
      </c>
      <c r="M16" s="52">
        <v>10.118279371271422</v>
      </c>
      <c r="N16" s="52">
        <v>9.7130063403035649</v>
      </c>
    </row>
    <row r="17" spans="1:16142" x14ac:dyDescent="0.35">
      <c r="A17" s="18">
        <v>90</v>
      </c>
      <c r="B17" s="72">
        <v>5.2328515005532434</v>
      </c>
      <c r="C17" s="72">
        <v>5.3233621854697928</v>
      </c>
      <c r="D17" s="72">
        <v>3.9381641174149884</v>
      </c>
      <c r="E17" s="54">
        <v>5.5035601552231856</v>
      </c>
      <c r="F17" s="54">
        <v>5.0176209980127462</v>
      </c>
      <c r="G17" s="54">
        <v>4.9356616506420838</v>
      </c>
      <c r="H17" s="54">
        <v>4.9829121233311557</v>
      </c>
      <c r="I17" s="54">
        <v>4.5958600499646671</v>
      </c>
      <c r="J17" s="54">
        <v>4.5208284382288237</v>
      </c>
      <c r="K17" s="54">
        <v>5.3514138399404834</v>
      </c>
      <c r="L17" s="54">
        <v>4.7849373321159376</v>
      </c>
      <c r="M17" s="54">
        <v>5.050222927896427</v>
      </c>
      <c r="N17" s="54">
        <v>4.30143918338901</v>
      </c>
    </row>
    <row r="18" spans="1:16142" x14ac:dyDescent="0.3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</row>
    <row r="19" spans="1:16142" x14ac:dyDescent="0.35">
      <c r="A19" s="6"/>
    </row>
    <row r="20" spans="1:16142" ht="15.5" x14ac:dyDescent="0.35">
      <c r="A20" s="8"/>
    </row>
    <row r="21" spans="1:16142" x14ac:dyDescent="0.35">
      <c r="A21" s="6"/>
    </row>
    <row r="22" spans="1:16142" s="2" customFormat="1" x14ac:dyDescent="0.35">
      <c r="A22" s="7" t="s">
        <v>113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  <c r="WVI22" s="1"/>
      <c r="WVJ22" s="1"/>
      <c r="WVK22" s="1"/>
      <c r="WVL22" s="1"/>
      <c r="WVM22" s="1"/>
      <c r="WVN22" s="1"/>
      <c r="WVO22" s="1"/>
      <c r="WVP22" s="1"/>
      <c r="WVQ22" s="1"/>
      <c r="WVR22" s="1"/>
      <c r="WVS22" s="1"/>
      <c r="WVT22" s="1"/>
      <c r="WVU22" s="1"/>
      <c r="WVV22" s="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4" t="s">
        <v>2</v>
      </c>
      <c r="D6" s="75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5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5">
        <v>3</v>
      </c>
      <c r="C9" s="10">
        <v>1128</v>
      </c>
      <c r="D9" s="56">
        <v>1183</v>
      </c>
      <c r="E9" s="19">
        <v>7.85E-2</v>
      </c>
      <c r="F9" s="20">
        <f>B9/((C9+D9)/2)</f>
        <v>2.5962786672436176E-3</v>
      </c>
      <c r="G9" s="20">
        <f t="shared" ref="G9:G72" si="0">F9/((1+(1-E9)*F9))</f>
        <v>2.5900819717776034E-3</v>
      </c>
      <c r="H9" s="15">
        <v>100000</v>
      </c>
      <c r="I9" s="15">
        <f>H9*G9</f>
        <v>259.00819717776034</v>
      </c>
      <c r="J9" s="15">
        <f t="shared" ref="J9:J72" si="1">H10+I9*E9</f>
        <v>99761.323946300705</v>
      </c>
      <c r="K9" s="15">
        <f t="shared" ref="K9:K72" si="2">K10+J9</f>
        <v>8445852.7322882954</v>
      </c>
      <c r="L9" s="21">
        <f>K9/H9</f>
        <v>84.458527322882958</v>
      </c>
    </row>
    <row r="10" spans="1:13" x14ac:dyDescent="0.25">
      <c r="A10" s="18">
        <v>1</v>
      </c>
      <c r="B10" s="55">
        <v>0</v>
      </c>
      <c r="C10" s="10">
        <v>1232</v>
      </c>
      <c r="D10" s="56">
        <v>1181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99740.991802822246</v>
      </c>
      <c r="I10" s="15">
        <f t="shared" ref="I10:I73" si="4">H10*G10</f>
        <v>0</v>
      </c>
      <c r="J10" s="15">
        <f t="shared" si="1"/>
        <v>99740.991802822246</v>
      </c>
      <c r="K10" s="15">
        <f t="shared" si="2"/>
        <v>8346091.4083419945</v>
      </c>
      <c r="L10" s="22">
        <f t="shared" ref="L10:L73" si="5">K10/H10</f>
        <v>83.677646045884174</v>
      </c>
    </row>
    <row r="11" spans="1:13" x14ac:dyDescent="0.25">
      <c r="A11" s="18">
        <v>2</v>
      </c>
      <c r="B11" s="55">
        <v>0</v>
      </c>
      <c r="C11" s="10">
        <v>1231</v>
      </c>
      <c r="D11" s="56">
        <v>1242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99740.991802822246</v>
      </c>
      <c r="I11" s="15">
        <f t="shared" si="4"/>
        <v>0</v>
      </c>
      <c r="J11" s="15">
        <f t="shared" si="1"/>
        <v>99740.991802822246</v>
      </c>
      <c r="K11" s="15">
        <f t="shared" si="2"/>
        <v>8246350.4165391726</v>
      </c>
      <c r="L11" s="22">
        <f t="shared" si="5"/>
        <v>82.677646045884174</v>
      </c>
    </row>
    <row r="12" spans="1:13" x14ac:dyDescent="0.25">
      <c r="A12" s="18">
        <v>3</v>
      </c>
      <c r="B12" s="55">
        <v>0</v>
      </c>
      <c r="C12" s="10">
        <v>1235</v>
      </c>
      <c r="D12" s="56">
        <v>1252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99740.991802822246</v>
      </c>
      <c r="I12" s="15">
        <f t="shared" si="4"/>
        <v>0</v>
      </c>
      <c r="J12" s="15">
        <f t="shared" si="1"/>
        <v>99740.991802822246</v>
      </c>
      <c r="K12" s="15">
        <f t="shared" si="2"/>
        <v>8146609.4247363508</v>
      </c>
      <c r="L12" s="22">
        <f t="shared" si="5"/>
        <v>81.677646045884174</v>
      </c>
    </row>
    <row r="13" spans="1:13" x14ac:dyDescent="0.25">
      <c r="A13" s="18">
        <v>4</v>
      </c>
      <c r="B13" s="55">
        <v>0</v>
      </c>
      <c r="C13" s="10">
        <v>1311</v>
      </c>
      <c r="D13" s="56">
        <v>1243</v>
      </c>
      <c r="E13" s="19">
        <v>0</v>
      </c>
      <c r="F13" s="20">
        <f t="shared" si="3"/>
        <v>0</v>
      </c>
      <c r="G13" s="20">
        <f t="shared" si="0"/>
        <v>0</v>
      </c>
      <c r="H13" s="15">
        <f t="shared" si="6"/>
        <v>99740.991802822246</v>
      </c>
      <c r="I13" s="15">
        <f t="shared" si="4"/>
        <v>0</v>
      </c>
      <c r="J13" s="15">
        <f t="shared" si="1"/>
        <v>99740.991802822246</v>
      </c>
      <c r="K13" s="15">
        <f t="shared" si="2"/>
        <v>8046868.4329335289</v>
      </c>
      <c r="L13" s="22">
        <f t="shared" si="5"/>
        <v>80.677646045884188</v>
      </c>
    </row>
    <row r="14" spans="1:13" x14ac:dyDescent="0.25">
      <c r="A14" s="18">
        <v>5</v>
      </c>
      <c r="B14" s="55">
        <v>0</v>
      </c>
      <c r="C14" s="10">
        <v>1288</v>
      </c>
      <c r="D14" s="56">
        <v>1300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99740.991802822246</v>
      </c>
      <c r="I14" s="15">
        <f t="shared" si="4"/>
        <v>0</v>
      </c>
      <c r="J14" s="15">
        <f t="shared" si="1"/>
        <v>99740.991802822246</v>
      </c>
      <c r="K14" s="15">
        <f t="shared" si="2"/>
        <v>7947127.441130707</v>
      </c>
      <c r="L14" s="22">
        <f t="shared" si="5"/>
        <v>79.677646045884188</v>
      </c>
    </row>
    <row r="15" spans="1:13" x14ac:dyDescent="0.25">
      <c r="A15" s="18">
        <v>6</v>
      </c>
      <c r="B15" s="55">
        <v>0</v>
      </c>
      <c r="C15" s="10">
        <v>1376</v>
      </c>
      <c r="D15" s="56">
        <v>1315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99740.991802822246</v>
      </c>
      <c r="I15" s="15">
        <f t="shared" si="4"/>
        <v>0</v>
      </c>
      <c r="J15" s="15">
        <f t="shared" si="1"/>
        <v>99740.991802822246</v>
      </c>
      <c r="K15" s="15">
        <f t="shared" si="2"/>
        <v>7847386.4493278852</v>
      </c>
      <c r="L15" s="22">
        <f t="shared" si="5"/>
        <v>78.677646045884188</v>
      </c>
    </row>
    <row r="16" spans="1:13" x14ac:dyDescent="0.25">
      <c r="A16" s="18">
        <v>7</v>
      </c>
      <c r="B16" s="55">
        <v>0</v>
      </c>
      <c r="C16" s="10">
        <v>1343</v>
      </c>
      <c r="D16" s="56">
        <v>1392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99740.991802822246</v>
      </c>
      <c r="I16" s="15">
        <f t="shared" si="4"/>
        <v>0</v>
      </c>
      <c r="J16" s="15">
        <f t="shared" si="1"/>
        <v>99740.991802822246</v>
      </c>
      <c r="K16" s="15">
        <f t="shared" si="2"/>
        <v>7747645.4575250633</v>
      </c>
      <c r="L16" s="22">
        <f t="shared" si="5"/>
        <v>77.677646045884188</v>
      </c>
    </row>
    <row r="17" spans="1:12" x14ac:dyDescent="0.25">
      <c r="A17" s="18">
        <v>8</v>
      </c>
      <c r="B17" s="55">
        <v>0</v>
      </c>
      <c r="C17" s="10">
        <v>1373</v>
      </c>
      <c r="D17" s="56">
        <v>1323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99740.991802822246</v>
      </c>
      <c r="I17" s="15">
        <f t="shared" si="4"/>
        <v>0</v>
      </c>
      <c r="J17" s="15">
        <f t="shared" si="1"/>
        <v>99740.991802822246</v>
      </c>
      <c r="K17" s="15">
        <f t="shared" si="2"/>
        <v>7647904.4657222414</v>
      </c>
      <c r="L17" s="22">
        <f t="shared" si="5"/>
        <v>76.677646045884202</v>
      </c>
    </row>
    <row r="18" spans="1:12" x14ac:dyDescent="0.25">
      <c r="A18" s="18">
        <v>9</v>
      </c>
      <c r="B18" s="55">
        <v>0</v>
      </c>
      <c r="C18" s="10">
        <v>1293</v>
      </c>
      <c r="D18" s="56">
        <v>1368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99740.991802822246</v>
      </c>
      <c r="I18" s="15">
        <f t="shared" si="4"/>
        <v>0</v>
      </c>
      <c r="J18" s="15">
        <f t="shared" si="1"/>
        <v>99740.991802822246</v>
      </c>
      <c r="K18" s="15">
        <f t="shared" si="2"/>
        <v>7548163.4739194196</v>
      </c>
      <c r="L18" s="22">
        <f t="shared" si="5"/>
        <v>75.677646045884202</v>
      </c>
    </row>
    <row r="19" spans="1:12" x14ac:dyDescent="0.25">
      <c r="A19" s="18">
        <v>10</v>
      </c>
      <c r="B19" s="55">
        <v>0</v>
      </c>
      <c r="C19" s="10">
        <v>1395</v>
      </c>
      <c r="D19" s="56">
        <v>1280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99740.991802822246</v>
      </c>
      <c r="I19" s="15">
        <f t="shared" si="4"/>
        <v>0</v>
      </c>
      <c r="J19" s="15">
        <f t="shared" si="1"/>
        <v>99740.991802822246</v>
      </c>
      <c r="K19" s="15">
        <f t="shared" si="2"/>
        <v>7448422.4821165977</v>
      </c>
      <c r="L19" s="22">
        <f t="shared" si="5"/>
        <v>74.677646045884202</v>
      </c>
    </row>
    <row r="20" spans="1:12" x14ac:dyDescent="0.25">
      <c r="A20" s="18">
        <v>11</v>
      </c>
      <c r="B20" s="55">
        <v>0</v>
      </c>
      <c r="C20" s="10">
        <v>1266</v>
      </c>
      <c r="D20" s="56">
        <v>1373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99740.991802822246</v>
      </c>
      <c r="I20" s="15">
        <f t="shared" si="4"/>
        <v>0</v>
      </c>
      <c r="J20" s="15">
        <f t="shared" si="1"/>
        <v>99740.991802822246</v>
      </c>
      <c r="K20" s="15">
        <f t="shared" si="2"/>
        <v>7348681.4903137758</v>
      </c>
      <c r="L20" s="22">
        <f t="shared" si="5"/>
        <v>73.677646045884217</v>
      </c>
    </row>
    <row r="21" spans="1:12" x14ac:dyDescent="0.25">
      <c r="A21" s="18">
        <v>12</v>
      </c>
      <c r="B21" s="55">
        <v>0</v>
      </c>
      <c r="C21" s="10">
        <v>1261</v>
      </c>
      <c r="D21" s="56">
        <v>1249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99740.991802822246</v>
      </c>
      <c r="I21" s="15">
        <f t="shared" si="4"/>
        <v>0</v>
      </c>
      <c r="J21" s="15">
        <f t="shared" si="1"/>
        <v>99740.991802822246</v>
      </c>
      <c r="K21" s="15">
        <f t="shared" si="2"/>
        <v>7248940.498510954</v>
      </c>
      <c r="L21" s="22">
        <f t="shared" si="5"/>
        <v>72.677646045884217</v>
      </c>
    </row>
    <row r="22" spans="1:12" x14ac:dyDescent="0.25">
      <c r="A22" s="18">
        <v>13</v>
      </c>
      <c r="B22" s="55">
        <v>0</v>
      </c>
      <c r="C22" s="10">
        <v>1180</v>
      </c>
      <c r="D22" s="56">
        <v>1251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99740.991802822246</v>
      </c>
      <c r="I22" s="15">
        <f t="shared" si="4"/>
        <v>0</v>
      </c>
      <c r="J22" s="15">
        <f t="shared" si="1"/>
        <v>99740.991802822246</v>
      </c>
      <c r="K22" s="15">
        <f t="shared" si="2"/>
        <v>7149199.5067081321</v>
      </c>
      <c r="L22" s="22">
        <f t="shared" si="5"/>
        <v>71.677646045884217</v>
      </c>
    </row>
    <row r="23" spans="1:12" x14ac:dyDescent="0.25">
      <c r="A23" s="18">
        <v>14</v>
      </c>
      <c r="B23" s="55">
        <v>0</v>
      </c>
      <c r="C23" s="10">
        <v>1248</v>
      </c>
      <c r="D23" s="56">
        <v>1182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99740.991802822246</v>
      </c>
      <c r="I23" s="15">
        <f t="shared" si="4"/>
        <v>0</v>
      </c>
      <c r="J23" s="15">
        <f t="shared" si="1"/>
        <v>99740.991802822246</v>
      </c>
      <c r="K23" s="15">
        <f t="shared" si="2"/>
        <v>7049458.5149053102</v>
      </c>
      <c r="L23" s="22">
        <f t="shared" si="5"/>
        <v>70.677646045884217</v>
      </c>
    </row>
    <row r="24" spans="1:12" x14ac:dyDescent="0.25">
      <c r="A24" s="18">
        <v>15</v>
      </c>
      <c r="B24" s="55">
        <v>0</v>
      </c>
      <c r="C24" s="10">
        <v>1193</v>
      </c>
      <c r="D24" s="56">
        <v>1269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99740.991802822246</v>
      </c>
      <c r="I24" s="15">
        <f t="shared" si="4"/>
        <v>0</v>
      </c>
      <c r="J24" s="15">
        <f t="shared" si="1"/>
        <v>99740.991802822246</v>
      </c>
      <c r="K24" s="15">
        <f t="shared" si="2"/>
        <v>6949717.5231024884</v>
      </c>
      <c r="L24" s="22">
        <f t="shared" si="5"/>
        <v>69.677646045884231</v>
      </c>
    </row>
    <row r="25" spans="1:12" x14ac:dyDescent="0.25">
      <c r="A25" s="18">
        <v>16</v>
      </c>
      <c r="B25" s="55">
        <v>0</v>
      </c>
      <c r="C25" s="10">
        <v>1149</v>
      </c>
      <c r="D25" s="56">
        <v>1180</v>
      </c>
      <c r="E25" s="19">
        <v>0</v>
      </c>
      <c r="F25" s="20">
        <f t="shared" si="3"/>
        <v>0</v>
      </c>
      <c r="G25" s="20">
        <f t="shared" si="0"/>
        <v>0</v>
      </c>
      <c r="H25" s="15">
        <f t="shared" si="6"/>
        <v>99740.991802822246</v>
      </c>
      <c r="I25" s="15">
        <f t="shared" si="4"/>
        <v>0</v>
      </c>
      <c r="J25" s="15">
        <f t="shared" si="1"/>
        <v>99740.991802822246</v>
      </c>
      <c r="K25" s="15">
        <f t="shared" si="2"/>
        <v>6849976.5312996665</v>
      </c>
      <c r="L25" s="22">
        <f t="shared" si="5"/>
        <v>68.677646045884231</v>
      </c>
    </row>
    <row r="26" spans="1:12" x14ac:dyDescent="0.25">
      <c r="A26" s="18">
        <v>17</v>
      </c>
      <c r="B26" s="55">
        <v>0</v>
      </c>
      <c r="C26" s="10">
        <v>1144</v>
      </c>
      <c r="D26" s="56">
        <v>1151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99740.991802822246</v>
      </c>
      <c r="I26" s="15">
        <f t="shared" si="4"/>
        <v>0</v>
      </c>
      <c r="J26" s="15">
        <f t="shared" si="1"/>
        <v>99740.991802822246</v>
      </c>
      <c r="K26" s="15">
        <f t="shared" si="2"/>
        <v>6750235.5394968446</v>
      </c>
      <c r="L26" s="22">
        <f t="shared" si="5"/>
        <v>67.677646045884231</v>
      </c>
    </row>
    <row r="27" spans="1:12" x14ac:dyDescent="0.25">
      <c r="A27" s="18">
        <v>18</v>
      </c>
      <c r="B27" s="55">
        <v>0</v>
      </c>
      <c r="C27" s="10">
        <v>1208</v>
      </c>
      <c r="D27" s="56">
        <v>1156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99740.991802822246</v>
      </c>
      <c r="I27" s="15">
        <f t="shared" si="4"/>
        <v>0</v>
      </c>
      <c r="J27" s="15">
        <f t="shared" si="1"/>
        <v>99740.991802822246</v>
      </c>
      <c r="K27" s="15">
        <f t="shared" si="2"/>
        <v>6650494.5476940228</v>
      </c>
      <c r="L27" s="22">
        <f t="shared" si="5"/>
        <v>66.677646045884231</v>
      </c>
    </row>
    <row r="28" spans="1:12" x14ac:dyDescent="0.25">
      <c r="A28" s="18">
        <v>19</v>
      </c>
      <c r="B28" s="55">
        <v>0</v>
      </c>
      <c r="C28" s="10">
        <v>1139</v>
      </c>
      <c r="D28" s="56">
        <v>1218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99740.991802822246</v>
      </c>
      <c r="I28" s="15">
        <f t="shared" si="4"/>
        <v>0</v>
      </c>
      <c r="J28" s="15">
        <f t="shared" si="1"/>
        <v>99740.991802822246</v>
      </c>
      <c r="K28" s="15">
        <f t="shared" si="2"/>
        <v>6550753.5558912009</v>
      </c>
      <c r="L28" s="22">
        <f t="shared" si="5"/>
        <v>65.677646045884245</v>
      </c>
    </row>
    <row r="29" spans="1:12" x14ac:dyDescent="0.25">
      <c r="A29" s="18">
        <v>20</v>
      </c>
      <c r="B29" s="55">
        <v>1</v>
      </c>
      <c r="C29" s="10">
        <v>1174</v>
      </c>
      <c r="D29" s="56">
        <v>1159</v>
      </c>
      <c r="E29" s="19">
        <v>0.64929999999999999</v>
      </c>
      <c r="F29" s="20">
        <f t="shared" si="3"/>
        <v>8.5726532361765965E-4</v>
      </c>
      <c r="G29" s="20">
        <f t="shared" si="0"/>
        <v>8.5700767030435002E-4</v>
      </c>
      <c r="H29" s="15">
        <f t="shared" si="6"/>
        <v>99740.991802822246</v>
      </c>
      <c r="I29" s="15">
        <f t="shared" si="4"/>
        <v>85.478795018781966</v>
      </c>
      <c r="J29" s="15">
        <f t="shared" si="1"/>
        <v>99711.01438940916</v>
      </c>
      <c r="K29" s="15">
        <f t="shared" si="2"/>
        <v>6451012.564088379</v>
      </c>
      <c r="L29" s="22">
        <f t="shared" si="5"/>
        <v>64.677646045884245</v>
      </c>
    </row>
    <row r="30" spans="1:12" x14ac:dyDescent="0.25">
      <c r="A30" s="18">
        <v>21</v>
      </c>
      <c r="B30" s="55">
        <v>0</v>
      </c>
      <c r="C30" s="10">
        <v>1209</v>
      </c>
      <c r="D30" s="56">
        <v>1173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99655.513007803471</v>
      </c>
      <c r="I30" s="15">
        <f t="shared" si="4"/>
        <v>0</v>
      </c>
      <c r="J30" s="15">
        <f t="shared" si="1"/>
        <v>99655.513007803471</v>
      </c>
      <c r="K30" s="15">
        <f t="shared" si="2"/>
        <v>6351301.5496989703</v>
      </c>
      <c r="L30" s="22">
        <f t="shared" si="5"/>
        <v>63.732565896295519</v>
      </c>
    </row>
    <row r="31" spans="1:12" x14ac:dyDescent="0.25">
      <c r="A31" s="18">
        <v>22</v>
      </c>
      <c r="B31" s="55">
        <v>0</v>
      </c>
      <c r="C31" s="10">
        <v>1230</v>
      </c>
      <c r="D31" s="56">
        <v>1221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99655.513007803471</v>
      </c>
      <c r="I31" s="15">
        <f t="shared" si="4"/>
        <v>0</v>
      </c>
      <c r="J31" s="15">
        <f t="shared" si="1"/>
        <v>99655.513007803471</v>
      </c>
      <c r="K31" s="15">
        <f t="shared" si="2"/>
        <v>6251646.0366911665</v>
      </c>
      <c r="L31" s="22">
        <f t="shared" si="5"/>
        <v>62.732565896295519</v>
      </c>
    </row>
    <row r="32" spans="1:12" x14ac:dyDescent="0.25">
      <c r="A32" s="18">
        <v>23</v>
      </c>
      <c r="B32" s="55">
        <v>0</v>
      </c>
      <c r="C32" s="10">
        <v>1200</v>
      </c>
      <c r="D32" s="56">
        <v>1233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99655.513007803471</v>
      </c>
      <c r="I32" s="15">
        <f t="shared" si="4"/>
        <v>0</v>
      </c>
      <c r="J32" s="15">
        <f t="shared" si="1"/>
        <v>99655.513007803471</v>
      </c>
      <c r="K32" s="15">
        <f t="shared" si="2"/>
        <v>6151990.5236833626</v>
      </c>
      <c r="L32" s="22">
        <f t="shared" si="5"/>
        <v>61.732565896295512</v>
      </c>
    </row>
    <row r="33" spans="1:12" x14ac:dyDescent="0.25">
      <c r="A33" s="18">
        <v>24</v>
      </c>
      <c r="B33" s="55">
        <v>0</v>
      </c>
      <c r="C33" s="10">
        <v>1260</v>
      </c>
      <c r="D33" s="56">
        <v>1218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99655.513007803471</v>
      </c>
      <c r="I33" s="15">
        <f t="shared" si="4"/>
        <v>0</v>
      </c>
      <c r="J33" s="15">
        <f t="shared" si="1"/>
        <v>99655.513007803471</v>
      </c>
      <c r="K33" s="15">
        <f t="shared" si="2"/>
        <v>6052335.0106755588</v>
      </c>
      <c r="L33" s="22">
        <f t="shared" si="5"/>
        <v>60.732565896295512</v>
      </c>
    </row>
    <row r="34" spans="1:12" x14ac:dyDescent="0.25">
      <c r="A34" s="18">
        <v>25</v>
      </c>
      <c r="B34" s="55">
        <v>0</v>
      </c>
      <c r="C34" s="10">
        <v>1215</v>
      </c>
      <c r="D34" s="56">
        <v>1262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99655.513007803471</v>
      </c>
      <c r="I34" s="15">
        <f t="shared" si="4"/>
        <v>0</v>
      </c>
      <c r="J34" s="15">
        <f t="shared" si="1"/>
        <v>99655.513007803471</v>
      </c>
      <c r="K34" s="15">
        <f t="shared" si="2"/>
        <v>5952679.497667755</v>
      </c>
      <c r="L34" s="22">
        <f t="shared" si="5"/>
        <v>59.732565896295505</v>
      </c>
    </row>
    <row r="35" spans="1:12" x14ac:dyDescent="0.25">
      <c r="A35" s="18">
        <v>26</v>
      </c>
      <c r="B35" s="55">
        <v>0</v>
      </c>
      <c r="C35" s="10">
        <v>1260</v>
      </c>
      <c r="D35" s="56">
        <v>1234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99655.513007803471</v>
      </c>
      <c r="I35" s="15">
        <f t="shared" si="4"/>
        <v>0</v>
      </c>
      <c r="J35" s="15">
        <f t="shared" si="1"/>
        <v>99655.513007803471</v>
      </c>
      <c r="K35" s="15">
        <f t="shared" si="2"/>
        <v>5853023.9846599512</v>
      </c>
      <c r="L35" s="22">
        <f t="shared" si="5"/>
        <v>58.732565896295505</v>
      </c>
    </row>
    <row r="36" spans="1:12" x14ac:dyDescent="0.25">
      <c r="A36" s="18">
        <v>27</v>
      </c>
      <c r="B36" s="55">
        <v>1</v>
      </c>
      <c r="C36" s="10">
        <v>1358</v>
      </c>
      <c r="D36" s="56">
        <v>1276</v>
      </c>
      <c r="E36" s="19">
        <v>0.69040000000000001</v>
      </c>
      <c r="F36" s="20">
        <f t="shared" si="3"/>
        <v>7.5930144267274111E-4</v>
      </c>
      <c r="G36" s="20">
        <f t="shared" si="0"/>
        <v>7.5912298824816883E-4</v>
      </c>
      <c r="H36" s="15">
        <f t="shared" si="6"/>
        <v>99655.513007803471</v>
      </c>
      <c r="I36" s="15">
        <f t="shared" si="4"/>
        <v>75.650790829888024</v>
      </c>
      <c r="J36" s="15">
        <f t="shared" si="1"/>
        <v>99632.091522962539</v>
      </c>
      <c r="K36" s="15">
        <f t="shared" si="2"/>
        <v>5753368.4716521474</v>
      </c>
      <c r="L36" s="22">
        <f t="shared" si="5"/>
        <v>57.732565896295505</v>
      </c>
    </row>
    <row r="37" spans="1:12" x14ac:dyDescent="0.25">
      <c r="A37" s="18">
        <v>28</v>
      </c>
      <c r="B37" s="55">
        <v>1</v>
      </c>
      <c r="C37" s="10">
        <v>1477</v>
      </c>
      <c r="D37" s="56">
        <v>1375</v>
      </c>
      <c r="E37" s="19">
        <v>6.5799999999999997E-2</v>
      </c>
      <c r="F37" s="20">
        <f t="shared" si="3"/>
        <v>7.0126227208976155E-4</v>
      </c>
      <c r="G37" s="20">
        <f t="shared" si="0"/>
        <v>7.0080316247238305E-4</v>
      </c>
      <c r="H37" s="15">
        <f t="shared" si="6"/>
        <v>99579.86221697359</v>
      </c>
      <c r="I37" s="15">
        <f t="shared" si="4"/>
        <v>69.785882360219261</v>
      </c>
      <c r="J37" s="15">
        <f t="shared" si="1"/>
        <v>99514.668245672685</v>
      </c>
      <c r="K37" s="15">
        <f t="shared" si="2"/>
        <v>5653736.3801291846</v>
      </c>
      <c r="L37" s="22">
        <f t="shared" si="5"/>
        <v>56.775900812257738</v>
      </c>
    </row>
    <row r="38" spans="1:12" x14ac:dyDescent="0.25">
      <c r="A38" s="18">
        <v>29</v>
      </c>
      <c r="B38" s="55">
        <v>1</v>
      </c>
      <c r="C38" s="10">
        <v>1506</v>
      </c>
      <c r="D38" s="56">
        <v>1461</v>
      </c>
      <c r="E38" s="19">
        <v>0.50409999999999999</v>
      </c>
      <c r="F38" s="20">
        <f t="shared" si="3"/>
        <v>6.740815638692282E-4</v>
      </c>
      <c r="G38" s="20">
        <f t="shared" si="0"/>
        <v>6.7385630917174367E-4</v>
      </c>
      <c r="H38" s="15">
        <f t="shared" si="6"/>
        <v>99510.076334613375</v>
      </c>
      <c r="I38" s="15">
        <f t="shared" si="4"/>
        <v>67.055492764241038</v>
      </c>
      <c r="J38" s="15">
        <f t="shared" si="1"/>
        <v>99476.823515751588</v>
      </c>
      <c r="K38" s="15">
        <f t="shared" si="2"/>
        <v>5554221.7118835123</v>
      </c>
      <c r="L38" s="22">
        <f t="shared" si="5"/>
        <v>55.815671301535758</v>
      </c>
    </row>
    <row r="39" spans="1:12" x14ac:dyDescent="0.25">
      <c r="A39" s="18">
        <v>30</v>
      </c>
      <c r="B39" s="55">
        <v>0</v>
      </c>
      <c r="C39" s="10">
        <v>1624</v>
      </c>
      <c r="D39" s="56">
        <v>1461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99443.020841849138</v>
      </c>
      <c r="I39" s="15">
        <f t="shared" si="4"/>
        <v>0</v>
      </c>
      <c r="J39" s="15">
        <f t="shared" si="1"/>
        <v>99443.020841849138</v>
      </c>
      <c r="K39" s="15">
        <f t="shared" si="2"/>
        <v>5454744.8883677609</v>
      </c>
      <c r="L39" s="22">
        <f t="shared" si="5"/>
        <v>54.852968485770411</v>
      </c>
    </row>
    <row r="40" spans="1:12" x14ac:dyDescent="0.25">
      <c r="A40" s="18">
        <v>31</v>
      </c>
      <c r="B40" s="55">
        <v>0</v>
      </c>
      <c r="C40" s="10">
        <v>1642</v>
      </c>
      <c r="D40" s="56">
        <v>1607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99443.020841849138</v>
      </c>
      <c r="I40" s="15">
        <f t="shared" si="4"/>
        <v>0</v>
      </c>
      <c r="J40" s="15">
        <f t="shared" si="1"/>
        <v>99443.020841849138</v>
      </c>
      <c r="K40" s="15">
        <f t="shared" si="2"/>
        <v>5355301.8675259119</v>
      </c>
      <c r="L40" s="22">
        <f t="shared" si="5"/>
        <v>53.852968485770411</v>
      </c>
    </row>
    <row r="41" spans="1:12" x14ac:dyDescent="0.25">
      <c r="A41" s="18">
        <v>32</v>
      </c>
      <c r="B41" s="55">
        <v>1</v>
      </c>
      <c r="C41" s="10">
        <v>1680</v>
      </c>
      <c r="D41" s="56">
        <v>1602</v>
      </c>
      <c r="E41" s="19">
        <v>0.29859999999999998</v>
      </c>
      <c r="F41" s="20">
        <f t="shared" si="3"/>
        <v>6.0938452163315055E-4</v>
      </c>
      <c r="G41" s="20">
        <f t="shared" si="0"/>
        <v>6.0912416837800105E-4</v>
      </c>
      <c r="H41" s="15">
        <f t="shared" si="6"/>
        <v>99443.020841849138</v>
      </c>
      <c r="I41" s="15">
        <f t="shared" si="4"/>
        <v>60.573147371287583</v>
      </c>
      <c r="J41" s="15">
        <f t="shared" si="1"/>
        <v>99400.534836282925</v>
      </c>
      <c r="K41" s="15">
        <f t="shared" si="2"/>
        <v>5255858.8466840629</v>
      </c>
      <c r="L41" s="22">
        <f t="shared" si="5"/>
        <v>52.852968485770411</v>
      </c>
    </row>
    <row r="42" spans="1:12" x14ac:dyDescent="0.25">
      <c r="A42" s="18">
        <v>33</v>
      </c>
      <c r="B42" s="55">
        <v>0</v>
      </c>
      <c r="C42" s="10">
        <v>1825</v>
      </c>
      <c r="D42" s="56">
        <v>1684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99382.447694477858</v>
      </c>
      <c r="I42" s="15">
        <f t="shared" si="4"/>
        <v>0</v>
      </c>
      <c r="J42" s="15">
        <f t="shared" si="1"/>
        <v>99382.447694477858</v>
      </c>
      <c r="K42" s="15">
        <f t="shared" si="2"/>
        <v>5156458.3118477799</v>
      </c>
      <c r="L42" s="22">
        <f t="shared" si="5"/>
        <v>51.885000133019425</v>
      </c>
    </row>
    <row r="43" spans="1:12" x14ac:dyDescent="0.25">
      <c r="A43" s="18">
        <v>34</v>
      </c>
      <c r="B43" s="55">
        <v>0</v>
      </c>
      <c r="C43" s="10">
        <v>1840</v>
      </c>
      <c r="D43" s="56">
        <v>1798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99382.447694477858</v>
      </c>
      <c r="I43" s="15">
        <f t="shared" si="4"/>
        <v>0</v>
      </c>
      <c r="J43" s="15">
        <f t="shared" si="1"/>
        <v>99382.447694477858</v>
      </c>
      <c r="K43" s="15">
        <f t="shared" si="2"/>
        <v>5057075.8641533023</v>
      </c>
      <c r="L43" s="22">
        <f t="shared" si="5"/>
        <v>50.885000133019432</v>
      </c>
    </row>
    <row r="44" spans="1:12" x14ac:dyDescent="0.25">
      <c r="A44" s="18">
        <v>35</v>
      </c>
      <c r="B44" s="55">
        <v>1</v>
      </c>
      <c r="C44" s="10">
        <v>1981</v>
      </c>
      <c r="D44" s="56">
        <v>1852</v>
      </c>
      <c r="E44" s="19">
        <v>0.74519999999999997</v>
      </c>
      <c r="F44" s="20">
        <f t="shared" si="3"/>
        <v>5.2178450300026087E-4</v>
      </c>
      <c r="G44" s="20">
        <f t="shared" si="0"/>
        <v>5.2171514061162116E-4</v>
      </c>
      <c r="H44" s="15">
        <f t="shared" si="6"/>
        <v>99382.447694477858</v>
      </c>
      <c r="I44" s="15">
        <f t="shared" si="4"/>
        <v>51.849327673251601</v>
      </c>
      <c r="J44" s="15">
        <f t="shared" si="1"/>
        <v>99369.236485786721</v>
      </c>
      <c r="K44" s="15">
        <f t="shared" si="2"/>
        <v>4957693.4164588246</v>
      </c>
      <c r="L44" s="22">
        <f t="shared" si="5"/>
        <v>49.885000133019432</v>
      </c>
    </row>
    <row r="45" spans="1:12" x14ac:dyDescent="0.25">
      <c r="A45" s="18">
        <v>36</v>
      </c>
      <c r="B45" s="55">
        <v>1</v>
      </c>
      <c r="C45" s="10">
        <v>2043</v>
      </c>
      <c r="D45" s="56">
        <v>1980</v>
      </c>
      <c r="E45" s="19">
        <v>0.6986</v>
      </c>
      <c r="F45" s="20">
        <f t="shared" si="3"/>
        <v>4.9714143673875214E-4</v>
      </c>
      <c r="G45" s="20">
        <f t="shared" si="0"/>
        <v>4.9706695700679E-4</v>
      </c>
      <c r="H45" s="15">
        <f t="shared" si="6"/>
        <v>99330.59836680461</v>
      </c>
      <c r="I45" s="15">
        <f t="shared" si="4"/>
        <v>49.373958267851194</v>
      </c>
      <c r="J45" s="15">
        <f t="shared" si="1"/>
        <v>99315.717055782676</v>
      </c>
      <c r="K45" s="15">
        <f t="shared" si="2"/>
        <v>4858324.1799730379</v>
      </c>
      <c r="L45" s="22">
        <f t="shared" si="5"/>
        <v>48.910650492936583</v>
      </c>
    </row>
    <row r="46" spans="1:12" x14ac:dyDescent="0.25">
      <c r="A46" s="18">
        <v>37</v>
      </c>
      <c r="B46" s="55">
        <v>0</v>
      </c>
      <c r="C46" s="10">
        <v>2092</v>
      </c>
      <c r="D46" s="56">
        <v>2046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99281.224408536757</v>
      </c>
      <c r="I46" s="15">
        <f t="shared" si="4"/>
        <v>0</v>
      </c>
      <c r="J46" s="15">
        <f t="shared" si="1"/>
        <v>99281.224408536757</v>
      </c>
      <c r="K46" s="15">
        <f t="shared" si="2"/>
        <v>4759008.4629172552</v>
      </c>
      <c r="L46" s="22">
        <f t="shared" si="5"/>
        <v>47.934627028109546</v>
      </c>
    </row>
    <row r="47" spans="1:12" x14ac:dyDescent="0.25">
      <c r="A47" s="18">
        <v>38</v>
      </c>
      <c r="B47" s="55">
        <v>0</v>
      </c>
      <c r="C47" s="10">
        <v>2259</v>
      </c>
      <c r="D47" s="56">
        <v>2064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99281.224408536757</v>
      </c>
      <c r="I47" s="15">
        <f t="shared" si="4"/>
        <v>0</v>
      </c>
      <c r="J47" s="15">
        <f t="shared" si="1"/>
        <v>99281.224408536757</v>
      </c>
      <c r="K47" s="15">
        <f t="shared" si="2"/>
        <v>4659727.2385087181</v>
      </c>
      <c r="L47" s="22">
        <f t="shared" si="5"/>
        <v>46.934627028109546</v>
      </c>
    </row>
    <row r="48" spans="1:12" x14ac:dyDescent="0.25">
      <c r="A48" s="18">
        <v>39</v>
      </c>
      <c r="B48" s="55">
        <v>0</v>
      </c>
      <c r="C48" s="10">
        <v>2177</v>
      </c>
      <c r="D48" s="56">
        <v>2211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99281.224408536757</v>
      </c>
      <c r="I48" s="15">
        <f t="shared" si="4"/>
        <v>0</v>
      </c>
      <c r="J48" s="15">
        <f t="shared" si="1"/>
        <v>99281.224408536757</v>
      </c>
      <c r="K48" s="15">
        <f t="shared" si="2"/>
        <v>4560446.0141001809</v>
      </c>
      <c r="L48" s="22">
        <f t="shared" si="5"/>
        <v>45.934627028109539</v>
      </c>
    </row>
    <row r="49" spans="1:12" x14ac:dyDescent="0.25">
      <c r="A49" s="18">
        <v>40</v>
      </c>
      <c r="B49" s="55">
        <v>1</v>
      </c>
      <c r="C49" s="10">
        <v>2221</v>
      </c>
      <c r="D49" s="56">
        <v>2166</v>
      </c>
      <c r="E49" s="19">
        <v>0.44929999999999998</v>
      </c>
      <c r="F49" s="20">
        <f t="shared" si="3"/>
        <v>4.5589240939138365E-4</v>
      </c>
      <c r="G49" s="20">
        <f t="shared" si="0"/>
        <v>4.557779817941309E-4</v>
      </c>
      <c r="H49" s="15">
        <f t="shared" si="6"/>
        <v>99281.224408536757</v>
      </c>
      <c r="I49" s="15">
        <f t="shared" si="4"/>
        <v>45.250196090973091</v>
      </c>
      <c r="J49" s="15">
        <f t="shared" si="1"/>
        <v>99256.305125549465</v>
      </c>
      <c r="K49" s="15">
        <f t="shared" si="2"/>
        <v>4461164.7896916438</v>
      </c>
      <c r="L49" s="22">
        <f t="shared" si="5"/>
        <v>44.934627028109531</v>
      </c>
    </row>
    <row r="50" spans="1:12" x14ac:dyDescent="0.25">
      <c r="A50" s="18">
        <v>41</v>
      </c>
      <c r="B50" s="55">
        <v>2</v>
      </c>
      <c r="C50" s="10">
        <v>2138</v>
      </c>
      <c r="D50" s="56">
        <v>2193</v>
      </c>
      <c r="E50" s="19">
        <v>0.14929999999999999</v>
      </c>
      <c r="F50" s="20">
        <f t="shared" si="3"/>
        <v>9.2357423227891944E-4</v>
      </c>
      <c r="G50" s="20">
        <f t="shared" si="0"/>
        <v>9.2284916390327181E-4</v>
      </c>
      <c r="H50" s="15">
        <f t="shared" si="6"/>
        <v>99235.974212445784</v>
      </c>
      <c r="I50" s="15">
        <f t="shared" si="4"/>
        <v>91.579835831082235</v>
      </c>
      <c r="J50" s="15">
        <f t="shared" si="1"/>
        <v>99158.067246104285</v>
      </c>
      <c r="K50" s="15">
        <f t="shared" si="2"/>
        <v>4361908.4845660944</v>
      </c>
      <c r="L50" s="22">
        <f t="shared" si="5"/>
        <v>43.954911705991407</v>
      </c>
    </row>
    <row r="51" spans="1:12" x14ac:dyDescent="0.25">
      <c r="A51" s="18">
        <v>42</v>
      </c>
      <c r="B51" s="55">
        <v>1</v>
      </c>
      <c r="C51" s="10">
        <v>2066</v>
      </c>
      <c r="D51" s="56">
        <v>2128</v>
      </c>
      <c r="E51" s="19">
        <v>0.61639999999999995</v>
      </c>
      <c r="F51" s="20">
        <f t="shared" si="3"/>
        <v>4.7687172150691462E-4</v>
      </c>
      <c r="G51" s="20">
        <f t="shared" si="0"/>
        <v>4.7678450427475456E-4</v>
      </c>
      <c r="H51" s="15">
        <f t="shared" si="6"/>
        <v>99144.394376614699</v>
      </c>
      <c r="I51" s="15">
        <f t="shared" si="4"/>
        <v>47.270510924475005</v>
      </c>
      <c r="J51" s="15">
        <f t="shared" si="1"/>
        <v>99126.261408624079</v>
      </c>
      <c r="K51" s="15">
        <f t="shared" si="2"/>
        <v>4262750.4173199898</v>
      </c>
      <c r="L51" s="22">
        <f t="shared" si="5"/>
        <v>42.99537501966374</v>
      </c>
    </row>
    <row r="52" spans="1:12" x14ac:dyDescent="0.25">
      <c r="A52" s="18">
        <v>43</v>
      </c>
      <c r="B52" s="55">
        <v>3</v>
      </c>
      <c r="C52" s="10">
        <v>2083</v>
      </c>
      <c r="D52" s="56">
        <v>2040</v>
      </c>
      <c r="E52" s="19">
        <v>0.37259999999999999</v>
      </c>
      <c r="F52" s="20">
        <f t="shared" si="3"/>
        <v>1.4552510308028135E-3</v>
      </c>
      <c r="G52" s="20">
        <f t="shared" si="0"/>
        <v>1.4539235629734521E-3</v>
      </c>
      <c r="H52" s="15">
        <f t="shared" si="6"/>
        <v>99097.123865690228</v>
      </c>
      <c r="I52" s="15">
        <f t="shared" si="4"/>
        <v>144.07964341122585</v>
      </c>
      <c r="J52" s="15">
        <f t="shared" si="1"/>
        <v>99006.728297414025</v>
      </c>
      <c r="K52" s="15">
        <f t="shared" si="2"/>
        <v>4163624.1559113655</v>
      </c>
      <c r="L52" s="22">
        <f t="shared" si="5"/>
        <v>42.01559029659095</v>
      </c>
    </row>
    <row r="53" spans="1:12" x14ac:dyDescent="0.25">
      <c r="A53" s="18">
        <v>44</v>
      </c>
      <c r="B53" s="55">
        <v>3</v>
      </c>
      <c r="C53" s="10">
        <v>1973</v>
      </c>
      <c r="D53" s="56">
        <v>2065</v>
      </c>
      <c r="E53" s="19">
        <v>0.36530000000000001</v>
      </c>
      <c r="F53" s="20">
        <f t="shared" si="3"/>
        <v>1.4858841010401188E-3</v>
      </c>
      <c r="G53" s="20">
        <f t="shared" si="0"/>
        <v>1.4844840979836699E-3</v>
      </c>
      <c r="H53" s="15">
        <f t="shared" si="6"/>
        <v>98953.044222279001</v>
      </c>
      <c r="I53" s="15">
        <f t="shared" si="4"/>
        <v>146.89422059504804</v>
      </c>
      <c r="J53" s="15">
        <f t="shared" si="1"/>
        <v>98859.810460467328</v>
      </c>
      <c r="K53" s="15">
        <f t="shared" si="2"/>
        <v>4064617.4276139517</v>
      </c>
      <c r="L53" s="22">
        <f t="shared" si="5"/>
        <v>41.076224178445379</v>
      </c>
    </row>
    <row r="54" spans="1:12" x14ac:dyDescent="0.25">
      <c r="A54" s="18">
        <v>45</v>
      </c>
      <c r="B54" s="55">
        <v>2</v>
      </c>
      <c r="C54" s="10">
        <v>1909</v>
      </c>
      <c r="D54" s="56">
        <v>1942</v>
      </c>
      <c r="E54" s="19">
        <v>0.54659999999999997</v>
      </c>
      <c r="F54" s="20">
        <f t="shared" si="3"/>
        <v>1.0386912490262269E-3</v>
      </c>
      <c r="G54" s="20">
        <f t="shared" si="0"/>
        <v>1.0382023153157475E-3</v>
      </c>
      <c r="H54" s="15">
        <f t="shared" si="6"/>
        <v>98806.150001683956</v>
      </c>
      <c r="I54" s="15">
        <f t="shared" si="4"/>
        <v>102.58077369918333</v>
      </c>
      <c r="J54" s="15">
        <f t="shared" si="1"/>
        <v>98759.639878888745</v>
      </c>
      <c r="K54" s="15">
        <f t="shared" si="2"/>
        <v>3965757.6171534844</v>
      </c>
      <c r="L54" s="22">
        <f t="shared" si="5"/>
        <v>40.136748745760215</v>
      </c>
    </row>
    <row r="55" spans="1:12" x14ac:dyDescent="0.25">
      <c r="A55" s="18">
        <v>46</v>
      </c>
      <c r="B55" s="55">
        <v>0</v>
      </c>
      <c r="C55" s="10">
        <v>1904</v>
      </c>
      <c r="D55" s="56">
        <v>1872</v>
      </c>
      <c r="E55" s="19">
        <v>0</v>
      </c>
      <c r="F55" s="20">
        <f t="shared" si="3"/>
        <v>0</v>
      </c>
      <c r="G55" s="20">
        <f t="shared" si="0"/>
        <v>0</v>
      </c>
      <c r="H55" s="15">
        <f t="shared" si="6"/>
        <v>98703.569227984772</v>
      </c>
      <c r="I55" s="15">
        <f t="shared" si="4"/>
        <v>0</v>
      </c>
      <c r="J55" s="15">
        <f t="shared" si="1"/>
        <v>98703.569227984772</v>
      </c>
      <c r="K55" s="15">
        <f t="shared" si="2"/>
        <v>3866997.9772745958</v>
      </c>
      <c r="L55" s="22">
        <f t="shared" si="5"/>
        <v>39.177894046998773</v>
      </c>
    </row>
    <row r="56" spans="1:12" x14ac:dyDescent="0.25">
      <c r="A56" s="18">
        <v>47</v>
      </c>
      <c r="B56" s="55">
        <v>2</v>
      </c>
      <c r="C56" s="10">
        <v>1812</v>
      </c>
      <c r="D56" s="56">
        <v>1862</v>
      </c>
      <c r="E56" s="19">
        <v>0.64929999999999999</v>
      </c>
      <c r="F56" s="20">
        <f t="shared" si="3"/>
        <v>1.0887316276537834E-3</v>
      </c>
      <c r="G56" s="20">
        <f t="shared" si="0"/>
        <v>1.0883160887835207E-3</v>
      </c>
      <c r="H56" s="15">
        <f t="shared" si="6"/>
        <v>98703.569227984772</v>
      </c>
      <c r="I56" s="15">
        <f t="shared" si="4"/>
        <v>107.42068241117386</v>
      </c>
      <c r="J56" s="15">
        <f t="shared" si="1"/>
        <v>98665.896794663175</v>
      </c>
      <c r="K56" s="15">
        <f t="shared" si="2"/>
        <v>3768294.4080466111</v>
      </c>
      <c r="L56" s="22">
        <f t="shared" si="5"/>
        <v>38.177894046998773</v>
      </c>
    </row>
    <row r="57" spans="1:12" x14ac:dyDescent="0.25">
      <c r="A57" s="18">
        <v>48</v>
      </c>
      <c r="B57" s="55">
        <v>1</v>
      </c>
      <c r="C57" s="10">
        <v>1758</v>
      </c>
      <c r="D57" s="56">
        <v>1800</v>
      </c>
      <c r="E57" s="19">
        <v>0.8</v>
      </c>
      <c r="F57" s="20">
        <f t="shared" si="3"/>
        <v>5.6211354693648118E-4</v>
      </c>
      <c r="G57" s="20">
        <f t="shared" si="0"/>
        <v>5.6205035971223019E-4</v>
      </c>
      <c r="H57" s="15">
        <f t="shared" si="6"/>
        <v>98596.148545573596</v>
      </c>
      <c r="I57" s="15">
        <f t="shared" si="4"/>
        <v>55.41600075628012</v>
      </c>
      <c r="J57" s="15">
        <f t="shared" si="1"/>
        <v>98585.06534542235</v>
      </c>
      <c r="K57" s="15">
        <f t="shared" si="2"/>
        <v>3669628.5112519478</v>
      </c>
      <c r="L57" s="22">
        <f t="shared" si="5"/>
        <v>37.218781518182269</v>
      </c>
    </row>
    <row r="58" spans="1:12" x14ac:dyDescent="0.25">
      <c r="A58" s="18">
        <v>49</v>
      </c>
      <c r="B58" s="55">
        <v>1</v>
      </c>
      <c r="C58" s="10">
        <v>1799</v>
      </c>
      <c r="D58" s="56">
        <v>1740</v>
      </c>
      <c r="E58" s="19">
        <v>0.13150000000000001</v>
      </c>
      <c r="F58" s="20">
        <f t="shared" si="3"/>
        <v>5.6513139304888388E-4</v>
      </c>
      <c r="G58" s="20">
        <f t="shared" si="0"/>
        <v>5.6485415324549664E-4</v>
      </c>
      <c r="H58" s="15">
        <f t="shared" si="6"/>
        <v>98540.732544817321</v>
      </c>
      <c r="I58" s="15">
        <f t="shared" si="4"/>
        <v>55.661142041793738</v>
      </c>
      <c r="J58" s="15">
        <f t="shared" si="1"/>
        <v>98492.390842954032</v>
      </c>
      <c r="K58" s="15">
        <f t="shared" si="2"/>
        <v>3571043.4459065255</v>
      </c>
      <c r="L58" s="22">
        <f t="shared" si="5"/>
        <v>36.239262218619885</v>
      </c>
    </row>
    <row r="59" spans="1:12" x14ac:dyDescent="0.25">
      <c r="A59" s="18">
        <v>50</v>
      </c>
      <c r="B59" s="55">
        <v>4</v>
      </c>
      <c r="C59" s="10">
        <v>1781</v>
      </c>
      <c r="D59" s="56">
        <v>1796</v>
      </c>
      <c r="E59" s="19">
        <v>0.65680000000000005</v>
      </c>
      <c r="F59" s="20">
        <f t="shared" si="3"/>
        <v>2.2365110427732737E-3</v>
      </c>
      <c r="G59" s="20">
        <f t="shared" si="0"/>
        <v>2.2347956793354255E-3</v>
      </c>
      <c r="H59" s="15">
        <f t="shared" si="6"/>
        <v>98485.071402775531</v>
      </c>
      <c r="I59" s="15">
        <f t="shared" si="4"/>
        <v>220.09401204996362</v>
      </c>
      <c r="J59" s="15">
        <f t="shared" si="1"/>
        <v>98409.535137839994</v>
      </c>
      <c r="K59" s="15">
        <f t="shared" si="2"/>
        <v>3472551.0550635713</v>
      </c>
      <c r="L59" s="22">
        <f t="shared" si="5"/>
        <v>35.25966936513494</v>
      </c>
    </row>
    <row r="60" spans="1:12" x14ac:dyDescent="0.25">
      <c r="A60" s="18">
        <v>51</v>
      </c>
      <c r="B60" s="55">
        <v>3</v>
      </c>
      <c r="C60" s="10">
        <v>1689</v>
      </c>
      <c r="D60" s="56">
        <v>1756</v>
      </c>
      <c r="E60" s="19">
        <v>0.40550000000000003</v>
      </c>
      <c r="F60" s="20">
        <f t="shared" si="3"/>
        <v>1.7416545718432512E-3</v>
      </c>
      <c r="G60" s="20">
        <f t="shared" si="0"/>
        <v>1.7398531042024121E-3</v>
      </c>
      <c r="H60" s="15">
        <f t="shared" si="6"/>
        <v>98264.977390725573</v>
      </c>
      <c r="I60" s="15">
        <f t="shared" si="4"/>
        <v>170.96662594763373</v>
      </c>
      <c r="J60" s="15">
        <f t="shared" si="1"/>
        <v>98163.337731599706</v>
      </c>
      <c r="K60" s="15">
        <f t="shared" si="2"/>
        <v>3374141.5199257312</v>
      </c>
      <c r="L60" s="22">
        <f t="shared" si="5"/>
        <v>34.337172912677929</v>
      </c>
    </row>
    <row r="61" spans="1:12" x14ac:dyDescent="0.25">
      <c r="A61" s="18">
        <v>52</v>
      </c>
      <c r="B61" s="55">
        <v>1</v>
      </c>
      <c r="C61" s="10">
        <v>1605</v>
      </c>
      <c r="D61" s="56">
        <v>1667</v>
      </c>
      <c r="E61" s="19">
        <v>0.38629999999999998</v>
      </c>
      <c r="F61" s="20">
        <f t="shared" si="3"/>
        <v>6.1124694376528117E-4</v>
      </c>
      <c r="G61" s="20">
        <f t="shared" si="0"/>
        <v>6.1101773741720471E-4</v>
      </c>
      <c r="H61" s="15">
        <f t="shared" si="6"/>
        <v>98094.010764777937</v>
      </c>
      <c r="I61" s="15">
        <f t="shared" si="4"/>
        <v>59.937180511673539</v>
      </c>
      <c r="J61" s="15">
        <f t="shared" si="1"/>
        <v>98057.227317097932</v>
      </c>
      <c r="K61" s="15">
        <f t="shared" si="2"/>
        <v>3275978.1821941314</v>
      </c>
      <c r="L61" s="22">
        <f t="shared" si="5"/>
        <v>33.396311932332758</v>
      </c>
    </row>
    <row r="62" spans="1:12" x14ac:dyDescent="0.25">
      <c r="A62" s="18">
        <v>53</v>
      </c>
      <c r="B62" s="55">
        <v>1</v>
      </c>
      <c r="C62" s="10">
        <v>1458</v>
      </c>
      <c r="D62" s="56">
        <v>1598</v>
      </c>
      <c r="E62" s="19">
        <v>0.1178</v>
      </c>
      <c r="F62" s="20">
        <f t="shared" si="3"/>
        <v>6.5445026178010475E-4</v>
      </c>
      <c r="G62" s="20">
        <f t="shared" si="0"/>
        <v>6.5407262900961253E-4</v>
      </c>
      <c r="H62" s="15">
        <f t="shared" si="6"/>
        <v>98034.073584266269</v>
      </c>
      <c r="I62" s="15">
        <f t="shared" si="4"/>
        <v>64.121404241782841</v>
      </c>
      <c r="J62" s="15">
        <f t="shared" si="1"/>
        <v>97977.505681444163</v>
      </c>
      <c r="K62" s="15">
        <f t="shared" si="2"/>
        <v>3177920.9548770334</v>
      </c>
      <c r="L62" s="22">
        <f t="shared" si="5"/>
        <v>32.41649396671675</v>
      </c>
    </row>
    <row r="63" spans="1:12" x14ac:dyDescent="0.25">
      <c r="A63" s="18">
        <v>54</v>
      </c>
      <c r="B63" s="55">
        <v>1</v>
      </c>
      <c r="C63" s="10">
        <v>1392</v>
      </c>
      <c r="D63" s="56">
        <v>1444</v>
      </c>
      <c r="E63" s="19">
        <v>0.26579999999999998</v>
      </c>
      <c r="F63" s="20">
        <f t="shared" si="3"/>
        <v>7.0521861777150916E-4</v>
      </c>
      <c r="G63" s="20">
        <f t="shared" si="0"/>
        <v>7.048536646258334E-4</v>
      </c>
      <c r="H63" s="15">
        <f t="shared" si="6"/>
        <v>97969.952180024484</v>
      </c>
      <c r="I63" s="15">
        <f t="shared" si="4"/>
        <v>69.054479817307907</v>
      </c>
      <c r="J63" s="15">
        <f t="shared" si="1"/>
        <v>97919.25238094262</v>
      </c>
      <c r="K63" s="15">
        <f t="shared" si="2"/>
        <v>3079943.4491955894</v>
      </c>
      <c r="L63" s="22">
        <f t="shared" si="5"/>
        <v>31.437633485173553</v>
      </c>
    </row>
    <row r="64" spans="1:12" x14ac:dyDescent="0.25">
      <c r="A64" s="18">
        <v>55</v>
      </c>
      <c r="B64" s="55">
        <v>4</v>
      </c>
      <c r="C64" s="10">
        <v>1310</v>
      </c>
      <c r="D64" s="56">
        <v>1390</v>
      </c>
      <c r="E64" s="19">
        <v>0.88700000000000001</v>
      </c>
      <c r="F64" s="20">
        <f t="shared" si="3"/>
        <v>2.9629629629629628E-3</v>
      </c>
      <c r="G64" s="20">
        <f t="shared" si="0"/>
        <v>2.9619712511070365E-3</v>
      </c>
      <c r="H64" s="15">
        <f t="shared" si="6"/>
        <v>97900.897700207177</v>
      </c>
      <c r="I64" s="15">
        <f t="shared" si="4"/>
        <v>289.97964444558465</v>
      </c>
      <c r="J64" s="15">
        <f t="shared" si="1"/>
        <v>97868.13000038483</v>
      </c>
      <c r="K64" s="15">
        <f t="shared" si="2"/>
        <v>2982024.1968146469</v>
      </c>
      <c r="L64" s="22">
        <f t="shared" si="5"/>
        <v>30.459620563911709</v>
      </c>
    </row>
    <row r="65" spans="1:12" x14ac:dyDescent="0.25">
      <c r="A65" s="18">
        <v>56</v>
      </c>
      <c r="B65" s="55">
        <v>7</v>
      </c>
      <c r="C65" s="10">
        <v>1290</v>
      </c>
      <c r="D65" s="56">
        <v>1291</v>
      </c>
      <c r="E65" s="19">
        <v>0.3851</v>
      </c>
      <c r="F65" s="20">
        <f t="shared" si="3"/>
        <v>5.424254165052305E-3</v>
      </c>
      <c r="G65" s="20">
        <f t="shared" si="0"/>
        <v>5.4062223920634186E-3</v>
      </c>
      <c r="H65" s="15">
        <f t="shared" si="6"/>
        <v>97610.918055761591</v>
      </c>
      <c r="I65" s="15">
        <f t="shared" si="4"/>
        <v>527.70633090292574</v>
      </c>
      <c r="J65" s="15">
        <f t="shared" si="1"/>
        <v>97286.431432889382</v>
      </c>
      <c r="K65" s="15">
        <f t="shared" si="2"/>
        <v>2884156.066814262</v>
      </c>
      <c r="L65" s="22">
        <f t="shared" si="5"/>
        <v>29.547474035298467</v>
      </c>
    </row>
    <row r="66" spans="1:12" x14ac:dyDescent="0.25">
      <c r="A66" s="18">
        <v>57</v>
      </c>
      <c r="B66" s="55">
        <v>4</v>
      </c>
      <c r="C66" s="10">
        <v>1251</v>
      </c>
      <c r="D66" s="56">
        <v>1260</v>
      </c>
      <c r="E66" s="19">
        <v>0.55959999999999999</v>
      </c>
      <c r="F66" s="20">
        <f t="shared" si="3"/>
        <v>3.1859816806053365E-3</v>
      </c>
      <c r="G66" s="20">
        <f t="shared" si="0"/>
        <v>3.1815176730125216E-3</v>
      </c>
      <c r="H66" s="15">
        <f t="shared" si="6"/>
        <v>97083.211724858658</v>
      </c>
      <c r="I66" s="15">
        <f t="shared" si="4"/>
        <v>308.87195385545425</v>
      </c>
      <c r="J66" s="15">
        <f t="shared" si="1"/>
        <v>96947.184516380716</v>
      </c>
      <c r="K66" s="15">
        <f t="shared" si="2"/>
        <v>2786869.6353813726</v>
      </c>
      <c r="L66" s="22">
        <f t="shared" si="5"/>
        <v>28.705989283498131</v>
      </c>
    </row>
    <row r="67" spans="1:12" x14ac:dyDescent="0.25">
      <c r="A67" s="18">
        <v>58</v>
      </c>
      <c r="B67" s="55">
        <v>5</v>
      </c>
      <c r="C67" s="10">
        <v>1222</v>
      </c>
      <c r="D67" s="56">
        <v>1226</v>
      </c>
      <c r="E67" s="19">
        <v>0.4652</v>
      </c>
      <c r="F67" s="20">
        <f t="shared" si="3"/>
        <v>4.0849673202614381E-3</v>
      </c>
      <c r="G67" s="20">
        <f t="shared" si="0"/>
        <v>4.0760625887562634E-3</v>
      </c>
      <c r="H67" s="15">
        <f t="shared" si="6"/>
        <v>96774.3397710032</v>
      </c>
      <c r="I67" s="15">
        <f t="shared" si="4"/>
        <v>394.45826589217353</v>
      </c>
      <c r="J67" s="15">
        <f t="shared" si="1"/>
        <v>96563.38349040407</v>
      </c>
      <c r="K67" s="15">
        <f t="shared" si="2"/>
        <v>2689922.4508649921</v>
      </c>
      <c r="L67" s="22">
        <f t="shared" si="5"/>
        <v>27.795823327032213</v>
      </c>
    </row>
    <row r="68" spans="1:12" x14ac:dyDescent="0.25">
      <c r="A68" s="18">
        <v>59</v>
      </c>
      <c r="B68" s="55">
        <v>6</v>
      </c>
      <c r="C68" s="10">
        <v>1169</v>
      </c>
      <c r="D68" s="56">
        <v>1220</v>
      </c>
      <c r="E68" s="19">
        <v>0.41320000000000001</v>
      </c>
      <c r="F68" s="20">
        <f t="shared" si="3"/>
        <v>5.0230221850146506E-3</v>
      </c>
      <c r="G68" s="20">
        <f t="shared" si="0"/>
        <v>5.0082602906393612E-3</v>
      </c>
      <c r="H68" s="15">
        <f t="shared" si="6"/>
        <v>96379.881505111029</v>
      </c>
      <c r="I68" s="15">
        <f t="shared" si="4"/>
        <v>482.69553335857455</v>
      </c>
      <c r="J68" s="15">
        <f t="shared" si="1"/>
        <v>96096.635766136213</v>
      </c>
      <c r="K68" s="15">
        <f t="shared" si="2"/>
        <v>2593359.067374588</v>
      </c>
      <c r="L68" s="22">
        <f t="shared" si="5"/>
        <v>26.907680595530323</v>
      </c>
    </row>
    <row r="69" spans="1:12" x14ac:dyDescent="0.25">
      <c r="A69" s="18">
        <v>60</v>
      </c>
      <c r="B69" s="55">
        <v>4</v>
      </c>
      <c r="C69" s="10">
        <v>1106</v>
      </c>
      <c r="D69" s="56">
        <v>1163</v>
      </c>
      <c r="E69" s="19">
        <v>0.55549999999999999</v>
      </c>
      <c r="F69" s="20">
        <f t="shared" si="3"/>
        <v>3.5257822829440283E-3</v>
      </c>
      <c r="G69" s="20">
        <f t="shared" si="0"/>
        <v>3.520265287192043E-3</v>
      </c>
      <c r="H69" s="15">
        <f t="shared" si="6"/>
        <v>95897.185971752449</v>
      </c>
      <c r="I69" s="15">
        <f t="shared" si="4"/>
        <v>337.58353491575991</v>
      </c>
      <c r="J69" s="15">
        <f t="shared" si="1"/>
        <v>95747.130090482402</v>
      </c>
      <c r="K69" s="15">
        <f t="shared" si="2"/>
        <v>2497262.431608452</v>
      </c>
      <c r="L69" s="22">
        <f t="shared" si="5"/>
        <v>26.041039747965574</v>
      </c>
    </row>
    <row r="70" spans="1:12" x14ac:dyDescent="0.25">
      <c r="A70" s="18">
        <v>61</v>
      </c>
      <c r="B70" s="55">
        <v>8</v>
      </c>
      <c r="C70" s="10">
        <v>1179</v>
      </c>
      <c r="D70" s="56">
        <v>1101</v>
      </c>
      <c r="E70" s="19">
        <v>0.57950000000000002</v>
      </c>
      <c r="F70" s="20">
        <f t="shared" si="3"/>
        <v>7.0175438596491229E-3</v>
      </c>
      <c r="G70" s="20">
        <f t="shared" si="0"/>
        <v>6.9968968762353896E-3</v>
      </c>
      <c r="H70" s="15">
        <f t="shared" si="6"/>
        <v>95559.602436836693</v>
      </c>
      <c r="I70" s="15">
        <f t="shared" si="4"/>
        <v>668.62068378459833</v>
      </c>
      <c r="J70" s="15">
        <f t="shared" si="1"/>
        <v>95278.447439305266</v>
      </c>
      <c r="K70" s="15">
        <f t="shared" si="2"/>
        <v>2401515.3015179695</v>
      </c>
      <c r="L70" s="22">
        <f t="shared" si="5"/>
        <v>25.131072548207086</v>
      </c>
    </row>
    <row r="71" spans="1:12" x14ac:dyDescent="0.25">
      <c r="A71" s="18">
        <v>62</v>
      </c>
      <c r="B71" s="55">
        <v>10</v>
      </c>
      <c r="C71" s="10">
        <v>1241</v>
      </c>
      <c r="D71" s="56">
        <v>1163</v>
      </c>
      <c r="E71" s="19">
        <v>0.52680000000000005</v>
      </c>
      <c r="F71" s="20">
        <f t="shared" si="3"/>
        <v>8.3194675540765387E-3</v>
      </c>
      <c r="G71" s="20">
        <f t="shared" si="0"/>
        <v>8.2868441377207201E-3</v>
      </c>
      <c r="H71" s="15">
        <f t="shared" si="6"/>
        <v>94890.981753052096</v>
      </c>
      <c r="I71" s="15">
        <f t="shared" si="4"/>
        <v>786.34677586284363</v>
      </c>
      <c r="J71" s="15">
        <f t="shared" si="1"/>
        <v>94518.882458713808</v>
      </c>
      <c r="K71" s="15">
        <f t="shared" si="2"/>
        <v>2306236.854078664</v>
      </c>
      <c r="L71" s="22">
        <f t="shared" si="5"/>
        <v>24.304067799409037</v>
      </c>
    </row>
    <row r="72" spans="1:12" x14ac:dyDescent="0.25">
      <c r="A72" s="18">
        <v>63</v>
      </c>
      <c r="B72" s="55">
        <v>8</v>
      </c>
      <c r="C72" s="10">
        <v>1185</v>
      </c>
      <c r="D72" s="56">
        <v>1217</v>
      </c>
      <c r="E72" s="19">
        <v>0.73660000000000003</v>
      </c>
      <c r="F72" s="20">
        <f t="shared" si="3"/>
        <v>6.6611157368859286E-3</v>
      </c>
      <c r="G72" s="20">
        <f t="shared" si="0"/>
        <v>6.6494490266536515E-3</v>
      </c>
      <c r="H72" s="15">
        <f t="shared" si="6"/>
        <v>94104.634977189256</v>
      </c>
      <c r="I72" s="15">
        <f t="shared" si="4"/>
        <v>625.74397345266823</v>
      </c>
      <c r="J72" s="15">
        <f t="shared" si="1"/>
        <v>93939.814014581818</v>
      </c>
      <c r="K72" s="15">
        <f t="shared" si="2"/>
        <v>2211717.9716199501</v>
      </c>
      <c r="L72" s="22">
        <f t="shared" si="5"/>
        <v>23.502752783176572</v>
      </c>
    </row>
    <row r="73" spans="1:12" x14ac:dyDescent="0.25">
      <c r="A73" s="18">
        <v>64</v>
      </c>
      <c r="B73" s="55">
        <v>9</v>
      </c>
      <c r="C73" s="10">
        <v>1211</v>
      </c>
      <c r="D73" s="56">
        <v>1172</v>
      </c>
      <c r="E73" s="19">
        <v>0.50049999999999994</v>
      </c>
      <c r="F73" s="20">
        <f t="shared" si="3"/>
        <v>7.5535039865715489E-3</v>
      </c>
      <c r="G73" s="20">
        <f t="shared" ref="G73:G108" si="7">F73/((1+(1-E73)*F73))</f>
        <v>7.5251119255883491E-3</v>
      </c>
      <c r="H73" s="15">
        <f t="shared" si="6"/>
        <v>93478.891003736586</v>
      </c>
      <c r="I73" s="15">
        <f t="shared" si="4"/>
        <v>703.43911748299161</v>
      </c>
      <c r="J73" s="15">
        <f t="shared" ref="J73:J108" si="8">H74+I73*E73</f>
        <v>93127.52316455383</v>
      </c>
      <c r="K73" s="15">
        <f t="shared" ref="K73:K97" si="9">K74+J73</f>
        <v>2117778.1576053682</v>
      </c>
      <c r="L73" s="22">
        <f t="shared" si="5"/>
        <v>22.655148503213578</v>
      </c>
    </row>
    <row r="74" spans="1:12" x14ac:dyDescent="0.25">
      <c r="A74" s="18">
        <v>65</v>
      </c>
      <c r="B74" s="55">
        <v>9</v>
      </c>
      <c r="C74" s="10">
        <v>1199</v>
      </c>
      <c r="D74" s="56">
        <v>1193</v>
      </c>
      <c r="E74" s="19">
        <v>0.42099999999999999</v>
      </c>
      <c r="F74" s="20">
        <f t="shared" ref="F74:F108" si="10">B74/((C74+D74)/2)</f>
        <v>7.525083612040134E-3</v>
      </c>
      <c r="G74" s="20">
        <f t="shared" si="7"/>
        <v>7.4924388804298329E-3</v>
      </c>
      <c r="H74" s="15">
        <f t="shared" si="6"/>
        <v>92775.451886253592</v>
      </c>
      <c r="I74" s="15">
        <f t="shared" ref="I74:I108" si="11">H74*G74</f>
        <v>695.11440286201366</v>
      </c>
      <c r="J74" s="15">
        <f t="shared" si="8"/>
        <v>92372.980646996482</v>
      </c>
      <c r="K74" s="15">
        <f t="shared" si="9"/>
        <v>2024650.6344408144</v>
      </c>
      <c r="L74" s="22">
        <f t="shared" ref="L74:L108" si="12">K74/H74</f>
        <v>21.823128783281131</v>
      </c>
    </row>
    <row r="75" spans="1:12" x14ac:dyDescent="0.25">
      <c r="A75" s="18">
        <v>66</v>
      </c>
      <c r="B75" s="55">
        <v>5</v>
      </c>
      <c r="C75" s="10">
        <v>1435</v>
      </c>
      <c r="D75" s="56">
        <v>1182</v>
      </c>
      <c r="E75" s="19">
        <v>0.68</v>
      </c>
      <c r="F75" s="20">
        <f t="shared" si="10"/>
        <v>3.8211692777990066E-3</v>
      </c>
      <c r="G75" s="20">
        <f t="shared" si="7"/>
        <v>3.8165025570567131E-3</v>
      </c>
      <c r="H75" s="15">
        <f t="shared" ref="H75:H108" si="13">H74-I74</f>
        <v>92080.337483391573</v>
      </c>
      <c r="I75" s="15">
        <f t="shared" si="11"/>
        <v>351.42484346000907</v>
      </c>
      <c r="J75" s="15">
        <f t="shared" si="8"/>
        <v>91967.881533484368</v>
      </c>
      <c r="K75" s="15">
        <f t="shared" si="9"/>
        <v>1932277.6537938179</v>
      </c>
      <c r="L75" s="22">
        <f t="shared" si="12"/>
        <v>20.984693438404705</v>
      </c>
    </row>
    <row r="76" spans="1:12" x14ac:dyDescent="0.25">
      <c r="A76" s="18">
        <v>67</v>
      </c>
      <c r="B76" s="55">
        <v>12</v>
      </c>
      <c r="C76" s="10">
        <v>1228</v>
      </c>
      <c r="D76" s="56">
        <v>1417</v>
      </c>
      <c r="E76" s="19">
        <v>0.47260000000000002</v>
      </c>
      <c r="F76" s="20">
        <f t="shared" si="10"/>
        <v>9.0737240075614359E-3</v>
      </c>
      <c r="G76" s="20">
        <f t="shared" si="7"/>
        <v>9.0305086704923921E-3</v>
      </c>
      <c r="H76" s="15">
        <f t="shared" si="13"/>
        <v>91728.912639931557</v>
      </c>
      <c r="I76" s="15">
        <f t="shared" si="11"/>
        <v>828.35874092974109</v>
      </c>
      <c r="J76" s="15">
        <f t="shared" si="8"/>
        <v>91292.036239965208</v>
      </c>
      <c r="K76" s="15">
        <f t="shared" si="9"/>
        <v>1840309.7722603334</v>
      </c>
      <c r="L76" s="22">
        <f t="shared" si="12"/>
        <v>20.062483237800937</v>
      </c>
    </row>
    <row r="77" spans="1:12" x14ac:dyDescent="0.25">
      <c r="A77" s="18">
        <v>68</v>
      </c>
      <c r="B77" s="55">
        <v>9</v>
      </c>
      <c r="C77" s="10">
        <v>1196</v>
      </c>
      <c r="D77" s="56">
        <v>1212</v>
      </c>
      <c r="E77" s="19">
        <v>0.62739999999999996</v>
      </c>
      <c r="F77" s="20">
        <f t="shared" si="10"/>
        <v>7.4750830564784057E-3</v>
      </c>
      <c r="G77" s="20">
        <f t="shared" si="7"/>
        <v>7.454321162304261E-3</v>
      </c>
      <c r="H77" s="15">
        <f t="shared" si="13"/>
        <v>90900.55389900181</v>
      </c>
      <c r="I77" s="15">
        <f t="shared" si="11"/>
        <v>677.60192259450832</v>
      </c>
      <c r="J77" s="15">
        <f t="shared" si="8"/>
        <v>90648.079422643103</v>
      </c>
      <c r="K77" s="15">
        <f t="shared" si="9"/>
        <v>1749017.7360203683</v>
      </c>
      <c r="L77" s="22">
        <f t="shared" si="12"/>
        <v>19.24100196313077</v>
      </c>
    </row>
    <row r="78" spans="1:12" x14ac:dyDescent="0.25">
      <c r="A78" s="18">
        <v>69</v>
      </c>
      <c r="B78" s="55">
        <v>9</v>
      </c>
      <c r="C78" s="10">
        <v>1073</v>
      </c>
      <c r="D78" s="56">
        <v>1180</v>
      </c>
      <c r="E78" s="19">
        <v>0.621</v>
      </c>
      <c r="F78" s="20">
        <f t="shared" si="10"/>
        <v>7.989347536617843E-3</v>
      </c>
      <c r="G78" s="20">
        <f t="shared" si="7"/>
        <v>7.9652291198156321E-3</v>
      </c>
      <c r="H78" s="15">
        <f t="shared" si="13"/>
        <v>90222.951976407305</v>
      </c>
      <c r="I78" s="15">
        <f t="shared" si="11"/>
        <v>718.64648435820675</v>
      </c>
      <c r="J78" s="15">
        <f t="shared" si="8"/>
        <v>89950.584958835549</v>
      </c>
      <c r="K78" s="15">
        <f t="shared" si="9"/>
        <v>1658369.6565977251</v>
      </c>
      <c r="L78" s="22">
        <f t="shared" si="12"/>
        <v>18.380795798295068</v>
      </c>
    </row>
    <row r="79" spans="1:12" x14ac:dyDescent="0.25">
      <c r="A79" s="18">
        <v>70</v>
      </c>
      <c r="B79" s="55">
        <v>9</v>
      </c>
      <c r="C79" s="10">
        <v>1057</v>
      </c>
      <c r="D79" s="56">
        <v>1054</v>
      </c>
      <c r="E79" s="19">
        <v>0.43230000000000002</v>
      </c>
      <c r="F79" s="20">
        <f t="shared" si="10"/>
        <v>8.5267645665561345E-3</v>
      </c>
      <c r="G79" s="20">
        <f t="shared" si="7"/>
        <v>8.4856883679975265E-3</v>
      </c>
      <c r="H79" s="15">
        <f t="shared" si="13"/>
        <v>89504.305492049098</v>
      </c>
      <c r="I79" s="15">
        <f t="shared" si="11"/>
        <v>759.50564399957818</v>
      </c>
      <c r="J79" s="15">
        <f t="shared" si="8"/>
        <v>89073.134137950532</v>
      </c>
      <c r="K79" s="15">
        <f t="shared" si="9"/>
        <v>1568419.0716388896</v>
      </c>
      <c r="L79" s="22">
        <f t="shared" si="12"/>
        <v>17.523392455999968</v>
      </c>
    </row>
    <row r="80" spans="1:12" x14ac:dyDescent="0.25">
      <c r="A80" s="18">
        <v>71</v>
      </c>
      <c r="B80" s="55">
        <v>13</v>
      </c>
      <c r="C80" s="10">
        <v>956</v>
      </c>
      <c r="D80" s="56">
        <v>1047</v>
      </c>
      <c r="E80" s="19">
        <v>0.62190000000000001</v>
      </c>
      <c r="F80" s="20">
        <f t="shared" si="10"/>
        <v>1.2980529206190713E-2</v>
      </c>
      <c r="G80" s="20">
        <f t="shared" si="7"/>
        <v>1.291713271847119E-2</v>
      </c>
      <c r="H80" s="15">
        <f t="shared" si="13"/>
        <v>88744.799848049515</v>
      </c>
      <c r="I80" s="15">
        <f t="shared" si="11"/>
        <v>1146.3283577114175</v>
      </c>
      <c r="J80" s="15">
        <f t="shared" si="8"/>
        <v>88311.373095998832</v>
      </c>
      <c r="K80" s="15">
        <f t="shared" si="9"/>
        <v>1479345.937500939</v>
      </c>
      <c r="L80" s="22">
        <f t="shared" si="12"/>
        <v>16.669663349671218</v>
      </c>
    </row>
    <row r="81" spans="1:12" x14ac:dyDescent="0.25">
      <c r="A81" s="18">
        <v>72</v>
      </c>
      <c r="B81" s="55">
        <v>14</v>
      </c>
      <c r="C81" s="10">
        <v>730</v>
      </c>
      <c r="D81" s="56">
        <v>948</v>
      </c>
      <c r="E81" s="19">
        <v>0.41570000000000001</v>
      </c>
      <c r="F81" s="20">
        <f t="shared" si="10"/>
        <v>1.6686531585220502E-2</v>
      </c>
      <c r="G81" s="20">
        <f t="shared" si="7"/>
        <v>1.6525409824261709E-2</v>
      </c>
      <c r="H81" s="15">
        <f t="shared" si="13"/>
        <v>87598.471490338095</v>
      </c>
      <c r="I81" s="15">
        <f t="shared" si="11"/>
        <v>1447.6006413567425</v>
      </c>
      <c r="J81" s="15">
        <f t="shared" si="8"/>
        <v>86752.638435593355</v>
      </c>
      <c r="K81" s="15">
        <f t="shared" si="9"/>
        <v>1391034.5644049402</v>
      </c>
      <c r="L81" s="22">
        <f t="shared" si="12"/>
        <v>15.879667084811725</v>
      </c>
    </row>
    <row r="82" spans="1:12" x14ac:dyDescent="0.25">
      <c r="A82" s="18">
        <v>73</v>
      </c>
      <c r="B82" s="55">
        <v>7</v>
      </c>
      <c r="C82" s="10">
        <v>707</v>
      </c>
      <c r="D82" s="56">
        <v>712</v>
      </c>
      <c r="E82" s="19">
        <v>0.44309999999999999</v>
      </c>
      <c r="F82" s="20">
        <f t="shared" si="10"/>
        <v>9.8661028893587029E-3</v>
      </c>
      <c r="G82" s="20">
        <f t="shared" si="7"/>
        <v>9.8121904691951187E-3</v>
      </c>
      <c r="H82" s="15">
        <f t="shared" si="13"/>
        <v>86150.870848981358</v>
      </c>
      <c r="I82" s="15">
        <f t="shared" si="11"/>
        <v>845.32875385723446</v>
      </c>
      <c r="J82" s="15">
        <f t="shared" si="8"/>
        <v>85680.107265958271</v>
      </c>
      <c r="K82" s="15">
        <f t="shared" si="9"/>
        <v>1304281.9259693469</v>
      </c>
      <c r="L82" s="22">
        <f t="shared" si="12"/>
        <v>15.139509480475189</v>
      </c>
    </row>
    <row r="83" spans="1:12" x14ac:dyDescent="0.25">
      <c r="A83" s="18">
        <v>74</v>
      </c>
      <c r="B83" s="55">
        <v>10</v>
      </c>
      <c r="C83" s="10">
        <v>789</v>
      </c>
      <c r="D83" s="56">
        <v>703</v>
      </c>
      <c r="E83" s="19">
        <v>0.5474</v>
      </c>
      <c r="F83" s="20">
        <f t="shared" si="10"/>
        <v>1.3404825737265416E-2</v>
      </c>
      <c r="G83" s="20">
        <f t="shared" si="7"/>
        <v>1.3323988775871855E-2</v>
      </c>
      <c r="H83" s="15">
        <f t="shared" si="13"/>
        <v>85305.542095124125</v>
      </c>
      <c r="I83" s="15">
        <f t="shared" si="11"/>
        <v>1136.6100853950979</v>
      </c>
      <c r="J83" s="15">
        <f t="shared" si="8"/>
        <v>84791.112370474308</v>
      </c>
      <c r="K83" s="15">
        <f t="shared" si="9"/>
        <v>1218601.8187033886</v>
      </c>
      <c r="L83" s="22">
        <f t="shared" si="12"/>
        <v>14.28514242772793</v>
      </c>
    </row>
    <row r="84" spans="1:12" x14ac:dyDescent="0.25">
      <c r="A84" s="18">
        <v>75</v>
      </c>
      <c r="B84" s="55">
        <v>12</v>
      </c>
      <c r="C84" s="10">
        <v>486</v>
      </c>
      <c r="D84" s="56">
        <v>789</v>
      </c>
      <c r="E84" s="19">
        <v>0.4945</v>
      </c>
      <c r="F84" s="20">
        <f t="shared" si="10"/>
        <v>1.8823529411764704E-2</v>
      </c>
      <c r="G84" s="20">
        <f t="shared" si="7"/>
        <v>1.8646106226867173E-2</v>
      </c>
      <c r="H84" s="15">
        <f t="shared" si="13"/>
        <v>84168.932009729033</v>
      </c>
      <c r="I84" s="15">
        <f t="shared" si="11"/>
        <v>1569.4228472553682</v>
      </c>
      <c r="J84" s="15">
        <f t="shared" si="8"/>
        <v>83375.588760441446</v>
      </c>
      <c r="K84" s="15">
        <f t="shared" si="9"/>
        <v>1133810.7063329143</v>
      </c>
      <c r="L84" s="22">
        <f t="shared" si="12"/>
        <v>13.47065573080882</v>
      </c>
    </row>
    <row r="85" spans="1:12" x14ac:dyDescent="0.25">
      <c r="A85" s="18">
        <v>76</v>
      </c>
      <c r="B85" s="55">
        <v>7</v>
      </c>
      <c r="C85" s="10">
        <v>505</v>
      </c>
      <c r="D85" s="56">
        <v>492</v>
      </c>
      <c r="E85" s="19">
        <v>0.4133</v>
      </c>
      <c r="F85" s="20">
        <f t="shared" si="10"/>
        <v>1.4042126379137413E-2</v>
      </c>
      <c r="G85" s="20">
        <f t="shared" si="7"/>
        <v>1.3927385398011844E-2</v>
      </c>
      <c r="H85" s="15">
        <f t="shared" si="13"/>
        <v>82599.509162473667</v>
      </c>
      <c r="I85" s="15">
        <f t="shared" si="11"/>
        <v>1150.3951977923814</v>
      </c>
      <c r="J85" s="15">
        <f t="shared" si="8"/>
        <v>81924.57229992887</v>
      </c>
      <c r="K85" s="15">
        <f t="shared" si="9"/>
        <v>1050435.1175724729</v>
      </c>
      <c r="L85" s="22">
        <f t="shared" si="12"/>
        <v>12.717207744010459</v>
      </c>
    </row>
    <row r="86" spans="1:12" x14ac:dyDescent="0.25">
      <c r="A86" s="18">
        <v>77</v>
      </c>
      <c r="B86" s="55">
        <v>12</v>
      </c>
      <c r="C86" s="10">
        <v>469</v>
      </c>
      <c r="D86" s="56">
        <v>499</v>
      </c>
      <c r="E86" s="19">
        <v>0.4824</v>
      </c>
      <c r="F86" s="20">
        <f t="shared" si="10"/>
        <v>2.4793388429752067E-2</v>
      </c>
      <c r="G86" s="20">
        <f t="shared" si="7"/>
        <v>2.4479244864254429E-2</v>
      </c>
      <c r="H86" s="15">
        <f t="shared" si="13"/>
        <v>81449.113964681281</v>
      </c>
      <c r="I86" s="15">
        <f t="shared" si="11"/>
        <v>1993.812804717998</v>
      </c>
      <c r="J86" s="15">
        <f t="shared" si="8"/>
        <v>80417.116456959251</v>
      </c>
      <c r="K86" s="15">
        <f t="shared" si="9"/>
        <v>968510.54527254403</v>
      </c>
      <c r="L86" s="22">
        <f t="shared" si="12"/>
        <v>11.890989332216904</v>
      </c>
    </row>
    <row r="87" spans="1:12" x14ac:dyDescent="0.25">
      <c r="A87" s="18">
        <v>78</v>
      </c>
      <c r="B87" s="55">
        <v>16</v>
      </c>
      <c r="C87" s="10">
        <v>494</v>
      </c>
      <c r="D87" s="56">
        <v>457</v>
      </c>
      <c r="E87" s="19">
        <v>0.49180000000000001</v>
      </c>
      <c r="F87" s="20">
        <f t="shared" si="10"/>
        <v>3.3648790746582544E-2</v>
      </c>
      <c r="G87" s="20">
        <f t="shared" si="7"/>
        <v>3.308305998455021E-2</v>
      </c>
      <c r="H87" s="15">
        <f t="shared" si="13"/>
        <v>79455.301159963288</v>
      </c>
      <c r="I87" s="15">
        <f t="shared" si="11"/>
        <v>2628.6244943655674</v>
      </c>
      <c r="J87" s="15">
        <f t="shared" si="8"/>
        <v>78119.434191926717</v>
      </c>
      <c r="K87" s="15">
        <f t="shared" si="9"/>
        <v>888093.42881558475</v>
      </c>
      <c r="L87" s="22">
        <f t="shared" si="12"/>
        <v>11.177270941653493</v>
      </c>
    </row>
    <row r="88" spans="1:12" x14ac:dyDescent="0.25">
      <c r="A88" s="18">
        <v>79</v>
      </c>
      <c r="B88" s="55">
        <v>15</v>
      </c>
      <c r="C88" s="10">
        <v>426</v>
      </c>
      <c r="D88" s="56">
        <v>476</v>
      </c>
      <c r="E88" s="19">
        <v>0.6371</v>
      </c>
      <c r="F88" s="20">
        <f t="shared" si="10"/>
        <v>3.325942350332594E-2</v>
      </c>
      <c r="G88" s="20">
        <f t="shared" si="7"/>
        <v>3.286277491080495E-2</v>
      </c>
      <c r="H88" s="15">
        <f t="shared" si="13"/>
        <v>76826.676665597726</v>
      </c>
      <c r="I88" s="15">
        <f t="shared" si="11"/>
        <v>2524.7377824067289</v>
      </c>
      <c r="J88" s="15">
        <f t="shared" si="8"/>
        <v>75910.449324362329</v>
      </c>
      <c r="K88" s="15">
        <f t="shared" si="9"/>
        <v>809973.99462365801</v>
      </c>
      <c r="L88" s="22">
        <f t="shared" si="12"/>
        <v>10.542874295464051</v>
      </c>
    </row>
    <row r="89" spans="1:12" x14ac:dyDescent="0.25">
      <c r="A89" s="18">
        <v>80</v>
      </c>
      <c r="B89" s="55">
        <v>19</v>
      </c>
      <c r="C89" s="10">
        <v>428</v>
      </c>
      <c r="D89" s="56">
        <v>414</v>
      </c>
      <c r="E89" s="19">
        <v>0.47039999999999998</v>
      </c>
      <c r="F89" s="20">
        <f t="shared" si="10"/>
        <v>4.5130641330166268E-2</v>
      </c>
      <c r="G89" s="20">
        <f t="shared" si="7"/>
        <v>4.4077145211458939E-2</v>
      </c>
      <c r="H89" s="15">
        <f t="shared" si="13"/>
        <v>74301.938883191004</v>
      </c>
      <c r="I89" s="15">
        <f t="shared" si="11"/>
        <v>3275.0173496473572</v>
      </c>
      <c r="J89" s="15">
        <f t="shared" si="8"/>
        <v>72567.489694817763</v>
      </c>
      <c r="K89" s="15">
        <f t="shared" si="9"/>
        <v>734063.54529929569</v>
      </c>
      <c r="L89" s="22">
        <f t="shared" si="12"/>
        <v>9.8794668932301519</v>
      </c>
    </row>
    <row r="90" spans="1:12" x14ac:dyDescent="0.25">
      <c r="A90" s="18">
        <v>81</v>
      </c>
      <c r="B90" s="55">
        <v>12</v>
      </c>
      <c r="C90" s="10">
        <v>451</v>
      </c>
      <c r="D90" s="56">
        <v>413</v>
      </c>
      <c r="E90" s="19">
        <v>0.46689999999999998</v>
      </c>
      <c r="F90" s="20">
        <f t="shared" si="10"/>
        <v>2.7777777777777776E-2</v>
      </c>
      <c r="G90" s="20">
        <f t="shared" si="7"/>
        <v>2.7372437597685387E-2</v>
      </c>
      <c r="H90" s="15">
        <f t="shared" si="13"/>
        <v>71026.921533543646</v>
      </c>
      <c r="I90" s="15">
        <f t="shared" si="11"/>
        <v>1944.1799774326198</v>
      </c>
      <c r="J90" s="15">
        <f t="shared" si="8"/>
        <v>69990.47918757431</v>
      </c>
      <c r="K90" s="15">
        <f t="shared" si="9"/>
        <v>661496.05560447788</v>
      </c>
      <c r="L90" s="22">
        <f t="shared" si="12"/>
        <v>9.3133144633345175</v>
      </c>
    </row>
    <row r="91" spans="1:12" x14ac:dyDescent="0.25">
      <c r="A91" s="18">
        <v>82</v>
      </c>
      <c r="B91" s="55">
        <v>19</v>
      </c>
      <c r="C91" s="10">
        <v>354</v>
      </c>
      <c r="D91" s="56">
        <v>433</v>
      </c>
      <c r="E91" s="19">
        <v>0.55979999999999996</v>
      </c>
      <c r="F91" s="20">
        <f t="shared" si="10"/>
        <v>4.8284625158831002E-2</v>
      </c>
      <c r="G91" s="20">
        <f t="shared" si="7"/>
        <v>4.727970023674688E-2</v>
      </c>
      <c r="H91" s="15">
        <f t="shared" si="13"/>
        <v>69082.741556111025</v>
      </c>
      <c r="I91" s="15">
        <f t="shared" si="11"/>
        <v>3266.211312305586</v>
      </c>
      <c r="J91" s="15">
        <f t="shared" si="8"/>
        <v>67644.955336434097</v>
      </c>
      <c r="K91" s="15">
        <f t="shared" si="9"/>
        <v>591505.57641690352</v>
      </c>
      <c r="L91" s="22">
        <f t="shared" si="12"/>
        <v>8.5622771055845455</v>
      </c>
    </row>
    <row r="92" spans="1:12" x14ac:dyDescent="0.25">
      <c r="A92" s="18">
        <v>83</v>
      </c>
      <c r="B92" s="55">
        <v>19</v>
      </c>
      <c r="C92" s="10">
        <v>294</v>
      </c>
      <c r="D92" s="56">
        <v>341</v>
      </c>
      <c r="E92" s="19">
        <v>0.52</v>
      </c>
      <c r="F92" s="20">
        <f t="shared" si="10"/>
        <v>5.9842519685039369E-2</v>
      </c>
      <c r="G92" s="20">
        <f t="shared" si="7"/>
        <v>5.8171575531198338E-2</v>
      </c>
      <c r="H92" s="15">
        <f t="shared" si="13"/>
        <v>65816.530243805435</v>
      </c>
      <c r="I92" s="15">
        <f t="shared" si="11"/>
        <v>3828.6512602789276</v>
      </c>
      <c r="J92" s="15">
        <f t="shared" si="8"/>
        <v>63978.77763887155</v>
      </c>
      <c r="K92" s="15">
        <f t="shared" si="9"/>
        <v>523860.62108046946</v>
      </c>
      <c r="L92" s="22">
        <f t="shared" si="12"/>
        <v>7.9594080566070939</v>
      </c>
    </row>
    <row r="93" spans="1:12" x14ac:dyDescent="0.25">
      <c r="A93" s="18">
        <v>84</v>
      </c>
      <c r="B93" s="55">
        <v>21</v>
      </c>
      <c r="C93" s="10">
        <v>288</v>
      </c>
      <c r="D93" s="56">
        <v>277</v>
      </c>
      <c r="E93" s="19">
        <v>0.57950000000000002</v>
      </c>
      <c r="F93" s="20">
        <f t="shared" si="10"/>
        <v>7.4336283185840707E-2</v>
      </c>
      <c r="G93" s="20">
        <f t="shared" si="7"/>
        <v>7.2083080899528196E-2</v>
      </c>
      <c r="H93" s="15">
        <f t="shared" si="13"/>
        <v>61987.878983526505</v>
      </c>
      <c r="I93" s="15">
        <f t="shared" si="11"/>
        <v>4468.2772955597047</v>
      </c>
      <c r="J93" s="15">
        <f t="shared" si="8"/>
        <v>60108.968380743652</v>
      </c>
      <c r="K93" s="15">
        <f t="shared" si="9"/>
        <v>459881.84344159788</v>
      </c>
      <c r="L93" s="22">
        <f t="shared" si="12"/>
        <v>7.4188994845881577</v>
      </c>
    </row>
    <row r="94" spans="1:12" x14ac:dyDescent="0.25">
      <c r="A94" s="18">
        <v>85</v>
      </c>
      <c r="B94" s="55">
        <v>21</v>
      </c>
      <c r="C94" s="10">
        <v>250</v>
      </c>
      <c r="D94" s="56">
        <v>280</v>
      </c>
      <c r="E94" s="19">
        <v>0.48449999999999999</v>
      </c>
      <c r="F94" s="20">
        <f t="shared" si="10"/>
        <v>7.9245283018867921E-2</v>
      </c>
      <c r="G94" s="20">
        <f t="shared" si="7"/>
        <v>7.6135092658220493E-2</v>
      </c>
      <c r="H94" s="15">
        <f t="shared" si="13"/>
        <v>57519.601687966802</v>
      </c>
      <c r="I94" s="15">
        <f t="shared" si="11"/>
        <v>4379.260204177288</v>
      </c>
      <c r="J94" s="15">
        <f t="shared" si="8"/>
        <v>55262.093052713404</v>
      </c>
      <c r="K94" s="15">
        <f t="shared" si="9"/>
        <v>399772.87506085425</v>
      </c>
      <c r="L94" s="22">
        <f t="shared" si="12"/>
        <v>6.9502024236806808</v>
      </c>
    </row>
    <row r="95" spans="1:12" x14ac:dyDescent="0.25">
      <c r="A95" s="18">
        <v>86</v>
      </c>
      <c r="B95" s="55">
        <v>10</v>
      </c>
      <c r="C95" s="10">
        <v>245</v>
      </c>
      <c r="D95" s="56">
        <v>246</v>
      </c>
      <c r="E95" s="19">
        <v>0.5181</v>
      </c>
      <c r="F95" s="20">
        <f t="shared" si="10"/>
        <v>4.0733197556008148E-2</v>
      </c>
      <c r="G95" s="20">
        <f t="shared" si="7"/>
        <v>3.9949025044043802E-2</v>
      </c>
      <c r="H95" s="15">
        <f t="shared" si="13"/>
        <v>53140.341483789511</v>
      </c>
      <c r="I95" s="15">
        <f t="shared" si="11"/>
        <v>2122.9048327849468</v>
      </c>
      <c r="J95" s="15">
        <f t="shared" si="8"/>
        <v>52117.313644870446</v>
      </c>
      <c r="K95" s="15">
        <f t="shared" si="9"/>
        <v>344510.78200814081</v>
      </c>
      <c r="L95" s="22">
        <f t="shared" si="12"/>
        <v>6.4830366608245074</v>
      </c>
    </row>
    <row r="96" spans="1:12" x14ac:dyDescent="0.25">
      <c r="A96" s="18">
        <v>87</v>
      </c>
      <c r="B96" s="55">
        <v>22</v>
      </c>
      <c r="C96" s="10">
        <v>211</v>
      </c>
      <c r="D96" s="56">
        <v>233</v>
      </c>
      <c r="E96" s="19">
        <v>0.42099999999999999</v>
      </c>
      <c r="F96" s="20">
        <f t="shared" si="10"/>
        <v>9.90990990990991E-2</v>
      </c>
      <c r="G96" s="20">
        <f t="shared" si="7"/>
        <v>9.3721510790753956E-2</v>
      </c>
      <c r="H96" s="15">
        <f t="shared" si="13"/>
        <v>51017.436651004566</v>
      </c>
      <c r="I96" s="15">
        <f t="shared" si="11"/>
        <v>4781.4312396037312</v>
      </c>
      <c r="J96" s="15">
        <f t="shared" si="8"/>
        <v>48248.987963274012</v>
      </c>
      <c r="K96" s="15">
        <f t="shared" si="9"/>
        <v>292393.46836327034</v>
      </c>
      <c r="L96" s="22">
        <f t="shared" si="12"/>
        <v>5.7312457770751779</v>
      </c>
    </row>
    <row r="97" spans="1:12" x14ac:dyDescent="0.25">
      <c r="A97" s="18">
        <v>88</v>
      </c>
      <c r="B97" s="55">
        <v>30</v>
      </c>
      <c r="C97" s="10">
        <v>205</v>
      </c>
      <c r="D97" s="56">
        <v>197</v>
      </c>
      <c r="E97" s="19">
        <v>0.55210000000000004</v>
      </c>
      <c r="F97" s="20">
        <f t="shared" si="10"/>
        <v>0.14925373134328357</v>
      </c>
      <c r="G97" s="20">
        <f t="shared" si="7"/>
        <v>0.13990122973180932</v>
      </c>
      <c r="H97" s="15">
        <f t="shared" si="13"/>
        <v>46236.005411400838</v>
      </c>
      <c r="I97" s="15">
        <f t="shared" si="11"/>
        <v>6468.4740149415675</v>
      </c>
      <c r="J97" s="15">
        <f t="shared" si="8"/>
        <v>43338.775900108514</v>
      </c>
      <c r="K97" s="15">
        <f t="shared" si="9"/>
        <v>244144.48039999633</v>
      </c>
      <c r="L97" s="22">
        <f t="shared" si="12"/>
        <v>5.2803973489412943</v>
      </c>
    </row>
    <row r="98" spans="1:12" x14ac:dyDescent="0.25">
      <c r="A98" s="18">
        <v>89</v>
      </c>
      <c r="B98" s="55">
        <v>19</v>
      </c>
      <c r="C98" s="10">
        <v>158</v>
      </c>
      <c r="D98" s="56">
        <v>181</v>
      </c>
      <c r="E98" s="19">
        <v>0.38640000000000002</v>
      </c>
      <c r="F98" s="20">
        <f t="shared" si="10"/>
        <v>0.11209439528023599</v>
      </c>
      <c r="G98" s="20">
        <f t="shared" si="7"/>
        <v>0.10488059068748674</v>
      </c>
      <c r="H98" s="15">
        <f t="shared" si="13"/>
        <v>39767.531396459271</v>
      </c>
      <c r="I98" s="15">
        <f t="shared" si="11"/>
        <v>4170.8421830438228</v>
      </c>
      <c r="J98" s="15">
        <f t="shared" si="8"/>
        <v>37208.302632943582</v>
      </c>
      <c r="K98" s="15">
        <f>K99+J98</f>
        <v>200805.70449988783</v>
      </c>
      <c r="L98" s="22">
        <f t="shared" si="12"/>
        <v>5.0494888027615081</v>
      </c>
    </row>
    <row r="99" spans="1:12" x14ac:dyDescent="0.25">
      <c r="A99" s="18">
        <v>90</v>
      </c>
      <c r="B99" s="55">
        <v>29</v>
      </c>
      <c r="C99" s="10">
        <v>151</v>
      </c>
      <c r="D99" s="56">
        <v>142</v>
      </c>
      <c r="E99" s="23">
        <v>0.52790000000000004</v>
      </c>
      <c r="F99" s="24">
        <f t="shared" si="10"/>
        <v>0.19795221843003413</v>
      </c>
      <c r="G99" s="24">
        <f t="shared" si="7"/>
        <v>0.18103400380421109</v>
      </c>
      <c r="H99" s="25">
        <f t="shared" si="13"/>
        <v>35596.689213415448</v>
      </c>
      <c r="I99" s="25">
        <f t="shared" si="11"/>
        <v>6444.2111704787721</v>
      </c>
      <c r="J99" s="25">
        <f t="shared" si="8"/>
        <v>32554.377119832421</v>
      </c>
      <c r="K99" s="25">
        <f t="shared" ref="K99:K108" si="14">K100+J99</f>
        <v>163597.40186694424</v>
      </c>
      <c r="L99" s="26">
        <f t="shared" si="12"/>
        <v>4.5958600499646671</v>
      </c>
    </row>
    <row r="100" spans="1:12" x14ac:dyDescent="0.25">
      <c r="A100" s="18">
        <v>91</v>
      </c>
      <c r="B100" s="55">
        <v>18</v>
      </c>
      <c r="C100" s="10">
        <v>105</v>
      </c>
      <c r="D100" s="56">
        <v>127</v>
      </c>
      <c r="E100" s="23">
        <v>0.58509999999999995</v>
      </c>
      <c r="F100" s="24">
        <f t="shared" si="10"/>
        <v>0.15517241379310345</v>
      </c>
      <c r="G100" s="24">
        <f t="shared" si="7"/>
        <v>0.14578652640922926</v>
      </c>
      <c r="H100" s="25">
        <f t="shared" si="13"/>
        <v>29152.478042936677</v>
      </c>
      <c r="I100" s="25">
        <f t="shared" si="11"/>
        <v>4250.0385101010643</v>
      </c>
      <c r="J100" s="25">
        <f t="shared" si="8"/>
        <v>27389.137065095743</v>
      </c>
      <c r="K100" s="25">
        <f t="shared" si="14"/>
        <v>131043.02474711183</v>
      </c>
      <c r="L100" s="26">
        <f t="shared" si="12"/>
        <v>4.4950904192126515</v>
      </c>
    </row>
    <row r="101" spans="1:12" x14ac:dyDescent="0.25">
      <c r="A101" s="18">
        <v>92</v>
      </c>
      <c r="B101" s="55">
        <v>12</v>
      </c>
      <c r="C101" s="10">
        <v>90</v>
      </c>
      <c r="D101" s="56">
        <v>89</v>
      </c>
      <c r="E101" s="23">
        <v>0.52990000000000004</v>
      </c>
      <c r="F101" s="24">
        <f t="shared" si="10"/>
        <v>0.13407821229050279</v>
      </c>
      <c r="G101" s="24">
        <f t="shared" si="7"/>
        <v>0.1261283229557752</v>
      </c>
      <c r="H101" s="25">
        <f t="shared" si="13"/>
        <v>24902.439532835611</v>
      </c>
      <c r="I101" s="25">
        <f t="shared" si="11"/>
        <v>3140.9029357841537</v>
      </c>
      <c r="J101" s="25">
        <f t="shared" si="8"/>
        <v>23425.901062723482</v>
      </c>
      <c r="K101" s="25">
        <f t="shared" si="14"/>
        <v>103653.88768201609</v>
      </c>
      <c r="L101" s="26">
        <f t="shared" si="12"/>
        <v>4.1623989306485889</v>
      </c>
    </row>
    <row r="102" spans="1:12" x14ac:dyDescent="0.25">
      <c r="A102" s="18">
        <v>93</v>
      </c>
      <c r="B102" s="55">
        <v>20</v>
      </c>
      <c r="C102" s="10">
        <v>82</v>
      </c>
      <c r="D102" s="56">
        <v>87</v>
      </c>
      <c r="E102" s="23">
        <v>0.49109999999999998</v>
      </c>
      <c r="F102" s="24">
        <f t="shared" si="10"/>
        <v>0.23668639053254437</v>
      </c>
      <c r="G102" s="24">
        <f t="shared" si="7"/>
        <v>0.21124231606075328</v>
      </c>
      <c r="H102" s="25">
        <f t="shared" si="13"/>
        <v>21761.536597051458</v>
      </c>
      <c r="I102" s="25">
        <f t="shared" si="11"/>
        <v>4596.9573918019933</v>
      </c>
      <c r="J102" s="25">
        <f t="shared" si="8"/>
        <v>19422.144980363424</v>
      </c>
      <c r="K102" s="25">
        <f t="shared" si="14"/>
        <v>80227.986619292613</v>
      </c>
      <c r="L102" s="26">
        <f t="shared" si="12"/>
        <v>3.6866875765640081</v>
      </c>
    </row>
    <row r="103" spans="1:12" x14ac:dyDescent="0.25">
      <c r="A103" s="18">
        <v>94</v>
      </c>
      <c r="B103" s="55">
        <v>18</v>
      </c>
      <c r="C103" s="10">
        <v>40</v>
      </c>
      <c r="D103" s="56">
        <v>65</v>
      </c>
      <c r="E103" s="23">
        <v>0.34050000000000002</v>
      </c>
      <c r="F103" s="24">
        <f t="shared" si="10"/>
        <v>0.34285714285714286</v>
      </c>
      <c r="G103" s="24">
        <f t="shared" si="7"/>
        <v>0.27962902549284618</v>
      </c>
      <c r="H103" s="25">
        <f t="shared" si="13"/>
        <v>17164.579205249465</v>
      </c>
      <c r="I103" s="25">
        <f t="shared" si="11"/>
        <v>4799.7145561586804</v>
      </c>
      <c r="J103" s="25">
        <f t="shared" si="8"/>
        <v>13999.167455462815</v>
      </c>
      <c r="K103" s="25">
        <f t="shared" si="14"/>
        <v>60805.841638929181</v>
      </c>
      <c r="L103" s="26">
        <f t="shared" si="12"/>
        <v>3.5425186316442208</v>
      </c>
    </row>
    <row r="104" spans="1:12" x14ac:dyDescent="0.25">
      <c r="A104" s="18">
        <v>95</v>
      </c>
      <c r="B104" s="55">
        <v>8</v>
      </c>
      <c r="C104" s="10">
        <v>49</v>
      </c>
      <c r="D104" s="56">
        <v>38</v>
      </c>
      <c r="E104" s="23">
        <v>0.69140000000000001</v>
      </c>
      <c r="F104" s="24">
        <f t="shared" si="10"/>
        <v>0.18390804597701149</v>
      </c>
      <c r="G104" s="24">
        <f t="shared" si="7"/>
        <v>0.17403108195123648</v>
      </c>
      <c r="H104" s="25">
        <f t="shared" si="13"/>
        <v>12364.864649090785</v>
      </c>
      <c r="I104" s="25">
        <f t="shared" si="11"/>
        <v>2151.8707730618653</v>
      </c>
      <c r="J104" s="25">
        <f t="shared" si="8"/>
        <v>11700.797328523893</v>
      </c>
      <c r="K104" s="25">
        <f t="shared" si="14"/>
        <v>46806.674183466363</v>
      </c>
      <c r="L104" s="26">
        <f t="shared" si="12"/>
        <v>3.7854578688742992</v>
      </c>
    </row>
    <row r="105" spans="1:12" x14ac:dyDescent="0.25">
      <c r="A105" s="18">
        <v>96</v>
      </c>
      <c r="B105" s="55">
        <v>12</v>
      </c>
      <c r="C105" s="10">
        <v>35</v>
      </c>
      <c r="D105" s="56">
        <v>36</v>
      </c>
      <c r="E105" s="23">
        <v>0.32919999999999999</v>
      </c>
      <c r="F105" s="24">
        <f t="shared" si="10"/>
        <v>0.3380281690140845</v>
      </c>
      <c r="G105" s="24">
        <f t="shared" si="7"/>
        <v>0.27554788103679478</v>
      </c>
      <c r="H105" s="25">
        <f t="shared" si="13"/>
        <v>10212.993876028919</v>
      </c>
      <c r="I105" s="25">
        <f t="shared" si="11"/>
        <v>2814.1688215815302</v>
      </c>
      <c r="J105" s="25">
        <f t="shared" si="8"/>
        <v>8325.249430512029</v>
      </c>
      <c r="K105" s="25">
        <f t="shared" si="14"/>
        <v>35105.876854942471</v>
      </c>
      <c r="L105" s="26">
        <f t="shared" si="12"/>
        <v>3.4373737300812484</v>
      </c>
    </row>
    <row r="106" spans="1:12" x14ac:dyDescent="0.25">
      <c r="A106" s="18">
        <v>97</v>
      </c>
      <c r="B106" s="55">
        <v>3</v>
      </c>
      <c r="C106" s="10">
        <v>22</v>
      </c>
      <c r="D106" s="56">
        <v>29</v>
      </c>
      <c r="E106" s="23">
        <v>0.58809999999999996</v>
      </c>
      <c r="F106" s="24">
        <f t="shared" si="10"/>
        <v>0.11764705882352941</v>
      </c>
      <c r="G106" s="24">
        <f t="shared" si="7"/>
        <v>0.1122095176112838</v>
      </c>
      <c r="H106" s="25">
        <f t="shared" si="13"/>
        <v>7398.8250544473885</v>
      </c>
      <c r="I106" s="25">
        <f t="shared" si="11"/>
        <v>830.218590249822</v>
      </c>
      <c r="J106" s="25">
        <f t="shared" si="8"/>
        <v>7056.8580171234862</v>
      </c>
      <c r="K106" s="25">
        <f t="shared" si="14"/>
        <v>26780.627424430444</v>
      </c>
      <c r="L106" s="26">
        <f t="shared" si="12"/>
        <v>3.6195784097277408</v>
      </c>
    </row>
    <row r="107" spans="1:12" x14ac:dyDescent="0.25">
      <c r="A107" s="18">
        <v>98</v>
      </c>
      <c r="B107" s="55">
        <v>5</v>
      </c>
      <c r="C107" s="10">
        <v>21</v>
      </c>
      <c r="D107" s="56">
        <v>16</v>
      </c>
      <c r="E107" s="23">
        <v>0.48049999999999998</v>
      </c>
      <c r="F107" s="24">
        <f t="shared" si="10"/>
        <v>0.27027027027027029</v>
      </c>
      <c r="G107" s="24">
        <f t="shared" si="7"/>
        <v>0.23699490460955092</v>
      </c>
      <c r="H107" s="25">
        <f t="shared" si="13"/>
        <v>6568.6064641975663</v>
      </c>
      <c r="I107" s="25">
        <f t="shared" si="11"/>
        <v>1556.7262624001817</v>
      </c>
      <c r="J107" s="25">
        <f t="shared" si="8"/>
        <v>5759.8871708806719</v>
      </c>
      <c r="K107" s="25">
        <f t="shared" si="14"/>
        <v>19723.769407306958</v>
      </c>
      <c r="L107" s="26">
        <f t="shared" si="12"/>
        <v>3.0027326975382214</v>
      </c>
    </row>
    <row r="108" spans="1:12" x14ac:dyDescent="0.25">
      <c r="A108" s="18">
        <v>99</v>
      </c>
      <c r="B108" s="55">
        <v>4</v>
      </c>
      <c r="C108" s="10">
        <v>9</v>
      </c>
      <c r="D108" s="56">
        <v>14</v>
      </c>
      <c r="E108" s="23">
        <v>0.4178</v>
      </c>
      <c r="F108" s="24">
        <f t="shared" si="10"/>
        <v>0.34782608695652173</v>
      </c>
      <c r="G108" s="24">
        <f t="shared" si="7"/>
        <v>0.28925141733194487</v>
      </c>
      <c r="H108" s="25">
        <f t="shared" si="13"/>
        <v>5011.8802017973849</v>
      </c>
      <c r="I108" s="25">
        <f t="shared" si="11"/>
        <v>1449.6934518678074</v>
      </c>
      <c r="J108" s="25">
        <f t="shared" si="8"/>
        <v>4167.8686741199472</v>
      </c>
      <c r="K108" s="25">
        <f t="shared" si="14"/>
        <v>13963.882236426285</v>
      </c>
      <c r="L108" s="26">
        <f t="shared" si="12"/>
        <v>2.7861564271664934</v>
      </c>
    </row>
    <row r="109" spans="1:12" x14ac:dyDescent="0.25">
      <c r="A109" s="18" t="s">
        <v>30</v>
      </c>
      <c r="B109" s="55">
        <v>8</v>
      </c>
      <c r="C109" s="13">
        <v>20</v>
      </c>
      <c r="D109" s="56">
        <v>24</v>
      </c>
      <c r="E109" s="23"/>
      <c r="F109" s="24">
        <f>B109/((C109+D109)/2)</f>
        <v>0.36363636363636365</v>
      </c>
      <c r="G109" s="24">
        <v>1</v>
      </c>
      <c r="H109" s="25">
        <f>H108-I108</f>
        <v>3562.1867499295777</v>
      </c>
      <c r="I109" s="25">
        <f>H109*G109</f>
        <v>3562.1867499295777</v>
      </c>
      <c r="J109" s="25">
        <f>H109/F109</f>
        <v>9796.0135623063379</v>
      </c>
      <c r="K109" s="25">
        <f>J109</f>
        <v>9796.0135623063379</v>
      </c>
      <c r="L109" s="26">
        <f>K109/H109</f>
        <v>2.75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10">
        <v>1144</v>
      </c>
      <c r="D9" s="10">
        <v>1128</v>
      </c>
      <c r="E9" s="19">
        <v>0.1082</v>
      </c>
      <c r="F9" s="20">
        <f>B9/((C9+D9)/2)</f>
        <v>1.7605633802816902E-3</v>
      </c>
      <c r="G9" s="20">
        <f t="shared" ref="G9:G72" si="0">F9/((1+(1-E9)*F9))</f>
        <v>1.7578035049898768E-3</v>
      </c>
      <c r="H9" s="15">
        <v>100000</v>
      </c>
      <c r="I9" s="15">
        <f>H9*G9</f>
        <v>175.78035049898767</v>
      </c>
      <c r="J9" s="15">
        <f t="shared" ref="J9:J72" si="1">H10+I9*E9</f>
        <v>99843.239083425011</v>
      </c>
      <c r="K9" s="15">
        <f t="shared" ref="K9:K72" si="2">K10+J9</f>
        <v>8447191.5766919237</v>
      </c>
      <c r="L9" s="21">
        <f>K9/H9</f>
        <v>84.471915766919238</v>
      </c>
    </row>
    <row r="10" spans="1:13" x14ac:dyDescent="0.25">
      <c r="A10" s="18">
        <v>1</v>
      </c>
      <c r="B10" s="11">
        <v>0</v>
      </c>
      <c r="C10" s="10">
        <v>1217</v>
      </c>
      <c r="D10" s="10">
        <v>1232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99824.219649501014</v>
      </c>
      <c r="I10" s="15">
        <f t="shared" ref="I10:I73" si="4">H10*G10</f>
        <v>0</v>
      </c>
      <c r="J10" s="15">
        <f t="shared" si="1"/>
        <v>99824.219649501014</v>
      </c>
      <c r="K10" s="15">
        <f t="shared" si="2"/>
        <v>8347348.3376084995</v>
      </c>
      <c r="L10" s="22">
        <f t="shared" ref="L10:L73" si="5">K10/H10</f>
        <v>83.620471734388602</v>
      </c>
    </row>
    <row r="11" spans="1:13" x14ac:dyDescent="0.25">
      <c r="A11" s="18">
        <v>2</v>
      </c>
      <c r="B11" s="10">
        <v>0</v>
      </c>
      <c r="C11" s="10">
        <v>1231</v>
      </c>
      <c r="D11" s="10">
        <v>1231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99824.219649501014</v>
      </c>
      <c r="I11" s="15">
        <f t="shared" si="4"/>
        <v>0</v>
      </c>
      <c r="J11" s="15">
        <f t="shared" si="1"/>
        <v>99824.219649501014</v>
      </c>
      <c r="K11" s="15">
        <f t="shared" si="2"/>
        <v>8247524.1179589983</v>
      </c>
      <c r="L11" s="22">
        <f t="shared" si="5"/>
        <v>82.620471734388602</v>
      </c>
    </row>
    <row r="12" spans="1:13" x14ac:dyDescent="0.25">
      <c r="A12" s="18">
        <v>3</v>
      </c>
      <c r="B12" s="11">
        <v>0</v>
      </c>
      <c r="C12" s="10">
        <v>1296</v>
      </c>
      <c r="D12" s="10">
        <v>1235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99824.219649501014</v>
      </c>
      <c r="I12" s="15">
        <f t="shared" si="4"/>
        <v>0</v>
      </c>
      <c r="J12" s="15">
        <f t="shared" si="1"/>
        <v>99824.219649501014</v>
      </c>
      <c r="K12" s="15">
        <f t="shared" si="2"/>
        <v>8147699.8983094972</v>
      </c>
      <c r="L12" s="22">
        <f t="shared" si="5"/>
        <v>81.620471734388602</v>
      </c>
    </row>
    <row r="13" spans="1:13" x14ac:dyDescent="0.25">
      <c r="A13" s="18">
        <v>4</v>
      </c>
      <c r="B13" s="11">
        <v>1</v>
      </c>
      <c r="C13" s="10">
        <v>1271</v>
      </c>
      <c r="D13" s="10">
        <v>1311</v>
      </c>
      <c r="E13" s="19">
        <v>1.9199999999999998E-2</v>
      </c>
      <c r="F13" s="20">
        <f t="shared" si="3"/>
        <v>7.7459333849728897E-4</v>
      </c>
      <c r="G13" s="20">
        <f t="shared" si="0"/>
        <v>7.7400531029563297E-4</v>
      </c>
      <c r="H13" s="15">
        <f t="shared" si="6"/>
        <v>99824.219649501014</v>
      </c>
      <c r="I13" s="15">
        <f t="shared" si="4"/>
        <v>77.264476104831459</v>
      </c>
      <c r="J13" s="15">
        <f t="shared" si="1"/>
        <v>99748.438651337405</v>
      </c>
      <c r="K13" s="15">
        <f t="shared" si="2"/>
        <v>8047875.678659996</v>
      </c>
      <c r="L13" s="22">
        <f t="shared" si="5"/>
        <v>80.620471734388602</v>
      </c>
    </row>
    <row r="14" spans="1:13" x14ac:dyDescent="0.25">
      <c r="A14" s="18">
        <v>5</v>
      </c>
      <c r="B14" s="10">
        <v>0</v>
      </c>
      <c r="C14" s="10">
        <v>1344</v>
      </c>
      <c r="D14" s="10">
        <v>1288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99746.955173396185</v>
      </c>
      <c r="I14" s="15">
        <f t="shared" si="4"/>
        <v>0</v>
      </c>
      <c r="J14" s="15">
        <f t="shared" si="1"/>
        <v>99746.955173396185</v>
      </c>
      <c r="K14" s="15">
        <f t="shared" si="2"/>
        <v>7948127.2400086587</v>
      </c>
      <c r="L14" s="22">
        <f t="shared" si="5"/>
        <v>79.682905871080948</v>
      </c>
    </row>
    <row r="15" spans="1:13" x14ac:dyDescent="0.25">
      <c r="A15" s="18">
        <v>6</v>
      </c>
      <c r="B15" s="11">
        <v>0</v>
      </c>
      <c r="C15" s="10">
        <v>1313</v>
      </c>
      <c r="D15" s="10">
        <v>1376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99746.955173396185</v>
      </c>
      <c r="I15" s="15">
        <f t="shared" si="4"/>
        <v>0</v>
      </c>
      <c r="J15" s="15">
        <f t="shared" si="1"/>
        <v>99746.955173396185</v>
      </c>
      <c r="K15" s="15">
        <f t="shared" si="2"/>
        <v>7848380.2848352622</v>
      </c>
      <c r="L15" s="22">
        <f t="shared" si="5"/>
        <v>78.682905871080948</v>
      </c>
    </row>
    <row r="16" spans="1:13" x14ac:dyDescent="0.25">
      <c r="A16" s="18">
        <v>7</v>
      </c>
      <c r="B16" s="11">
        <v>0</v>
      </c>
      <c r="C16" s="10">
        <v>1338</v>
      </c>
      <c r="D16" s="10">
        <v>1343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99746.955173396185</v>
      </c>
      <c r="I16" s="15">
        <f t="shared" si="4"/>
        <v>0</v>
      </c>
      <c r="J16" s="15">
        <f t="shared" si="1"/>
        <v>99746.955173396185</v>
      </c>
      <c r="K16" s="15">
        <f t="shared" si="2"/>
        <v>7748633.3296618657</v>
      </c>
      <c r="L16" s="22">
        <f t="shared" si="5"/>
        <v>77.682905871080933</v>
      </c>
    </row>
    <row r="17" spans="1:12" x14ac:dyDescent="0.25">
      <c r="A17" s="18">
        <v>8</v>
      </c>
      <c r="B17" s="11">
        <v>0</v>
      </c>
      <c r="C17" s="10">
        <v>1295</v>
      </c>
      <c r="D17" s="10">
        <v>1373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99746.955173396185</v>
      </c>
      <c r="I17" s="15">
        <f t="shared" si="4"/>
        <v>0</v>
      </c>
      <c r="J17" s="15">
        <f t="shared" si="1"/>
        <v>99746.955173396185</v>
      </c>
      <c r="K17" s="15">
        <f t="shared" si="2"/>
        <v>7648886.3744884692</v>
      </c>
      <c r="L17" s="22">
        <f t="shared" si="5"/>
        <v>76.682905871080933</v>
      </c>
    </row>
    <row r="18" spans="1:12" x14ac:dyDescent="0.25">
      <c r="A18" s="18">
        <v>9</v>
      </c>
      <c r="B18" s="11">
        <v>0</v>
      </c>
      <c r="C18" s="10">
        <v>1381</v>
      </c>
      <c r="D18" s="10">
        <v>1293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99746.955173396185</v>
      </c>
      <c r="I18" s="15">
        <f t="shared" si="4"/>
        <v>0</v>
      </c>
      <c r="J18" s="15">
        <f t="shared" si="1"/>
        <v>99746.955173396185</v>
      </c>
      <c r="K18" s="15">
        <f t="shared" si="2"/>
        <v>7549139.4193150727</v>
      </c>
      <c r="L18" s="22">
        <f t="shared" si="5"/>
        <v>75.682905871080933</v>
      </c>
    </row>
    <row r="19" spans="1:12" x14ac:dyDescent="0.25">
      <c r="A19" s="18">
        <v>10</v>
      </c>
      <c r="B19" s="11">
        <v>0</v>
      </c>
      <c r="C19" s="10">
        <v>1246</v>
      </c>
      <c r="D19" s="10">
        <v>1395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99746.955173396185</v>
      </c>
      <c r="I19" s="15">
        <f t="shared" si="4"/>
        <v>0</v>
      </c>
      <c r="J19" s="15">
        <f t="shared" si="1"/>
        <v>99746.955173396185</v>
      </c>
      <c r="K19" s="15">
        <f t="shared" si="2"/>
        <v>7449392.4641416762</v>
      </c>
      <c r="L19" s="22">
        <f t="shared" si="5"/>
        <v>74.682905871080933</v>
      </c>
    </row>
    <row r="20" spans="1:12" x14ac:dyDescent="0.25">
      <c r="A20" s="18">
        <v>11</v>
      </c>
      <c r="B20" s="11">
        <v>0</v>
      </c>
      <c r="C20" s="10">
        <v>1244</v>
      </c>
      <c r="D20" s="10">
        <v>1266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99746.955173396185</v>
      </c>
      <c r="I20" s="15">
        <f t="shared" si="4"/>
        <v>0</v>
      </c>
      <c r="J20" s="15">
        <f t="shared" si="1"/>
        <v>99746.955173396185</v>
      </c>
      <c r="K20" s="15">
        <f t="shared" si="2"/>
        <v>7349645.5089682797</v>
      </c>
      <c r="L20" s="22">
        <f t="shared" si="5"/>
        <v>73.682905871080919</v>
      </c>
    </row>
    <row r="21" spans="1:12" x14ac:dyDescent="0.25">
      <c r="A21" s="18">
        <v>12</v>
      </c>
      <c r="B21" s="11">
        <v>0</v>
      </c>
      <c r="C21" s="10">
        <v>1170</v>
      </c>
      <c r="D21" s="10">
        <v>1261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99746.955173396185</v>
      </c>
      <c r="I21" s="15">
        <f t="shared" si="4"/>
        <v>0</v>
      </c>
      <c r="J21" s="15">
        <f t="shared" si="1"/>
        <v>99746.955173396185</v>
      </c>
      <c r="K21" s="15">
        <f t="shared" si="2"/>
        <v>7249898.5537948832</v>
      </c>
      <c r="L21" s="22">
        <f t="shared" si="5"/>
        <v>72.682905871080919</v>
      </c>
    </row>
    <row r="22" spans="1:12" x14ac:dyDescent="0.25">
      <c r="A22" s="18">
        <v>13</v>
      </c>
      <c r="B22" s="11">
        <v>0</v>
      </c>
      <c r="C22" s="10">
        <v>1213</v>
      </c>
      <c r="D22" s="10">
        <v>1180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99746.955173396185</v>
      </c>
      <c r="I22" s="15">
        <f t="shared" si="4"/>
        <v>0</v>
      </c>
      <c r="J22" s="15">
        <f t="shared" si="1"/>
        <v>99746.955173396185</v>
      </c>
      <c r="K22" s="15">
        <f t="shared" si="2"/>
        <v>7150151.5986214867</v>
      </c>
      <c r="L22" s="22">
        <f t="shared" si="5"/>
        <v>71.682905871080919</v>
      </c>
    </row>
    <row r="23" spans="1:12" x14ac:dyDescent="0.25">
      <c r="A23" s="18">
        <v>14</v>
      </c>
      <c r="B23" s="10">
        <v>0</v>
      </c>
      <c r="C23" s="10">
        <v>1173</v>
      </c>
      <c r="D23" s="10">
        <v>1248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99746.955173396185</v>
      </c>
      <c r="I23" s="15">
        <f t="shared" si="4"/>
        <v>0</v>
      </c>
      <c r="J23" s="15">
        <f t="shared" si="1"/>
        <v>99746.955173396185</v>
      </c>
      <c r="K23" s="15">
        <f t="shared" si="2"/>
        <v>7050404.6434480902</v>
      </c>
      <c r="L23" s="22">
        <f t="shared" si="5"/>
        <v>70.682905871080919</v>
      </c>
    </row>
    <row r="24" spans="1:12" x14ac:dyDescent="0.25">
      <c r="A24" s="18">
        <v>15</v>
      </c>
      <c r="B24" s="11">
        <v>1</v>
      </c>
      <c r="C24" s="10">
        <v>1143</v>
      </c>
      <c r="D24" s="10">
        <v>1193</v>
      </c>
      <c r="E24" s="19">
        <v>0.8</v>
      </c>
      <c r="F24" s="20">
        <f t="shared" si="3"/>
        <v>8.5616438356164379E-4</v>
      </c>
      <c r="G24" s="20">
        <f t="shared" si="0"/>
        <v>8.5601780517034754E-4</v>
      </c>
      <c r="H24" s="15">
        <f t="shared" si="6"/>
        <v>99746.955173396185</v>
      </c>
      <c r="I24" s="15">
        <f t="shared" si="4"/>
        <v>85.385169639955649</v>
      </c>
      <c r="J24" s="15">
        <f t="shared" si="1"/>
        <v>99729.878139468201</v>
      </c>
      <c r="K24" s="15">
        <f t="shared" si="2"/>
        <v>6950657.6882746937</v>
      </c>
      <c r="L24" s="22">
        <f t="shared" si="5"/>
        <v>69.682905871080919</v>
      </c>
    </row>
    <row r="25" spans="1:12" x14ac:dyDescent="0.25">
      <c r="A25" s="18">
        <v>16</v>
      </c>
      <c r="B25" s="11">
        <v>1</v>
      </c>
      <c r="C25" s="10">
        <v>1152</v>
      </c>
      <c r="D25" s="10">
        <v>1149</v>
      </c>
      <c r="E25" s="19">
        <v>0.44109999999999999</v>
      </c>
      <c r="F25" s="20">
        <f t="shared" si="3"/>
        <v>8.6918730986527601E-4</v>
      </c>
      <c r="G25" s="20">
        <f t="shared" si="0"/>
        <v>8.6876527343648544E-4</v>
      </c>
      <c r="H25" s="15">
        <f t="shared" si="6"/>
        <v>99661.570003756235</v>
      </c>
      <c r="I25" s="15">
        <f t="shared" si="4"/>
        <v>86.582511115422719</v>
      </c>
      <c r="J25" s="15">
        <f t="shared" si="1"/>
        <v>99613.17903829382</v>
      </c>
      <c r="K25" s="15">
        <f t="shared" si="2"/>
        <v>6850927.8101352258</v>
      </c>
      <c r="L25" s="22">
        <f t="shared" si="5"/>
        <v>68.741921383307684</v>
      </c>
    </row>
    <row r="26" spans="1:12" x14ac:dyDescent="0.25">
      <c r="A26" s="18">
        <v>17</v>
      </c>
      <c r="B26" s="10">
        <v>0</v>
      </c>
      <c r="C26" s="10">
        <v>1180</v>
      </c>
      <c r="D26" s="10">
        <v>1144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99574.987492640808</v>
      </c>
      <c r="I26" s="15">
        <f t="shared" si="4"/>
        <v>0</v>
      </c>
      <c r="J26" s="15">
        <f t="shared" si="1"/>
        <v>99574.987492640808</v>
      </c>
      <c r="K26" s="15">
        <f t="shared" si="2"/>
        <v>6751314.6310969321</v>
      </c>
      <c r="L26" s="22">
        <f t="shared" si="5"/>
        <v>67.801310360153394</v>
      </c>
    </row>
    <row r="27" spans="1:12" x14ac:dyDescent="0.25">
      <c r="A27" s="18">
        <v>18</v>
      </c>
      <c r="B27" s="11">
        <v>0</v>
      </c>
      <c r="C27" s="10">
        <v>1106</v>
      </c>
      <c r="D27" s="10">
        <v>1208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99574.987492640808</v>
      </c>
      <c r="I27" s="15">
        <f t="shared" si="4"/>
        <v>0</v>
      </c>
      <c r="J27" s="15">
        <f t="shared" si="1"/>
        <v>99574.987492640808</v>
      </c>
      <c r="K27" s="15">
        <f t="shared" si="2"/>
        <v>6651739.6436042916</v>
      </c>
      <c r="L27" s="22">
        <f t="shared" si="5"/>
        <v>66.801310360153394</v>
      </c>
    </row>
    <row r="28" spans="1:12" x14ac:dyDescent="0.25">
      <c r="A28" s="18">
        <v>19</v>
      </c>
      <c r="B28" s="11">
        <v>0</v>
      </c>
      <c r="C28" s="10">
        <v>1135</v>
      </c>
      <c r="D28" s="10">
        <v>1139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99574.987492640808</v>
      </c>
      <c r="I28" s="15">
        <f t="shared" si="4"/>
        <v>0</v>
      </c>
      <c r="J28" s="15">
        <f t="shared" si="1"/>
        <v>99574.987492640808</v>
      </c>
      <c r="K28" s="15">
        <f t="shared" si="2"/>
        <v>6552164.6561116511</v>
      </c>
      <c r="L28" s="22">
        <f t="shared" si="5"/>
        <v>65.801310360153408</v>
      </c>
    </row>
    <row r="29" spans="1:12" x14ac:dyDescent="0.25">
      <c r="A29" s="18">
        <v>20</v>
      </c>
      <c r="B29" s="11">
        <v>0</v>
      </c>
      <c r="C29" s="10">
        <v>1191</v>
      </c>
      <c r="D29" s="10">
        <v>1174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99574.987492640808</v>
      </c>
      <c r="I29" s="15">
        <f t="shared" si="4"/>
        <v>0</v>
      </c>
      <c r="J29" s="15">
        <f t="shared" si="1"/>
        <v>99574.987492640808</v>
      </c>
      <c r="K29" s="15">
        <f t="shared" si="2"/>
        <v>6452589.6686190106</v>
      </c>
      <c r="L29" s="22">
        <f t="shared" si="5"/>
        <v>64.801310360153408</v>
      </c>
    </row>
    <row r="30" spans="1:12" x14ac:dyDescent="0.25">
      <c r="A30" s="18">
        <v>21</v>
      </c>
      <c r="B30" s="11">
        <v>0</v>
      </c>
      <c r="C30" s="10">
        <v>1200</v>
      </c>
      <c r="D30" s="10">
        <v>1209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99574.987492640808</v>
      </c>
      <c r="I30" s="15">
        <f t="shared" si="4"/>
        <v>0</v>
      </c>
      <c r="J30" s="15">
        <f t="shared" si="1"/>
        <v>99574.987492640808</v>
      </c>
      <c r="K30" s="15">
        <f t="shared" si="2"/>
        <v>6353014.6811263701</v>
      </c>
      <c r="L30" s="22">
        <f t="shared" si="5"/>
        <v>63.801310360153408</v>
      </c>
    </row>
    <row r="31" spans="1:12" x14ac:dyDescent="0.25">
      <c r="A31" s="18">
        <v>22</v>
      </c>
      <c r="B31" s="11">
        <v>0</v>
      </c>
      <c r="C31" s="10">
        <v>1198</v>
      </c>
      <c r="D31" s="10">
        <v>1230</v>
      </c>
      <c r="E31" s="19">
        <v>0</v>
      </c>
      <c r="F31" s="20">
        <f t="shared" si="3"/>
        <v>0</v>
      </c>
      <c r="G31" s="20">
        <f t="shared" si="0"/>
        <v>0</v>
      </c>
      <c r="H31" s="15">
        <f t="shared" si="6"/>
        <v>99574.987492640808</v>
      </c>
      <c r="I31" s="15">
        <f t="shared" si="4"/>
        <v>0</v>
      </c>
      <c r="J31" s="15">
        <f t="shared" si="1"/>
        <v>99574.987492640808</v>
      </c>
      <c r="K31" s="15">
        <f t="shared" si="2"/>
        <v>6253439.6936337296</v>
      </c>
      <c r="L31" s="22">
        <f t="shared" si="5"/>
        <v>62.801310360153408</v>
      </c>
    </row>
    <row r="32" spans="1:12" x14ac:dyDescent="0.25">
      <c r="A32" s="18">
        <v>23</v>
      </c>
      <c r="B32" s="10">
        <v>0</v>
      </c>
      <c r="C32" s="10">
        <v>1258</v>
      </c>
      <c r="D32" s="10">
        <v>1200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99574.987492640808</v>
      </c>
      <c r="I32" s="15">
        <f t="shared" si="4"/>
        <v>0</v>
      </c>
      <c r="J32" s="15">
        <f t="shared" si="1"/>
        <v>99574.987492640808</v>
      </c>
      <c r="K32" s="15">
        <f t="shared" si="2"/>
        <v>6153864.7061410891</v>
      </c>
      <c r="L32" s="22">
        <f t="shared" si="5"/>
        <v>61.801310360153416</v>
      </c>
    </row>
    <row r="33" spans="1:12" x14ac:dyDescent="0.25">
      <c r="A33" s="18">
        <v>24</v>
      </c>
      <c r="B33" s="11">
        <v>0</v>
      </c>
      <c r="C33" s="10">
        <v>1220</v>
      </c>
      <c r="D33" s="10">
        <v>1260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99574.987492640808</v>
      </c>
      <c r="I33" s="15">
        <f t="shared" si="4"/>
        <v>0</v>
      </c>
      <c r="J33" s="15">
        <f t="shared" si="1"/>
        <v>99574.987492640808</v>
      </c>
      <c r="K33" s="15">
        <f t="shared" si="2"/>
        <v>6054289.7186484486</v>
      </c>
      <c r="L33" s="22">
        <f t="shared" si="5"/>
        <v>60.801310360153416</v>
      </c>
    </row>
    <row r="34" spans="1:12" x14ac:dyDescent="0.25">
      <c r="A34" s="18">
        <v>25</v>
      </c>
      <c r="B34" s="11">
        <v>0</v>
      </c>
      <c r="C34" s="10">
        <v>1261</v>
      </c>
      <c r="D34" s="10">
        <v>1215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99574.987492640808</v>
      </c>
      <c r="I34" s="15">
        <f t="shared" si="4"/>
        <v>0</v>
      </c>
      <c r="J34" s="15">
        <f t="shared" si="1"/>
        <v>99574.987492640808</v>
      </c>
      <c r="K34" s="15">
        <f t="shared" si="2"/>
        <v>5954714.7311558081</v>
      </c>
      <c r="L34" s="22">
        <f t="shared" si="5"/>
        <v>59.801310360153423</v>
      </c>
    </row>
    <row r="35" spans="1:12" x14ac:dyDescent="0.25">
      <c r="A35" s="18">
        <v>26</v>
      </c>
      <c r="B35" s="11">
        <v>0</v>
      </c>
      <c r="C35" s="10">
        <v>1337</v>
      </c>
      <c r="D35" s="10">
        <v>1260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99574.987492640808</v>
      </c>
      <c r="I35" s="15">
        <f t="shared" si="4"/>
        <v>0</v>
      </c>
      <c r="J35" s="15">
        <f t="shared" si="1"/>
        <v>99574.987492640808</v>
      </c>
      <c r="K35" s="15">
        <f t="shared" si="2"/>
        <v>5855139.7436631676</v>
      </c>
      <c r="L35" s="22">
        <f t="shared" si="5"/>
        <v>58.801310360153423</v>
      </c>
    </row>
    <row r="36" spans="1:12" x14ac:dyDescent="0.25">
      <c r="A36" s="18">
        <v>27</v>
      </c>
      <c r="B36" s="10">
        <v>1</v>
      </c>
      <c r="C36" s="10">
        <v>1486</v>
      </c>
      <c r="D36" s="10">
        <v>1358</v>
      </c>
      <c r="E36" s="19">
        <v>0.58899999999999997</v>
      </c>
      <c r="F36" s="20">
        <f t="shared" si="3"/>
        <v>7.0323488045007034E-4</v>
      </c>
      <c r="G36" s="20">
        <f t="shared" si="0"/>
        <v>7.0303168352888151E-4</v>
      </c>
      <c r="H36" s="15">
        <f t="shared" si="6"/>
        <v>99574.987492640808</v>
      </c>
      <c r="I36" s="15">
        <f t="shared" si="4"/>
        <v>70.004371094318586</v>
      </c>
      <c r="J36" s="15">
        <f t="shared" si="1"/>
        <v>99546.215696121042</v>
      </c>
      <c r="K36" s="15">
        <f t="shared" si="2"/>
        <v>5755564.7561705271</v>
      </c>
      <c r="L36" s="22">
        <f t="shared" si="5"/>
        <v>57.80131036015343</v>
      </c>
    </row>
    <row r="37" spans="1:12" x14ac:dyDescent="0.25">
      <c r="A37" s="18">
        <v>28</v>
      </c>
      <c r="B37" s="10">
        <v>1</v>
      </c>
      <c r="C37" s="10">
        <v>1490</v>
      </c>
      <c r="D37" s="10">
        <v>1477</v>
      </c>
      <c r="E37" s="19">
        <v>0.47120000000000001</v>
      </c>
      <c r="F37" s="20">
        <f t="shared" si="3"/>
        <v>6.740815638692282E-4</v>
      </c>
      <c r="G37" s="20">
        <f t="shared" si="0"/>
        <v>6.7384137019443294E-4</v>
      </c>
      <c r="H37" s="15">
        <f t="shared" si="6"/>
        <v>99504.983121546495</v>
      </c>
      <c r="I37" s="15">
        <f t="shared" si="4"/>
        <v>67.05057416779681</v>
      </c>
      <c r="J37" s="15">
        <f t="shared" si="1"/>
        <v>99469.526777926571</v>
      </c>
      <c r="K37" s="15">
        <f t="shared" si="2"/>
        <v>5656018.5404744064</v>
      </c>
      <c r="L37" s="22">
        <f t="shared" si="5"/>
        <v>56.841560724305779</v>
      </c>
    </row>
    <row r="38" spans="1:12" x14ac:dyDescent="0.25">
      <c r="A38" s="18">
        <v>29</v>
      </c>
      <c r="B38" s="11">
        <v>0</v>
      </c>
      <c r="C38" s="10">
        <v>1651</v>
      </c>
      <c r="D38" s="10">
        <v>1506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99437.932547378703</v>
      </c>
      <c r="I38" s="15">
        <f t="shared" si="4"/>
        <v>0</v>
      </c>
      <c r="J38" s="15">
        <f t="shared" si="1"/>
        <v>99437.932547378703</v>
      </c>
      <c r="K38" s="15">
        <f t="shared" si="2"/>
        <v>5556549.0136964796</v>
      </c>
      <c r="L38" s="22">
        <f t="shared" si="5"/>
        <v>55.87957101832319</v>
      </c>
    </row>
    <row r="39" spans="1:12" x14ac:dyDescent="0.25">
      <c r="A39" s="18">
        <v>30</v>
      </c>
      <c r="B39" s="10">
        <v>1</v>
      </c>
      <c r="C39" s="10">
        <v>1661</v>
      </c>
      <c r="D39" s="10">
        <v>1624</v>
      </c>
      <c r="E39" s="19">
        <v>0.56159999999999999</v>
      </c>
      <c r="F39" s="20">
        <f t="shared" si="3"/>
        <v>6.0882800608828011E-4</v>
      </c>
      <c r="G39" s="20">
        <f t="shared" si="0"/>
        <v>6.086655470466817E-4</v>
      </c>
      <c r="H39" s="15">
        <f t="shared" si="6"/>
        <v>99437.932547378703</v>
      </c>
      <c r="I39" s="15">
        <f t="shared" si="4"/>
        <v>60.524443611141294</v>
      </c>
      <c r="J39" s="15">
        <f t="shared" si="1"/>
        <v>99411.398631299584</v>
      </c>
      <c r="K39" s="15">
        <f t="shared" si="2"/>
        <v>5457111.0811491013</v>
      </c>
      <c r="L39" s="22">
        <f t="shared" si="5"/>
        <v>54.879571018323198</v>
      </c>
    </row>
    <row r="40" spans="1:12" x14ac:dyDescent="0.25">
      <c r="A40" s="18">
        <v>31</v>
      </c>
      <c r="B40" s="10">
        <v>1</v>
      </c>
      <c r="C40" s="10">
        <v>1713</v>
      </c>
      <c r="D40" s="10">
        <v>1642</v>
      </c>
      <c r="E40" s="19">
        <v>0.4274</v>
      </c>
      <c r="F40" s="20">
        <f t="shared" si="3"/>
        <v>5.9612518628912071E-4</v>
      </c>
      <c r="G40" s="20">
        <f t="shared" si="0"/>
        <v>5.9592177358714997E-4</v>
      </c>
      <c r="H40" s="15">
        <f t="shared" si="6"/>
        <v>99377.408103767564</v>
      </c>
      <c r="I40" s="15">
        <f t="shared" si="4"/>
        <v>59.221161291691175</v>
      </c>
      <c r="J40" s="15">
        <f t="shared" si="1"/>
        <v>99343.498066811939</v>
      </c>
      <c r="K40" s="15">
        <f t="shared" si="2"/>
        <v>5357699.6825178014</v>
      </c>
      <c r="L40" s="22">
        <f t="shared" si="5"/>
        <v>53.912652631505715</v>
      </c>
    </row>
    <row r="41" spans="1:12" x14ac:dyDescent="0.25">
      <c r="A41" s="18">
        <v>32</v>
      </c>
      <c r="B41" s="10">
        <v>1</v>
      </c>
      <c r="C41" s="10">
        <v>1811</v>
      </c>
      <c r="D41" s="10">
        <v>1680</v>
      </c>
      <c r="E41" s="19">
        <v>0.84109999999999996</v>
      </c>
      <c r="F41" s="20">
        <f t="shared" si="3"/>
        <v>5.7290174735032942E-4</v>
      </c>
      <c r="G41" s="20">
        <f t="shared" si="0"/>
        <v>5.7284959850976622E-4</v>
      </c>
      <c r="H41" s="15">
        <f t="shared" si="6"/>
        <v>99318.186942475877</v>
      </c>
      <c r="I41" s="15">
        <f t="shared" si="4"/>
        <v>56.894383514715209</v>
      </c>
      <c r="J41" s="15">
        <f t="shared" si="1"/>
        <v>99309.146424935388</v>
      </c>
      <c r="K41" s="15">
        <f t="shared" si="2"/>
        <v>5258356.1844509896</v>
      </c>
      <c r="L41" s="22">
        <f t="shared" si="5"/>
        <v>52.944544663270769</v>
      </c>
    </row>
    <row r="42" spans="1:12" x14ac:dyDescent="0.25">
      <c r="A42" s="18">
        <v>33</v>
      </c>
      <c r="B42" s="10">
        <v>0</v>
      </c>
      <c r="C42" s="10">
        <v>1843</v>
      </c>
      <c r="D42" s="10">
        <v>1825</v>
      </c>
      <c r="E42" s="19">
        <v>0</v>
      </c>
      <c r="F42" s="20">
        <f t="shared" si="3"/>
        <v>0</v>
      </c>
      <c r="G42" s="20">
        <f t="shared" si="0"/>
        <v>0</v>
      </c>
      <c r="H42" s="15">
        <f t="shared" si="6"/>
        <v>99261.292558961155</v>
      </c>
      <c r="I42" s="15">
        <f t="shared" si="4"/>
        <v>0</v>
      </c>
      <c r="J42" s="15">
        <f t="shared" si="1"/>
        <v>99261.292558961155</v>
      </c>
      <c r="K42" s="15">
        <f t="shared" si="2"/>
        <v>5159047.0380260544</v>
      </c>
      <c r="L42" s="22">
        <f t="shared" si="5"/>
        <v>51.974409208519859</v>
      </c>
    </row>
    <row r="43" spans="1:12" x14ac:dyDescent="0.25">
      <c r="A43" s="18">
        <v>34</v>
      </c>
      <c r="B43" s="10">
        <v>0</v>
      </c>
      <c r="C43" s="10">
        <v>2006</v>
      </c>
      <c r="D43" s="10">
        <v>1840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99261.292558961155</v>
      </c>
      <c r="I43" s="15">
        <f t="shared" si="4"/>
        <v>0</v>
      </c>
      <c r="J43" s="15">
        <f t="shared" si="1"/>
        <v>99261.292558961155</v>
      </c>
      <c r="K43" s="15">
        <f t="shared" si="2"/>
        <v>5059785.7454670928</v>
      </c>
      <c r="L43" s="22">
        <f t="shared" si="5"/>
        <v>50.974409208519852</v>
      </c>
    </row>
    <row r="44" spans="1:12" x14ac:dyDescent="0.25">
      <c r="A44" s="18">
        <v>35</v>
      </c>
      <c r="B44" s="10">
        <v>1</v>
      </c>
      <c r="C44" s="10">
        <v>2029</v>
      </c>
      <c r="D44" s="10">
        <v>1981</v>
      </c>
      <c r="E44" s="19">
        <v>4.6600000000000003E-2</v>
      </c>
      <c r="F44" s="20">
        <f t="shared" si="3"/>
        <v>4.9875311720698251E-4</v>
      </c>
      <c r="G44" s="20">
        <f t="shared" si="0"/>
        <v>4.9851606722269807E-4</v>
      </c>
      <c r="H44" s="15">
        <f t="shared" si="6"/>
        <v>99261.292558961155</v>
      </c>
      <c r="I44" s="15">
        <f t="shared" si="4"/>
        <v>49.483349193934977</v>
      </c>
      <c r="J44" s="15">
        <f t="shared" si="1"/>
        <v>99214.115133839659</v>
      </c>
      <c r="K44" s="15">
        <f t="shared" si="2"/>
        <v>4960524.4529081313</v>
      </c>
      <c r="L44" s="22">
        <f t="shared" si="5"/>
        <v>49.974409208519852</v>
      </c>
    </row>
    <row r="45" spans="1:12" x14ac:dyDescent="0.25">
      <c r="A45" s="18">
        <v>36</v>
      </c>
      <c r="B45" s="10">
        <v>0</v>
      </c>
      <c r="C45" s="10">
        <v>2096</v>
      </c>
      <c r="D45" s="10">
        <v>2043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99211.80920976722</v>
      </c>
      <c r="I45" s="15">
        <f t="shared" si="4"/>
        <v>0</v>
      </c>
      <c r="J45" s="15">
        <f t="shared" si="1"/>
        <v>99211.80920976722</v>
      </c>
      <c r="K45" s="15">
        <f t="shared" si="2"/>
        <v>4861310.3377742916</v>
      </c>
      <c r="L45" s="22">
        <f t="shared" si="5"/>
        <v>48.999311437772917</v>
      </c>
    </row>
    <row r="46" spans="1:12" x14ac:dyDescent="0.25">
      <c r="A46" s="18">
        <v>37</v>
      </c>
      <c r="B46" s="10">
        <v>0</v>
      </c>
      <c r="C46" s="10">
        <v>2225</v>
      </c>
      <c r="D46" s="10">
        <v>2092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99211.80920976722</v>
      </c>
      <c r="I46" s="15">
        <f t="shared" si="4"/>
        <v>0</v>
      </c>
      <c r="J46" s="15">
        <f t="shared" si="1"/>
        <v>99211.80920976722</v>
      </c>
      <c r="K46" s="15">
        <f t="shared" si="2"/>
        <v>4762098.5285645248</v>
      </c>
      <c r="L46" s="22">
        <f t="shared" si="5"/>
        <v>47.999311437772924</v>
      </c>
    </row>
    <row r="47" spans="1:12" x14ac:dyDescent="0.25">
      <c r="A47" s="18">
        <v>38</v>
      </c>
      <c r="B47" s="10">
        <v>0</v>
      </c>
      <c r="C47" s="10">
        <v>2192</v>
      </c>
      <c r="D47" s="10">
        <v>2259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99211.80920976722</v>
      </c>
      <c r="I47" s="15">
        <f t="shared" si="4"/>
        <v>0</v>
      </c>
      <c r="J47" s="15">
        <f t="shared" si="1"/>
        <v>99211.80920976722</v>
      </c>
      <c r="K47" s="15">
        <f t="shared" si="2"/>
        <v>4662886.719354758</v>
      </c>
      <c r="L47" s="22">
        <f t="shared" si="5"/>
        <v>46.999311437772931</v>
      </c>
    </row>
    <row r="48" spans="1:12" x14ac:dyDescent="0.25">
      <c r="A48" s="18">
        <v>39</v>
      </c>
      <c r="B48" s="10">
        <v>0</v>
      </c>
      <c r="C48" s="10">
        <v>2206</v>
      </c>
      <c r="D48" s="10">
        <v>2177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99211.80920976722</v>
      </c>
      <c r="I48" s="15">
        <f t="shared" si="4"/>
        <v>0</v>
      </c>
      <c r="J48" s="15">
        <f t="shared" si="1"/>
        <v>99211.80920976722</v>
      </c>
      <c r="K48" s="15">
        <f t="shared" si="2"/>
        <v>4563674.9101449912</v>
      </c>
      <c r="L48" s="22">
        <f t="shared" si="5"/>
        <v>45.999311437772931</v>
      </c>
    </row>
    <row r="49" spans="1:12" x14ac:dyDescent="0.25">
      <c r="A49" s="18">
        <v>40</v>
      </c>
      <c r="B49" s="10">
        <v>1</v>
      </c>
      <c r="C49" s="10">
        <v>2125</v>
      </c>
      <c r="D49" s="10">
        <v>2221</v>
      </c>
      <c r="E49" s="19">
        <v>0.93969999999999998</v>
      </c>
      <c r="F49" s="20">
        <f t="shared" si="3"/>
        <v>4.6019328117809482E-4</v>
      </c>
      <c r="G49" s="20">
        <f t="shared" si="0"/>
        <v>4.6018051132773447E-4</v>
      </c>
      <c r="H49" s="15">
        <f t="shared" si="6"/>
        <v>99211.80920976722</v>
      </c>
      <c r="I49" s="15">
        <f t="shared" si="4"/>
        <v>45.655341091900318</v>
      </c>
      <c r="J49" s="15">
        <f t="shared" si="1"/>
        <v>99209.056192699383</v>
      </c>
      <c r="K49" s="15">
        <f t="shared" si="2"/>
        <v>4464463.1009352244</v>
      </c>
      <c r="L49" s="22">
        <f t="shared" si="5"/>
        <v>44.999311437772938</v>
      </c>
    </row>
    <row r="50" spans="1:12" x14ac:dyDescent="0.25">
      <c r="A50" s="18">
        <v>41</v>
      </c>
      <c r="B50" s="10">
        <v>0</v>
      </c>
      <c r="C50" s="10">
        <v>2049</v>
      </c>
      <c r="D50" s="10">
        <v>2138</v>
      </c>
      <c r="E50" s="19">
        <v>0</v>
      </c>
      <c r="F50" s="20">
        <f t="shared" si="3"/>
        <v>0</v>
      </c>
      <c r="G50" s="20">
        <f t="shared" si="0"/>
        <v>0</v>
      </c>
      <c r="H50" s="15">
        <f t="shared" si="6"/>
        <v>99166.153868675319</v>
      </c>
      <c r="I50" s="15">
        <f t="shared" si="4"/>
        <v>0</v>
      </c>
      <c r="J50" s="15">
        <f t="shared" si="1"/>
        <v>99166.153868675319</v>
      </c>
      <c r="K50" s="15">
        <f t="shared" si="2"/>
        <v>4365254.0447425246</v>
      </c>
      <c r="L50" s="22">
        <f t="shared" si="5"/>
        <v>44.019596146921096</v>
      </c>
    </row>
    <row r="51" spans="1:12" x14ac:dyDescent="0.25">
      <c r="A51" s="18">
        <v>42</v>
      </c>
      <c r="B51" s="10">
        <v>1</v>
      </c>
      <c r="C51" s="10">
        <v>2090</v>
      </c>
      <c r="D51" s="10">
        <v>2066</v>
      </c>
      <c r="E51" s="19">
        <v>0.90410000000000001</v>
      </c>
      <c r="F51" s="20">
        <f t="shared" si="3"/>
        <v>4.8123195380173246E-4</v>
      </c>
      <c r="G51" s="20">
        <f t="shared" si="0"/>
        <v>4.8120974590248699E-4</v>
      </c>
      <c r="H51" s="15">
        <f t="shared" si="6"/>
        <v>99166.153868675319</v>
      </c>
      <c r="I51" s="15">
        <f t="shared" si="4"/>
        <v>47.719719705272176</v>
      </c>
      <c r="J51" s="15">
        <f t="shared" si="1"/>
        <v>99161.577547555586</v>
      </c>
      <c r="K51" s="15">
        <f t="shared" si="2"/>
        <v>4266087.8908738494</v>
      </c>
      <c r="L51" s="22">
        <f t="shared" si="5"/>
        <v>43.019596146921096</v>
      </c>
    </row>
    <row r="52" spans="1:12" x14ac:dyDescent="0.25">
      <c r="A52" s="18">
        <v>43</v>
      </c>
      <c r="B52" s="10">
        <v>2</v>
      </c>
      <c r="C52" s="10">
        <v>1981</v>
      </c>
      <c r="D52" s="10">
        <v>2083</v>
      </c>
      <c r="E52" s="19">
        <v>0.87949999999999995</v>
      </c>
      <c r="F52" s="20">
        <f t="shared" si="3"/>
        <v>9.8425196850393699E-4</v>
      </c>
      <c r="G52" s="20">
        <f t="shared" si="0"/>
        <v>9.8413524773882633E-4</v>
      </c>
      <c r="H52" s="15">
        <f t="shared" si="6"/>
        <v>99118.434148970045</v>
      </c>
      <c r="I52" s="15">
        <f t="shared" si="4"/>
        <v>97.545944746681172</v>
      </c>
      <c r="J52" s="15">
        <f t="shared" si="1"/>
        <v>99106.679862628065</v>
      </c>
      <c r="K52" s="15">
        <f t="shared" si="2"/>
        <v>4166926.3133262936</v>
      </c>
      <c r="L52" s="22">
        <f t="shared" si="5"/>
        <v>42.039872291198748</v>
      </c>
    </row>
    <row r="53" spans="1:12" x14ac:dyDescent="0.25">
      <c r="A53" s="18">
        <v>44</v>
      </c>
      <c r="B53" s="10">
        <v>2</v>
      </c>
      <c r="C53" s="10">
        <v>1905</v>
      </c>
      <c r="D53" s="10">
        <v>1973</v>
      </c>
      <c r="E53" s="19">
        <v>0.71509999999999996</v>
      </c>
      <c r="F53" s="20">
        <f t="shared" si="3"/>
        <v>1.0314595152140279E-3</v>
      </c>
      <c r="G53" s="20">
        <f t="shared" si="0"/>
        <v>1.0311564966623012E-3</v>
      </c>
      <c r="H53" s="15">
        <f t="shared" si="6"/>
        <v>99020.88820422336</v>
      </c>
      <c r="I53" s="15">
        <f t="shared" si="4"/>
        <v>102.10603217705635</v>
      </c>
      <c r="J53" s="15">
        <f t="shared" si="1"/>
        <v>98991.798195656127</v>
      </c>
      <c r="K53" s="15">
        <f t="shared" si="2"/>
        <v>4067819.6334636654</v>
      </c>
      <c r="L53" s="22">
        <f t="shared" si="5"/>
        <v>41.080419568385246</v>
      </c>
    </row>
    <row r="54" spans="1:12" x14ac:dyDescent="0.25">
      <c r="A54" s="18">
        <v>45</v>
      </c>
      <c r="B54" s="10">
        <v>2</v>
      </c>
      <c r="C54" s="10">
        <v>1895</v>
      </c>
      <c r="D54" s="10">
        <v>1909</v>
      </c>
      <c r="E54" s="19">
        <v>0.52739999999999998</v>
      </c>
      <c r="F54" s="20">
        <f t="shared" si="3"/>
        <v>1.0515247108307045E-3</v>
      </c>
      <c r="G54" s="20">
        <f t="shared" si="0"/>
        <v>1.0510024145729473E-3</v>
      </c>
      <c r="H54" s="15">
        <f t="shared" si="6"/>
        <v>98918.782172046311</v>
      </c>
      <c r="I54" s="15">
        <f t="shared" si="4"/>
        <v>103.96387890943608</v>
      </c>
      <c r="J54" s="15">
        <f t="shared" si="1"/>
        <v>98869.648842873721</v>
      </c>
      <c r="K54" s="15">
        <f t="shared" si="2"/>
        <v>3968827.8352680095</v>
      </c>
      <c r="L54" s="22">
        <f t="shared" si="5"/>
        <v>40.12208549398791</v>
      </c>
    </row>
    <row r="55" spans="1:12" x14ac:dyDescent="0.25">
      <c r="A55" s="18">
        <v>46</v>
      </c>
      <c r="B55" s="10">
        <v>2</v>
      </c>
      <c r="C55" s="10">
        <v>1816</v>
      </c>
      <c r="D55" s="10">
        <v>1904</v>
      </c>
      <c r="E55" s="19">
        <v>0.48359999999999997</v>
      </c>
      <c r="F55" s="20">
        <f t="shared" si="3"/>
        <v>1.0752688172043011E-3</v>
      </c>
      <c r="G55" s="20">
        <f t="shared" si="0"/>
        <v>1.0746720853066103E-3</v>
      </c>
      <c r="H55" s="15">
        <f t="shared" si="6"/>
        <v>98814.818293136879</v>
      </c>
      <c r="I55" s="15">
        <f t="shared" si="4"/>
        <v>106.1935268342792</v>
      </c>
      <c r="J55" s="15">
        <f t="shared" si="1"/>
        <v>98759.979955879651</v>
      </c>
      <c r="K55" s="15">
        <f t="shared" si="2"/>
        <v>3869958.1864251359</v>
      </c>
      <c r="L55" s="22">
        <f t="shared" si="5"/>
        <v>39.163743386592067</v>
      </c>
    </row>
    <row r="56" spans="1:12" x14ac:dyDescent="0.25">
      <c r="A56" s="18">
        <v>47</v>
      </c>
      <c r="B56" s="10">
        <v>2</v>
      </c>
      <c r="C56" s="10">
        <v>1771</v>
      </c>
      <c r="D56" s="10">
        <v>1812</v>
      </c>
      <c r="E56" s="19">
        <v>0.38629999999999998</v>
      </c>
      <c r="F56" s="20">
        <f t="shared" si="3"/>
        <v>1.1163829193413341E-3</v>
      </c>
      <c r="G56" s="20">
        <f t="shared" si="0"/>
        <v>1.1156185820554759E-3</v>
      </c>
      <c r="H56" s="15">
        <f t="shared" si="6"/>
        <v>98708.624766302601</v>
      </c>
      <c r="I56" s="15">
        <f t="shared" si="4"/>
        <v>110.12117599842854</v>
      </c>
      <c r="J56" s="15">
        <f t="shared" si="1"/>
        <v>98641.04340059236</v>
      </c>
      <c r="K56" s="15">
        <f t="shared" si="2"/>
        <v>3771198.2064692564</v>
      </c>
      <c r="L56" s="22">
        <f t="shared" si="5"/>
        <v>38.205356577479918</v>
      </c>
    </row>
    <row r="57" spans="1:12" x14ac:dyDescent="0.25">
      <c r="A57" s="18">
        <v>48</v>
      </c>
      <c r="B57" s="10">
        <v>3</v>
      </c>
      <c r="C57" s="10">
        <v>1807</v>
      </c>
      <c r="D57" s="10">
        <v>1758</v>
      </c>
      <c r="E57" s="19">
        <v>0.48399999999999999</v>
      </c>
      <c r="F57" s="20">
        <f t="shared" si="3"/>
        <v>1.6830294530154279E-3</v>
      </c>
      <c r="G57" s="20">
        <f t="shared" si="0"/>
        <v>1.6815691057639707E-3</v>
      </c>
      <c r="H57" s="15">
        <f t="shared" si="6"/>
        <v>98598.503590304172</v>
      </c>
      <c r="I57" s="15">
        <f t="shared" si="4"/>
        <v>165.80019751201343</v>
      </c>
      <c r="J57" s="15">
        <f t="shared" si="1"/>
        <v>98512.950688387966</v>
      </c>
      <c r="K57" s="15">
        <f t="shared" si="2"/>
        <v>3672557.1630686643</v>
      </c>
      <c r="L57" s="22">
        <f t="shared" si="5"/>
        <v>37.247595342104262</v>
      </c>
    </row>
    <row r="58" spans="1:12" x14ac:dyDescent="0.25">
      <c r="A58" s="18">
        <v>49</v>
      </c>
      <c r="B58" s="10">
        <v>3</v>
      </c>
      <c r="C58" s="10">
        <v>1788</v>
      </c>
      <c r="D58" s="10">
        <v>1799</v>
      </c>
      <c r="E58" s="19">
        <v>0.41830000000000001</v>
      </c>
      <c r="F58" s="20">
        <f t="shared" si="3"/>
        <v>1.6727069974909396E-3</v>
      </c>
      <c r="G58" s="20">
        <f t="shared" si="0"/>
        <v>1.6710810128377459E-3</v>
      </c>
      <c r="H58" s="15">
        <f t="shared" si="6"/>
        <v>98432.703392792158</v>
      </c>
      <c r="I58" s="15">
        <f t="shared" si="4"/>
        <v>164.48902168198455</v>
      </c>
      <c r="J58" s="15">
        <f t="shared" si="1"/>
        <v>98337.02012887974</v>
      </c>
      <c r="K58" s="15">
        <f t="shared" si="2"/>
        <v>3574044.2123802761</v>
      </c>
      <c r="L58" s="22">
        <f t="shared" si="5"/>
        <v>36.309519998837999</v>
      </c>
    </row>
    <row r="59" spans="1:12" x14ac:dyDescent="0.25">
      <c r="A59" s="18">
        <v>50</v>
      </c>
      <c r="B59" s="10">
        <v>6</v>
      </c>
      <c r="C59" s="10">
        <v>1702</v>
      </c>
      <c r="D59" s="10">
        <v>1781</v>
      </c>
      <c r="E59" s="19">
        <v>0.4854</v>
      </c>
      <c r="F59" s="20">
        <f t="shared" si="3"/>
        <v>3.4453057708871662E-3</v>
      </c>
      <c r="G59" s="20">
        <f t="shared" si="0"/>
        <v>3.4392082117286633E-3</v>
      </c>
      <c r="H59" s="15">
        <f t="shared" si="6"/>
        <v>98268.214371110167</v>
      </c>
      <c r="I59" s="15">
        <f t="shared" si="4"/>
        <v>337.96484981703475</v>
      </c>
      <c r="J59" s="15">
        <f t="shared" si="1"/>
        <v>98094.297659394331</v>
      </c>
      <c r="K59" s="15">
        <f t="shared" si="2"/>
        <v>3475707.1922513964</v>
      </c>
      <c r="L59" s="22">
        <f t="shared" si="5"/>
        <v>35.369597529526473</v>
      </c>
    </row>
    <row r="60" spans="1:12" x14ac:dyDescent="0.25">
      <c r="A60" s="18">
        <v>51</v>
      </c>
      <c r="B60" s="10">
        <v>2</v>
      </c>
      <c r="C60" s="10">
        <v>1614</v>
      </c>
      <c r="D60" s="10">
        <v>1689</v>
      </c>
      <c r="E60" s="19">
        <v>0.55620000000000003</v>
      </c>
      <c r="F60" s="20">
        <f t="shared" si="3"/>
        <v>1.2110202845897668E-3</v>
      </c>
      <c r="G60" s="20">
        <f t="shared" si="0"/>
        <v>1.2103697703855923E-3</v>
      </c>
      <c r="H60" s="15">
        <f t="shared" si="6"/>
        <v>97930.249521293139</v>
      </c>
      <c r="I60" s="15">
        <f t="shared" si="4"/>
        <v>118.53181362689133</v>
      </c>
      <c r="J60" s="15">
        <f t="shared" si="1"/>
        <v>97877.645102405528</v>
      </c>
      <c r="K60" s="15">
        <f t="shared" si="2"/>
        <v>3377612.894592002</v>
      </c>
      <c r="L60" s="22">
        <f t="shared" si="5"/>
        <v>34.489985587727944</v>
      </c>
    </row>
    <row r="61" spans="1:12" x14ac:dyDescent="0.25">
      <c r="A61" s="18">
        <v>52</v>
      </c>
      <c r="B61" s="10">
        <v>0</v>
      </c>
      <c r="C61" s="10">
        <v>1475</v>
      </c>
      <c r="D61" s="10">
        <v>1605</v>
      </c>
      <c r="E61" s="19">
        <v>0</v>
      </c>
      <c r="F61" s="20">
        <f t="shared" si="3"/>
        <v>0</v>
      </c>
      <c r="G61" s="20">
        <f t="shared" si="0"/>
        <v>0</v>
      </c>
      <c r="H61" s="15">
        <f t="shared" si="6"/>
        <v>97811.717707666248</v>
      </c>
      <c r="I61" s="15">
        <f t="shared" si="4"/>
        <v>0</v>
      </c>
      <c r="J61" s="15">
        <f t="shared" si="1"/>
        <v>97811.717707666248</v>
      </c>
      <c r="K61" s="15">
        <f t="shared" si="2"/>
        <v>3279735.2494895966</v>
      </c>
      <c r="L61" s="22">
        <f t="shared" si="5"/>
        <v>33.53110778906747</v>
      </c>
    </row>
    <row r="62" spans="1:12" x14ac:dyDescent="0.25">
      <c r="A62" s="18">
        <v>53</v>
      </c>
      <c r="B62" s="10">
        <v>7</v>
      </c>
      <c r="C62" s="10">
        <v>1414</v>
      </c>
      <c r="D62" s="10">
        <v>1458</v>
      </c>
      <c r="E62" s="19">
        <v>0.65639999999999998</v>
      </c>
      <c r="F62" s="20">
        <f t="shared" si="3"/>
        <v>4.8746518105849583E-3</v>
      </c>
      <c r="G62" s="20">
        <f t="shared" si="0"/>
        <v>4.8665007607035897E-3</v>
      </c>
      <c r="H62" s="15">
        <f t="shared" si="6"/>
        <v>97811.717707666248</v>
      </c>
      <c r="I62" s="15">
        <f t="shared" si="4"/>
        <v>476.00079863008256</v>
      </c>
      <c r="J62" s="15">
        <f t="shared" si="1"/>
        <v>97648.163833256956</v>
      </c>
      <c r="K62" s="15">
        <f t="shared" si="2"/>
        <v>3181923.5317819305</v>
      </c>
      <c r="L62" s="22">
        <f t="shared" si="5"/>
        <v>32.531107789067477</v>
      </c>
    </row>
    <row r="63" spans="1:12" x14ac:dyDescent="0.25">
      <c r="A63" s="18">
        <v>54</v>
      </c>
      <c r="B63" s="10">
        <v>2</v>
      </c>
      <c r="C63" s="10">
        <v>1314</v>
      </c>
      <c r="D63" s="10">
        <v>1392</v>
      </c>
      <c r="E63" s="19">
        <v>0.52600000000000002</v>
      </c>
      <c r="F63" s="20">
        <f t="shared" si="3"/>
        <v>1.4781966001478197E-3</v>
      </c>
      <c r="G63" s="20">
        <f t="shared" si="0"/>
        <v>1.4771616044338483E-3</v>
      </c>
      <c r="H63" s="15">
        <f t="shared" si="6"/>
        <v>97335.716909036171</v>
      </c>
      <c r="I63" s="15">
        <f t="shared" si="4"/>
        <v>143.78058375807072</v>
      </c>
      <c r="J63" s="15">
        <f t="shared" si="1"/>
        <v>97267.564912334856</v>
      </c>
      <c r="K63" s="15">
        <f t="shared" si="2"/>
        <v>3084275.3679486737</v>
      </c>
      <c r="L63" s="22">
        <f t="shared" si="5"/>
        <v>31.686984653650242</v>
      </c>
    </row>
    <row r="64" spans="1:12" x14ac:dyDescent="0.25">
      <c r="A64" s="18">
        <v>55</v>
      </c>
      <c r="B64" s="10">
        <v>2</v>
      </c>
      <c r="C64" s="10">
        <v>1305</v>
      </c>
      <c r="D64" s="10">
        <v>1310</v>
      </c>
      <c r="E64" s="19">
        <v>0.4849</v>
      </c>
      <c r="F64" s="20">
        <f t="shared" si="3"/>
        <v>1.5296367112810707E-3</v>
      </c>
      <c r="G64" s="20">
        <f t="shared" si="0"/>
        <v>1.5284324351092548E-3</v>
      </c>
      <c r="H64" s="15">
        <f t="shared" si="6"/>
        <v>97191.936325278104</v>
      </c>
      <c r="I64" s="15">
        <f t="shared" si="4"/>
        <v>148.55130791062845</v>
      </c>
      <c r="J64" s="15">
        <f t="shared" si="1"/>
        <v>97115.417546573342</v>
      </c>
      <c r="K64" s="15">
        <f t="shared" si="2"/>
        <v>2987007.8030363386</v>
      </c>
      <c r="L64" s="22">
        <f t="shared" si="5"/>
        <v>30.733082557791008</v>
      </c>
    </row>
    <row r="65" spans="1:12" x14ac:dyDescent="0.25">
      <c r="A65" s="18">
        <v>56</v>
      </c>
      <c r="B65" s="10">
        <v>2</v>
      </c>
      <c r="C65" s="10">
        <v>1281</v>
      </c>
      <c r="D65" s="10">
        <v>1290</v>
      </c>
      <c r="E65" s="19">
        <v>0.43419999999999997</v>
      </c>
      <c r="F65" s="20">
        <f t="shared" si="3"/>
        <v>1.5558148580318942E-3</v>
      </c>
      <c r="G65" s="20">
        <f t="shared" si="0"/>
        <v>1.554446509785707E-3</v>
      </c>
      <c r="H65" s="15">
        <f t="shared" si="6"/>
        <v>97043.385017367473</v>
      </c>
      <c r="I65" s="15">
        <f t="shared" si="4"/>
        <v>150.84875113803744</v>
      </c>
      <c r="J65" s="15">
        <f t="shared" si="1"/>
        <v>96958.034793973566</v>
      </c>
      <c r="K65" s="15">
        <f t="shared" si="2"/>
        <v>2889892.3854897651</v>
      </c>
      <c r="L65" s="22">
        <f t="shared" si="5"/>
        <v>29.779385632236266</v>
      </c>
    </row>
    <row r="66" spans="1:12" x14ac:dyDescent="0.25">
      <c r="A66" s="18">
        <v>57</v>
      </c>
      <c r="B66" s="10">
        <v>5</v>
      </c>
      <c r="C66" s="10">
        <v>1241</v>
      </c>
      <c r="D66" s="10">
        <v>1251</v>
      </c>
      <c r="E66" s="19">
        <v>0.80549999999999999</v>
      </c>
      <c r="F66" s="20">
        <f t="shared" si="3"/>
        <v>4.0128410914927765E-3</v>
      </c>
      <c r="G66" s="20">
        <f t="shared" si="0"/>
        <v>4.0097115213045993E-3</v>
      </c>
      <c r="H66" s="15">
        <f t="shared" si="6"/>
        <v>96892.536266229436</v>
      </c>
      <c r="I66" s="15">
        <f t="shared" si="4"/>
        <v>388.51111899512387</v>
      </c>
      <c r="J66" s="15">
        <f t="shared" si="1"/>
        <v>96816.970853584877</v>
      </c>
      <c r="K66" s="15">
        <f t="shared" si="2"/>
        <v>2792934.3506957917</v>
      </c>
      <c r="L66" s="22">
        <f t="shared" si="5"/>
        <v>28.825072170901883</v>
      </c>
    </row>
    <row r="67" spans="1:12" x14ac:dyDescent="0.25">
      <c r="A67" s="18">
        <v>58</v>
      </c>
      <c r="B67" s="10">
        <v>5</v>
      </c>
      <c r="C67" s="10">
        <v>1172</v>
      </c>
      <c r="D67" s="10">
        <v>1222</v>
      </c>
      <c r="E67" s="19">
        <v>0.63290000000000002</v>
      </c>
      <c r="F67" s="20">
        <f t="shared" si="3"/>
        <v>4.1771094402673348E-3</v>
      </c>
      <c r="G67" s="20">
        <f t="shared" si="0"/>
        <v>4.1707139970412954E-3</v>
      </c>
      <c r="H67" s="15">
        <f t="shared" si="6"/>
        <v>96504.025147234308</v>
      </c>
      <c r="I67" s="15">
        <f t="shared" si="4"/>
        <v>402.49068845239526</v>
      </c>
      <c r="J67" s="15">
        <f t="shared" si="1"/>
        <v>96356.270815503434</v>
      </c>
      <c r="K67" s="15">
        <f t="shared" si="2"/>
        <v>2696117.3798422068</v>
      </c>
      <c r="L67" s="22">
        <f t="shared" si="5"/>
        <v>27.937874878574164</v>
      </c>
    </row>
    <row r="68" spans="1:12" x14ac:dyDescent="0.25">
      <c r="A68" s="18">
        <v>59</v>
      </c>
      <c r="B68" s="10">
        <v>3</v>
      </c>
      <c r="C68" s="10">
        <v>1115</v>
      </c>
      <c r="D68" s="10">
        <v>1169</v>
      </c>
      <c r="E68" s="19">
        <v>0.44109999999999999</v>
      </c>
      <c r="F68" s="20">
        <f t="shared" si="3"/>
        <v>2.6269702276707531E-3</v>
      </c>
      <c r="G68" s="20">
        <f t="shared" si="0"/>
        <v>2.6231189286272951E-3</v>
      </c>
      <c r="H68" s="15">
        <f t="shared" si="6"/>
        <v>96101.534458781913</v>
      </c>
      <c r="I68" s="15">
        <f t="shared" si="4"/>
        <v>252.08575410895909</v>
      </c>
      <c r="J68" s="15">
        <f t="shared" si="1"/>
        <v>95960.643730810407</v>
      </c>
      <c r="K68" s="15">
        <f t="shared" si="2"/>
        <v>2599761.1090267035</v>
      </c>
      <c r="L68" s="22">
        <f t="shared" si="5"/>
        <v>27.052233074818851</v>
      </c>
    </row>
    <row r="69" spans="1:12" x14ac:dyDescent="0.25">
      <c r="A69" s="18">
        <v>60</v>
      </c>
      <c r="B69" s="10">
        <v>6</v>
      </c>
      <c r="C69" s="10">
        <v>1202</v>
      </c>
      <c r="D69" s="10">
        <v>1106</v>
      </c>
      <c r="E69" s="19">
        <v>0.52470000000000006</v>
      </c>
      <c r="F69" s="20">
        <f t="shared" si="3"/>
        <v>5.1993067590987872E-3</v>
      </c>
      <c r="G69" s="20">
        <f t="shared" si="0"/>
        <v>5.1864897474335099E-3</v>
      </c>
      <c r="H69" s="15">
        <f t="shared" si="6"/>
        <v>95849.448704672948</v>
      </c>
      <c r="I69" s="15">
        <f t="shared" si="4"/>
        <v>497.12218300394034</v>
      </c>
      <c r="J69" s="15">
        <f t="shared" si="1"/>
        <v>95613.166531091178</v>
      </c>
      <c r="K69" s="15">
        <f t="shared" si="2"/>
        <v>2503800.4652958931</v>
      </c>
      <c r="L69" s="22">
        <f t="shared" si="5"/>
        <v>26.122220827899508</v>
      </c>
    </row>
    <row r="70" spans="1:12" x14ac:dyDescent="0.25">
      <c r="A70" s="18">
        <v>61</v>
      </c>
      <c r="B70" s="10">
        <v>10</v>
      </c>
      <c r="C70" s="10">
        <v>1262</v>
      </c>
      <c r="D70" s="10">
        <v>1179</v>
      </c>
      <c r="E70" s="19">
        <v>0.4501</v>
      </c>
      <c r="F70" s="20">
        <f t="shared" si="3"/>
        <v>8.1933633756657107E-3</v>
      </c>
      <c r="G70" s="20">
        <f t="shared" si="0"/>
        <v>8.1566135045787157E-3</v>
      </c>
      <c r="H70" s="15">
        <f t="shared" si="6"/>
        <v>95352.326521669005</v>
      </c>
      <c r="I70" s="15">
        <f t="shared" si="4"/>
        <v>777.75207419964465</v>
      </c>
      <c r="J70" s="15">
        <f t="shared" si="1"/>
        <v>94924.640656066622</v>
      </c>
      <c r="K70" s="15">
        <f t="shared" si="2"/>
        <v>2408187.298764802</v>
      </c>
      <c r="L70" s="22">
        <f t="shared" si="5"/>
        <v>25.255674262101373</v>
      </c>
    </row>
    <row r="71" spans="1:12" x14ac:dyDescent="0.25">
      <c r="A71" s="18">
        <v>62</v>
      </c>
      <c r="B71" s="10">
        <v>9</v>
      </c>
      <c r="C71" s="10">
        <v>1204</v>
      </c>
      <c r="D71" s="10">
        <v>1241</v>
      </c>
      <c r="E71" s="19">
        <v>0.58599999999999997</v>
      </c>
      <c r="F71" s="20">
        <f t="shared" si="3"/>
        <v>7.3619631901840491E-3</v>
      </c>
      <c r="G71" s="20">
        <f t="shared" si="0"/>
        <v>7.3395931908147435E-3</v>
      </c>
      <c r="H71" s="15">
        <f t="shared" si="6"/>
        <v>94574.574447469364</v>
      </c>
      <c r="I71" s="15">
        <f t="shared" si="4"/>
        <v>694.13890263884821</v>
      </c>
      <c r="J71" s="15">
        <f t="shared" si="1"/>
        <v>94287.200941776886</v>
      </c>
      <c r="K71" s="15">
        <f t="shared" si="2"/>
        <v>2313262.6581087355</v>
      </c>
      <c r="L71" s="22">
        <f t="shared" si="5"/>
        <v>24.459667639251364</v>
      </c>
    </row>
    <row r="72" spans="1:12" x14ac:dyDescent="0.25">
      <c r="A72" s="18">
        <v>63</v>
      </c>
      <c r="B72" s="10">
        <v>8</v>
      </c>
      <c r="C72" s="10">
        <v>1229</v>
      </c>
      <c r="D72" s="10">
        <v>1185</v>
      </c>
      <c r="E72" s="19">
        <v>0.53490000000000004</v>
      </c>
      <c r="F72" s="20">
        <f t="shared" si="3"/>
        <v>6.6280033140016566E-3</v>
      </c>
      <c r="G72" s="20">
        <f t="shared" si="0"/>
        <v>6.6076340639394321E-3</v>
      </c>
      <c r="H72" s="15">
        <f t="shared" si="6"/>
        <v>93880.435544830514</v>
      </c>
      <c r="I72" s="15">
        <f t="shared" si="4"/>
        <v>620.32756384349238</v>
      </c>
      <c r="J72" s="15">
        <f t="shared" si="1"/>
        <v>93591.921194886905</v>
      </c>
      <c r="K72" s="15">
        <f t="shared" si="2"/>
        <v>2218975.4571669586</v>
      </c>
      <c r="L72" s="22">
        <f t="shared" si="5"/>
        <v>23.636186222286284</v>
      </c>
    </row>
    <row r="73" spans="1:12" x14ac:dyDescent="0.25">
      <c r="A73" s="18">
        <v>64</v>
      </c>
      <c r="B73" s="10">
        <v>5</v>
      </c>
      <c r="C73" s="10">
        <v>1216</v>
      </c>
      <c r="D73" s="10">
        <v>1211</v>
      </c>
      <c r="E73" s="19">
        <v>0.5655</v>
      </c>
      <c r="F73" s="20">
        <f t="shared" si="3"/>
        <v>4.1203131437989289E-3</v>
      </c>
      <c r="G73" s="20">
        <f t="shared" ref="G73:G108" si="7">F73/((1+(1-E73)*F73))</f>
        <v>4.1129498281815211E-3</v>
      </c>
      <c r="H73" s="15">
        <f t="shared" si="6"/>
        <v>93260.107980987028</v>
      </c>
      <c r="I73" s="15">
        <f t="shared" si="4"/>
        <v>383.57414509659071</v>
      </c>
      <c r="J73" s="15">
        <f t="shared" ref="J73:J108" si="8">H74+I73*E73</f>
        <v>93093.445014942568</v>
      </c>
      <c r="K73" s="15">
        <f t="shared" ref="K73:K97" si="9">K74+J73</f>
        <v>2125383.5359720718</v>
      </c>
      <c r="L73" s="22">
        <f t="shared" si="5"/>
        <v>22.789846398262529</v>
      </c>
    </row>
    <row r="74" spans="1:12" x14ac:dyDescent="0.25">
      <c r="A74" s="18">
        <v>65</v>
      </c>
      <c r="B74" s="10">
        <v>7</v>
      </c>
      <c r="C74" s="10">
        <v>1469</v>
      </c>
      <c r="D74" s="10">
        <v>1199</v>
      </c>
      <c r="E74" s="19">
        <v>0.4955</v>
      </c>
      <c r="F74" s="20">
        <f t="shared" ref="F74:F108" si="10">B74/((C74+D74)/2)</f>
        <v>5.2473763118440781E-3</v>
      </c>
      <c r="G74" s="20">
        <f t="shared" si="7"/>
        <v>5.2335216030426198E-3</v>
      </c>
      <c r="H74" s="15">
        <f t="shared" si="6"/>
        <v>92876.533835890441</v>
      </c>
      <c r="I74" s="15">
        <f t="shared" ref="I74:I108" si="11">H74*G74</f>
        <v>486.07134624585149</v>
      </c>
      <c r="J74" s="15">
        <f t="shared" si="8"/>
        <v>92631.310841709404</v>
      </c>
      <c r="K74" s="15">
        <f t="shared" si="9"/>
        <v>2032290.0909571291</v>
      </c>
      <c r="L74" s="22">
        <f t="shared" ref="L74:L108" si="12">K74/H74</f>
        <v>21.881631527594624</v>
      </c>
    </row>
    <row r="75" spans="1:12" x14ac:dyDescent="0.25">
      <c r="A75" s="18">
        <v>66</v>
      </c>
      <c r="B75" s="10">
        <v>9</v>
      </c>
      <c r="C75" s="10">
        <v>1251</v>
      </c>
      <c r="D75" s="10">
        <v>1435</v>
      </c>
      <c r="E75" s="19">
        <v>0.36159999999999998</v>
      </c>
      <c r="F75" s="20">
        <f t="shared" si="10"/>
        <v>6.7014147431124346E-3</v>
      </c>
      <c r="G75" s="20">
        <f t="shared" si="7"/>
        <v>6.6728669958218958E-3</v>
      </c>
      <c r="H75" s="15">
        <f t="shared" ref="H75:H108" si="13">H74-I74</f>
        <v>92390.462489644589</v>
      </c>
      <c r="I75" s="15">
        <f t="shared" si="11"/>
        <v>616.50926787587025</v>
      </c>
      <c r="J75" s="15">
        <f t="shared" si="8"/>
        <v>91996.88297303264</v>
      </c>
      <c r="K75" s="15">
        <f t="shared" si="9"/>
        <v>1939658.7801154198</v>
      </c>
      <c r="L75" s="22">
        <f t="shared" si="12"/>
        <v>20.994145151430786</v>
      </c>
    </row>
    <row r="76" spans="1:12" x14ac:dyDescent="0.25">
      <c r="A76" s="18">
        <v>67</v>
      </c>
      <c r="B76" s="10">
        <v>8</v>
      </c>
      <c r="C76" s="10">
        <v>1220</v>
      </c>
      <c r="D76" s="10">
        <v>1228</v>
      </c>
      <c r="E76" s="19">
        <v>0.51129999999999998</v>
      </c>
      <c r="F76" s="20">
        <f t="shared" si="10"/>
        <v>6.5359477124183009E-3</v>
      </c>
      <c r="G76" s="20">
        <f t="shared" si="7"/>
        <v>6.5151375964484677E-3</v>
      </c>
      <c r="H76" s="15">
        <f t="shared" si="13"/>
        <v>91773.953221768723</v>
      </c>
      <c r="I76" s="15">
        <f t="shared" si="11"/>
        <v>597.91993300984836</v>
      </c>
      <c r="J76" s="15">
        <f t="shared" si="8"/>
        <v>91481.749750506802</v>
      </c>
      <c r="K76" s="15">
        <f t="shared" si="9"/>
        <v>1847661.8971423872</v>
      </c>
      <c r="L76" s="22">
        <f t="shared" si="12"/>
        <v>20.132748261127787</v>
      </c>
    </row>
    <row r="77" spans="1:12" x14ac:dyDescent="0.25">
      <c r="A77" s="18">
        <v>68</v>
      </c>
      <c r="B77" s="10">
        <v>5</v>
      </c>
      <c r="C77" s="10">
        <v>1093</v>
      </c>
      <c r="D77" s="10">
        <v>1196</v>
      </c>
      <c r="E77" s="19">
        <v>0.3463</v>
      </c>
      <c r="F77" s="20">
        <f t="shared" si="10"/>
        <v>4.3687199650502403E-3</v>
      </c>
      <c r="G77" s="20">
        <f t="shared" si="7"/>
        <v>4.3562791625663191E-3</v>
      </c>
      <c r="H77" s="15">
        <f t="shared" si="13"/>
        <v>91176.033288758874</v>
      </c>
      <c r="I77" s="15">
        <f t="shared" si="11"/>
        <v>397.18825394127333</v>
      </c>
      <c r="J77" s="15">
        <f t="shared" si="8"/>
        <v>90916.391327157457</v>
      </c>
      <c r="K77" s="15">
        <f t="shared" si="9"/>
        <v>1756180.1473918804</v>
      </c>
      <c r="L77" s="22">
        <f t="shared" si="12"/>
        <v>19.261423030216434</v>
      </c>
    </row>
    <row r="78" spans="1:12" x14ac:dyDescent="0.25">
      <c r="A78" s="18">
        <v>69</v>
      </c>
      <c r="B78" s="10">
        <v>14</v>
      </c>
      <c r="C78" s="10">
        <v>1073</v>
      </c>
      <c r="D78" s="10">
        <v>1073</v>
      </c>
      <c r="E78" s="19">
        <v>0.50960000000000005</v>
      </c>
      <c r="F78" s="20">
        <f t="shared" si="10"/>
        <v>1.3047530288909599E-2</v>
      </c>
      <c r="G78" s="20">
        <f t="shared" si="7"/>
        <v>1.2964576332462114E-2</v>
      </c>
      <c r="H78" s="15">
        <f t="shared" si="13"/>
        <v>90778.845034817597</v>
      </c>
      <c r="I78" s="15">
        <f t="shared" si="11"/>
        <v>1176.909265826642</v>
      </c>
      <c r="J78" s="15">
        <f t="shared" si="8"/>
        <v>90201.688730856215</v>
      </c>
      <c r="K78" s="15">
        <f t="shared" si="9"/>
        <v>1665263.756064723</v>
      </c>
      <c r="L78" s="22">
        <f t="shared" si="12"/>
        <v>18.344183112552518</v>
      </c>
    </row>
    <row r="79" spans="1:12" x14ac:dyDescent="0.25">
      <c r="A79" s="18">
        <v>70</v>
      </c>
      <c r="B79" s="10">
        <v>6</v>
      </c>
      <c r="C79" s="10">
        <v>970</v>
      </c>
      <c r="D79" s="10">
        <v>1057</v>
      </c>
      <c r="E79" s="19">
        <v>0.66120000000000001</v>
      </c>
      <c r="F79" s="20">
        <f t="shared" si="10"/>
        <v>5.9200789343857915E-3</v>
      </c>
      <c r="G79" s="20">
        <f t="shared" si="7"/>
        <v>5.9082286657801695E-3</v>
      </c>
      <c r="H79" s="15">
        <f t="shared" si="13"/>
        <v>89601.935768990952</v>
      </c>
      <c r="I79" s="15">
        <f t="shared" si="11"/>
        <v>529.38872541974581</v>
      </c>
      <c r="J79" s="15">
        <f t="shared" si="8"/>
        <v>89422.578868818746</v>
      </c>
      <c r="K79" s="15">
        <f t="shared" si="9"/>
        <v>1575062.0673338668</v>
      </c>
      <c r="L79" s="22">
        <f t="shared" si="12"/>
        <v>17.578437941281148</v>
      </c>
    </row>
    <row r="80" spans="1:12" x14ac:dyDescent="0.25">
      <c r="A80" s="18">
        <v>71</v>
      </c>
      <c r="B80" s="10">
        <v>14</v>
      </c>
      <c r="C80" s="10">
        <v>748</v>
      </c>
      <c r="D80" s="10">
        <v>956</v>
      </c>
      <c r="E80" s="19">
        <v>0.4955</v>
      </c>
      <c r="F80" s="20">
        <f t="shared" si="10"/>
        <v>1.6431924882629109E-2</v>
      </c>
      <c r="G80" s="20">
        <f t="shared" si="7"/>
        <v>1.6296825727565967E-2</v>
      </c>
      <c r="H80" s="15">
        <f t="shared" si="13"/>
        <v>89072.547043571205</v>
      </c>
      <c r="I80" s="15">
        <f t="shared" si="11"/>
        <v>1451.5997762795012</v>
      </c>
      <c r="J80" s="15">
        <f t="shared" si="8"/>
        <v>88340.214956438198</v>
      </c>
      <c r="K80" s="15">
        <f t="shared" si="9"/>
        <v>1485639.4884650481</v>
      </c>
      <c r="L80" s="22">
        <f t="shared" si="12"/>
        <v>16.678982894003521</v>
      </c>
    </row>
    <row r="81" spans="1:12" x14ac:dyDescent="0.25">
      <c r="A81" s="18">
        <v>72</v>
      </c>
      <c r="B81" s="10">
        <v>6</v>
      </c>
      <c r="C81" s="10">
        <v>711</v>
      </c>
      <c r="D81" s="10">
        <v>730</v>
      </c>
      <c r="E81" s="19">
        <v>0.4073</v>
      </c>
      <c r="F81" s="20">
        <f t="shared" si="10"/>
        <v>8.3275503122831364E-3</v>
      </c>
      <c r="G81" s="20">
        <f t="shared" si="7"/>
        <v>8.2866495722293387E-3</v>
      </c>
      <c r="H81" s="15">
        <f t="shared" si="13"/>
        <v>87620.947267291704</v>
      </c>
      <c r="I81" s="15">
        <f t="shared" si="11"/>
        <v>726.08408519083218</v>
      </c>
      <c r="J81" s="15">
        <f t="shared" si="8"/>
        <v>87190.597229999097</v>
      </c>
      <c r="K81" s="15">
        <f t="shared" si="9"/>
        <v>1397299.27350861</v>
      </c>
      <c r="L81" s="22">
        <f t="shared" si="12"/>
        <v>15.947091615502451</v>
      </c>
    </row>
    <row r="82" spans="1:12" x14ac:dyDescent="0.25">
      <c r="A82" s="18">
        <v>73</v>
      </c>
      <c r="B82" s="10">
        <v>12</v>
      </c>
      <c r="C82" s="10">
        <v>812</v>
      </c>
      <c r="D82" s="10">
        <v>707</v>
      </c>
      <c r="E82" s="19">
        <v>0.58950000000000002</v>
      </c>
      <c r="F82" s="20">
        <f t="shared" si="10"/>
        <v>1.5799868334430547E-2</v>
      </c>
      <c r="G82" s="20">
        <f t="shared" si="7"/>
        <v>1.5698053179771489E-2</v>
      </c>
      <c r="H82" s="15">
        <f t="shared" si="13"/>
        <v>86894.863182100875</v>
      </c>
      <c r="I82" s="15">
        <f t="shared" si="11"/>
        <v>1364.0801832815871</v>
      </c>
      <c r="J82" s="15">
        <f t="shared" si="8"/>
        <v>86334.908266863771</v>
      </c>
      <c r="K82" s="15">
        <f t="shared" si="9"/>
        <v>1310108.6762786109</v>
      </c>
      <c r="L82" s="22">
        <f t="shared" si="12"/>
        <v>15.07694043470771</v>
      </c>
    </row>
    <row r="83" spans="1:12" x14ac:dyDescent="0.25">
      <c r="A83" s="18">
        <v>74</v>
      </c>
      <c r="B83" s="10">
        <v>15</v>
      </c>
      <c r="C83" s="10">
        <v>501</v>
      </c>
      <c r="D83" s="10">
        <v>789</v>
      </c>
      <c r="E83" s="19">
        <v>0.46479999999999999</v>
      </c>
      <c r="F83" s="20">
        <f t="shared" si="10"/>
        <v>2.3255813953488372E-2</v>
      </c>
      <c r="G83" s="20">
        <f t="shared" si="7"/>
        <v>2.2969918594608504E-2</v>
      </c>
      <c r="H83" s="15">
        <f t="shared" si="13"/>
        <v>85530.782998819283</v>
      </c>
      <c r="I83" s="15">
        <f t="shared" si="11"/>
        <v>1964.635122816004</v>
      </c>
      <c r="J83" s="15">
        <f t="shared" si="8"/>
        <v>84479.310281088154</v>
      </c>
      <c r="K83" s="15">
        <f t="shared" si="9"/>
        <v>1223773.7680117472</v>
      </c>
      <c r="L83" s="22">
        <f t="shared" si="12"/>
        <v>14.307992106521938</v>
      </c>
    </row>
    <row r="84" spans="1:12" x14ac:dyDescent="0.25">
      <c r="A84" s="18">
        <v>75</v>
      </c>
      <c r="B84" s="10">
        <v>11</v>
      </c>
      <c r="C84" s="10">
        <v>514</v>
      </c>
      <c r="D84" s="10">
        <v>486</v>
      </c>
      <c r="E84" s="19">
        <v>0.61219999999999997</v>
      </c>
      <c r="F84" s="20">
        <f t="shared" si="10"/>
        <v>2.1999999999999999E-2</v>
      </c>
      <c r="G84" s="20">
        <f t="shared" si="7"/>
        <v>2.1813892593945495E-2</v>
      </c>
      <c r="H84" s="15">
        <f t="shared" si="13"/>
        <v>83566.147876003277</v>
      </c>
      <c r="I84" s="15">
        <f t="shared" si="11"/>
        <v>1822.9029742569019</v>
      </c>
      <c r="J84" s="15">
        <f t="shared" si="8"/>
        <v>82859.226102586457</v>
      </c>
      <c r="K84" s="15">
        <f t="shared" si="9"/>
        <v>1139294.4577306591</v>
      </c>
      <c r="L84" s="22">
        <f t="shared" si="12"/>
        <v>13.633444722391195</v>
      </c>
    </row>
    <row r="85" spans="1:12" x14ac:dyDescent="0.25">
      <c r="A85" s="18">
        <v>76</v>
      </c>
      <c r="B85" s="10">
        <v>8</v>
      </c>
      <c r="C85" s="10">
        <v>481</v>
      </c>
      <c r="D85" s="10">
        <v>505</v>
      </c>
      <c r="E85" s="19">
        <v>0.28970000000000001</v>
      </c>
      <c r="F85" s="20">
        <f t="shared" si="10"/>
        <v>1.6227180527383367E-2</v>
      </c>
      <c r="G85" s="20">
        <f t="shared" si="7"/>
        <v>1.6042274602031274E-2</v>
      </c>
      <c r="H85" s="15">
        <f t="shared" si="13"/>
        <v>81743.24490174638</v>
      </c>
      <c r="I85" s="15">
        <f t="shared" si="11"/>
        <v>1311.3475815749084</v>
      </c>
      <c r="J85" s="15">
        <f t="shared" si="8"/>
        <v>80811.794714553718</v>
      </c>
      <c r="K85" s="15">
        <f t="shared" si="9"/>
        <v>1056435.2316280727</v>
      </c>
      <c r="L85" s="22">
        <f t="shared" si="12"/>
        <v>12.923823037584146</v>
      </c>
    </row>
    <row r="86" spans="1:12" x14ac:dyDescent="0.25">
      <c r="A86" s="18">
        <v>77</v>
      </c>
      <c r="B86" s="10">
        <v>18</v>
      </c>
      <c r="C86" s="10">
        <v>509</v>
      </c>
      <c r="D86" s="10">
        <v>469</v>
      </c>
      <c r="E86" s="19">
        <v>0.52949999999999997</v>
      </c>
      <c r="F86" s="20">
        <f t="shared" si="10"/>
        <v>3.6809815950920248E-2</v>
      </c>
      <c r="G86" s="20">
        <f t="shared" si="7"/>
        <v>3.6183159151625531E-2</v>
      </c>
      <c r="H86" s="15">
        <f t="shared" si="13"/>
        <v>80431.897320171469</v>
      </c>
      <c r="I86" s="15">
        <f t="shared" si="11"/>
        <v>2910.2801416029674</v>
      </c>
      <c r="J86" s="15">
        <f t="shared" si="8"/>
        <v>79062.610513547275</v>
      </c>
      <c r="K86" s="15">
        <f t="shared" si="9"/>
        <v>975623.43691351893</v>
      </c>
      <c r="L86" s="22">
        <f t="shared" si="12"/>
        <v>12.129807569127713</v>
      </c>
    </row>
    <row r="87" spans="1:12" x14ac:dyDescent="0.25">
      <c r="A87" s="18">
        <v>78</v>
      </c>
      <c r="B87" s="10">
        <v>8</v>
      </c>
      <c r="C87" s="10">
        <v>441</v>
      </c>
      <c r="D87" s="10">
        <v>494</v>
      </c>
      <c r="E87" s="19">
        <v>0.45579999999999998</v>
      </c>
      <c r="F87" s="20">
        <f t="shared" si="10"/>
        <v>1.7112299465240642E-2</v>
      </c>
      <c r="G87" s="20">
        <f t="shared" si="7"/>
        <v>1.6954411283499799E-2</v>
      </c>
      <c r="H87" s="15">
        <f t="shared" si="13"/>
        <v>77521.6171785685</v>
      </c>
      <c r="I87" s="15">
        <f t="shared" si="11"/>
        <v>1314.3333810074737</v>
      </c>
      <c r="J87" s="15">
        <f t="shared" si="8"/>
        <v>76806.356952624235</v>
      </c>
      <c r="K87" s="15">
        <f t="shared" si="9"/>
        <v>896560.82639997161</v>
      </c>
      <c r="L87" s="22">
        <f t="shared" si="12"/>
        <v>11.565300867431251</v>
      </c>
    </row>
    <row r="88" spans="1:12" x14ac:dyDescent="0.25">
      <c r="A88" s="18">
        <v>79</v>
      </c>
      <c r="B88" s="10">
        <v>14</v>
      </c>
      <c r="C88" s="10">
        <v>436</v>
      </c>
      <c r="D88" s="10">
        <v>426</v>
      </c>
      <c r="E88" s="19">
        <v>0.49530000000000002</v>
      </c>
      <c r="F88" s="20">
        <f t="shared" si="10"/>
        <v>3.248259860788863E-2</v>
      </c>
      <c r="G88" s="20">
        <f t="shared" si="7"/>
        <v>3.1958669222751465E-2</v>
      </c>
      <c r="H88" s="15">
        <f t="shared" si="13"/>
        <v>76207.283797561031</v>
      </c>
      <c r="I88" s="15">
        <f t="shared" si="11"/>
        <v>2435.4833752506001</v>
      </c>
      <c r="J88" s="15">
        <f t="shared" si="8"/>
        <v>74978.09533807206</v>
      </c>
      <c r="K88" s="15">
        <f t="shared" si="9"/>
        <v>819754.46944734734</v>
      </c>
      <c r="L88" s="22">
        <f t="shared" si="12"/>
        <v>10.756904440065913</v>
      </c>
    </row>
    <row r="89" spans="1:12" x14ac:dyDescent="0.25">
      <c r="A89" s="18">
        <v>80</v>
      </c>
      <c r="B89" s="10">
        <v>10</v>
      </c>
      <c r="C89" s="10">
        <v>458</v>
      </c>
      <c r="D89" s="10">
        <v>428</v>
      </c>
      <c r="E89" s="19">
        <v>0.47149999999999997</v>
      </c>
      <c r="F89" s="20">
        <f t="shared" si="10"/>
        <v>2.2573363431151242E-2</v>
      </c>
      <c r="G89" s="20">
        <f t="shared" si="7"/>
        <v>2.2307237583233882E-2</v>
      </c>
      <c r="H89" s="15">
        <f t="shared" si="13"/>
        <v>73771.800422310436</v>
      </c>
      <c r="I89" s="15">
        <f t="shared" si="11"/>
        <v>1645.6450789633925</v>
      </c>
      <c r="J89" s="15">
        <f t="shared" si="8"/>
        <v>72902.076998078279</v>
      </c>
      <c r="K89" s="15">
        <f t="shared" si="9"/>
        <v>744776.37410927529</v>
      </c>
      <c r="L89" s="22">
        <f t="shared" si="12"/>
        <v>10.09567842787847</v>
      </c>
    </row>
    <row r="90" spans="1:12" x14ac:dyDescent="0.25">
      <c r="A90" s="18">
        <v>81</v>
      </c>
      <c r="B90" s="10">
        <v>13</v>
      </c>
      <c r="C90" s="10">
        <v>369</v>
      </c>
      <c r="D90" s="10">
        <v>451</v>
      </c>
      <c r="E90" s="19">
        <v>0.3992</v>
      </c>
      <c r="F90" s="20">
        <f t="shared" si="10"/>
        <v>3.1707317073170732E-2</v>
      </c>
      <c r="G90" s="20">
        <f t="shared" si="7"/>
        <v>3.1114591690393541E-2</v>
      </c>
      <c r="H90" s="15">
        <f t="shared" si="13"/>
        <v>72126.15534334704</v>
      </c>
      <c r="I90" s="15">
        <f t="shared" si="11"/>
        <v>2244.1758737061396</v>
      </c>
      <c r="J90" s="15">
        <f t="shared" si="8"/>
        <v>70777.854478424386</v>
      </c>
      <c r="K90" s="15">
        <f t="shared" si="9"/>
        <v>671874.29711119703</v>
      </c>
      <c r="L90" s="22">
        <f t="shared" si="12"/>
        <v>9.3152656468770321</v>
      </c>
    </row>
    <row r="91" spans="1:12" x14ac:dyDescent="0.25">
      <c r="A91" s="18">
        <v>82</v>
      </c>
      <c r="B91" s="10">
        <v>23</v>
      </c>
      <c r="C91" s="10">
        <v>312</v>
      </c>
      <c r="D91" s="10">
        <v>354</v>
      </c>
      <c r="E91" s="19">
        <v>0.42849999999999999</v>
      </c>
      <c r="F91" s="20">
        <f t="shared" si="10"/>
        <v>6.9069069069069067E-2</v>
      </c>
      <c r="G91" s="20">
        <f t="shared" si="7"/>
        <v>6.6446238492883752E-2</v>
      </c>
      <c r="H91" s="15">
        <f t="shared" si="13"/>
        <v>69881.979469640894</v>
      </c>
      <c r="I91" s="15">
        <f t="shared" si="11"/>
        <v>4643.3946741945647</v>
      </c>
      <c r="J91" s="15">
        <f t="shared" si="8"/>
        <v>67228.279413338707</v>
      </c>
      <c r="K91" s="15">
        <f t="shared" si="9"/>
        <v>601096.44263277261</v>
      </c>
      <c r="L91" s="22">
        <f t="shared" si="12"/>
        <v>8.6015943909246211</v>
      </c>
    </row>
    <row r="92" spans="1:12" x14ac:dyDescent="0.25">
      <c r="A92" s="18">
        <v>83</v>
      </c>
      <c r="B92" s="10">
        <v>25</v>
      </c>
      <c r="C92" s="10">
        <v>309</v>
      </c>
      <c r="D92" s="10">
        <v>294</v>
      </c>
      <c r="E92" s="19">
        <v>0.51570000000000005</v>
      </c>
      <c r="F92" s="20">
        <f t="shared" si="10"/>
        <v>8.2918739635157543E-2</v>
      </c>
      <c r="G92" s="20">
        <f t="shared" si="7"/>
        <v>7.9717481246462538E-2</v>
      </c>
      <c r="H92" s="15">
        <f t="shared" si="13"/>
        <v>65238.584795446332</v>
      </c>
      <c r="I92" s="15">
        <f t="shared" si="11"/>
        <v>5200.6556599767491</v>
      </c>
      <c r="J92" s="15">
        <f t="shared" si="8"/>
        <v>62719.907259319589</v>
      </c>
      <c r="K92" s="15">
        <f t="shared" si="9"/>
        <v>533868.16321943386</v>
      </c>
      <c r="L92" s="22">
        <f t="shared" si="12"/>
        <v>8.1833191951260407</v>
      </c>
    </row>
    <row r="93" spans="1:12" x14ac:dyDescent="0.25">
      <c r="A93" s="18">
        <v>84</v>
      </c>
      <c r="B93" s="10">
        <v>15</v>
      </c>
      <c r="C93" s="10">
        <v>273</v>
      </c>
      <c r="D93" s="10">
        <v>288</v>
      </c>
      <c r="E93" s="19">
        <v>0.35489999999999999</v>
      </c>
      <c r="F93" s="20">
        <f t="shared" si="10"/>
        <v>5.3475935828877004E-2</v>
      </c>
      <c r="G93" s="20">
        <f t="shared" si="7"/>
        <v>5.1692676698492132E-2</v>
      </c>
      <c r="H93" s="15">
        <f t="shared" si="13"/>
        <v>60037.929135469582</v>
      </c>
      <c r="I93" s="15">
        <f t="shared" si="11"/>
        <v>3103.5212604468102</v>
      </c>
      <c r="J93" s="15">
        <f t="shared" si="8"/>
        <v>58035.847570355341</v>
      </c>
      <c r="K93" s="15">
        <f t="shared" si="9"/>
        <v>471148.2559601143</v>
      </c>
      <c r="L93" s="22">
        <f t="shared" si="12"/>
        <v>7.8475101114333139</v>
      </c>
    </row>
    <row r="94" spans="1:12" x14ac:dyDescent="0.25">
      <c r="A94" s="18">
        <v>85</v>
      </c>
      <c r="B94" s="10">
        <v>18</v>
      </c>
      <c r="C94" s="10">
        <v>248</v>
      </c>
      <c r="D94" s="10">
        <v>250</v>
      </c>
      <c r="E94" s="19">
        <v>0.47339999999999999</v>
      </c>
      <c r="F94" s="20">
        <f t="shared" si="10"/>
        <v>7.2289156626506021E-2</v>
      </c>
      <c r="G94" s="20">
        <f t="shared" si="7"/>
        <v>6.9638206305507447E-2</v>
      </c>
      <c r="H94" s="15">
        <f t="shared" si="13"/>
        <v>56934.407875022771</v>
      </c>
      <c r="I94" s="15">
        <f t="shared" si="11"/>
        <v>3964.8100414827436</v>
      </c>
      <c r="J94" s="15">
        <f t="shared" si="8"/>
        <v>54846.538907177957</v>
      </c>
      <c r="K94" s="15">
        <f t="shared" si="9"/>
        <v>413112.40838975896</v>
      </c>
      <c r="L94" s="22">
        <f t="shared" si="12"/>
        <v>7.2559358006600458</v>
      </c>
    </row>
    <row r="95" spans="1:12" x14ac:dyDescent="0.25">
      <c r="A95" s="18">
        <v>86</v>
      </c>
      <c r="B95" s="10">
        <v>18</v>
      </c>
      <c r="C95" s="10">
        <v>225</v>
      </c>
      <c r="D95" s="10">
        <v>245</v>
      </c>
      <c r="E95" s="19">
        <v>0.50080000000000002</v>
      </c>
      <c r="F95" s="20">
        <f t="shared" si="10"/>
        <v>7.6595744680851063E-2</v>
      </c>
      <c r="G95" s="20">
        <f t="shared" si="7"/>
        <v>7.377484572860038E-2</v>
      </c>
      <c r="H95" s="15">
        <f t="shared" si="13"/>
        <v>52969.597833540029</v>
      </c>
      <c r="I95" s="15">
        <f t="shared" si="11"/>
        <v>3907.8239084754205</v>
      </c>
      <c r="J95" s="15">
        <f t="shared" si="8"/>
        <v>51018.812138429101</v>
      </c>
      <c r="K95" s="15">
        <f t="shared" si="9"/>
        <v>358265.86948258098</v>
      </c>
      <c r="L95" s="22">
        <f t="shared" si="12"/>
        <v>6.7636131693589938</v>
      </c>
    </row>
    <row r="96" spans="1:12" x14ac:dyDescent="0.25">
      <c r="A96" s="18">
        <v>87</v>
      </c>
      <c r="B96" s="10">
        <v>17</v>
      </c>
      <c r="C96" s="10">
        <v>210</v>
      </c>
      <c r="D96" s="10">
        <v>211</v>
      </c>
      <c r="E96" s="19">
        <v>0.60160000000000002</v>
      </c>
      <c r="F96" s="20">
        <f t="shared" si="10"/>
        <v>8.076009501187649E-2</v>
      </c>
      <c r="G96" s="20">
        <f t="shared" si="7"/>
        <v>7.8242651634258878E-2</v>
      </c>
      <c r="H96" s="15">
        <f t="shared" si="13"/>
        <v>49061.773925064612</v>
      </c>
      <c r="I96" s="15">
        <f t="shared" si="11"/>
        <v>3838.7232857775962</v>
      </c>
      <c r="J96" s="15">
        <f t="shared" si="8"/>
        <v>47532.426568010815</v>
      </c>
      <c r="K96" s="15">
        <f t="shared" si="9"/>
        <v>307247.05734415189</v>
      </c>
      <c r="L96" s="22">
        <f t="shared" si="12"/>
        <v>6.2624530823820441</v>
      </c>
    </row>
    <row r="97" spans="1:12" x14ac:dyDescent="0.25">
      <c r="A97" s="18">
        <v>88</v>
      </c>
      <c r="B97" s="10">
        <v>19</v>
      </c>
      <c r="C97" s="10">
        <v>166</v>
      </c>
      <c r="D97" s="10">
        <v>205</v>
      </c>
      <c r="E97" s="19">
        <v>0.61670000000000003</v>
      </c>
      <c r="F97" s="20">
        <f t="shared" si="10"/>
        <v>0.10242587601078167</v>
      </c>
      <c r="G97" s="20">
        <f t="shared" si="7"/>
        <v>9.8556561351200084E-2</v>
      </c>
      <c r="H97" s="15">
        <f t="shared" si="13"/>
        <v>45223.050639287016</v>
      </c>
      <c r="I97" s="15">
        <f t="shared" si="11"/>
        <v>4457.028364819319</v>
      </c>
      <c r="J97" s="15">
        <f t="shared" si="8"/>
        <v>43514.671667051771</v>
      </c>
      <c r="K97" s="15">
        <f t="shared" si="9"/>
        <v>259714.6307761411</v>
      </c>
      <c r="L97" s="22">
        <f t="shared" si="12"/>
        <v>5.7429701690782649</v>
      </c>
    </row>
    <row r="98" spans="1:12" x14ac:dyDescent="0.25">
      <c r="A98" s="18">
        <v>89</v>
      </c>
      <c r="B98" s="10">
        <v>7</v>
      </c>
      <c r="C98" s="10">
        <v>156</v>
      </c>
      <c r="D98" s="10">
        <v>158</v>
      </c>
      <c r="E98" s="19">
        <v>0.5464</v>
      </c>
      <c r="F98" s="20">
        <f t="shared" si="10"/>
        <v>4.4585987261146494E-2</v>
      </c>
      <c r="G98" s="20">
        <f t="shared" si="7"/>
        <v>4.3702146149965787E-2</v>
      </c>
      <c r="H98" s="15">
        <f t="shared" si="13"/>
        <v>40766.022274467694</v>
      </c>
      <c r="I98" s="15">
        <f t="shared" si="11"/>
        <v>1781.5626633915479</v>
      </c>
      <c r="J98" s="15">
        <f t="shared" si="8"/>
        <v>39957.90545035329</v>
      </c>
      <c r="K98" s="15">
        <f>K99+J98</f>
        <v>216199.95910908934</v>
      </c>
      <c r="L98" s="22">
        <f t="shared" si="12"/>
        <v>5.3034352396088025</v>
      </c>
    </row>
    <row r="99" spans="1:12" x14ac:dyDescent="0.25">
      <c r="A99" s="18">
        <v>90</v>
      </c>
      <c r="B99" s="10">
        <v>17</v>
      </c>
      <c r="C99" s="10">
        <v>127</v>
      </c>
      <c r="D99" s="10">
        <v>151</v>
      </c>
      <c r="E99" s="23">
        <v>0.58550000000000002</v>
      </c>
      <c r="F99" s="24">
        <f t="shared" si="10"/>
        <v>0.1223021582733813</v>
      </c>
      <c r="G99" s="24">
        <f t="shared" si="7"/>
        <v>0.1164012831529684</v>
      </c>
      <c r="H99" s="25">
        <f t="shared" si="13"/>
        <v>38984.459611076149</v>
      </c>
      <c r="I99" s="25">
        <f t="shared" si="11"/>
        <v>4537.8411217543353</v>
      </c>
      <c r="J99" s="25">
        <f t="shared" si="8"/>
        <v>37103.524466108982</v>
      </c>
      <c r="K99" s="25">
        <f t="shared" ref="K99:K108" si="14">K100+J99</f>
        <v>176242.05365873605</v>
      </c>
      <c r="L99" s="26">
        <f t="shared" si="12"/>
        <v>4.5208284382288237</v>
      </c>
    </row>
    <row r="100" spans="1:12" x14ac:dyDescent="0.25">
      <c r="A100" s="18">
        <v>91</v>
      </c>
      <c r="B100" s="10">
        <v>20</v>
      </c>
      <c r="C100" s="10">
        <v>113</v>
      </c>
      <c r="D100" s="10">
        <v>105</v>
      </c>
      <c r="E100" s="23">
        <v>0.61119999999999997</v>
      </c>
      <c r="F100" s="24">
        <f t="shared" si="10"/>
        <v>0.1834862385321101</v>
      </c>
      <c r="G100" s="24">
        <f t="shared" si="7"/>
        <v>0.17126806878125642</v>
      </c>
      <c r="H100" s="25">
        <f t="shared" si="13"/>
        <v>34446.618489321816</v>
      </c>
      <c r="I100" s="25">
        <f t="shared" si="11"/>
        <v>5899.6058247108676</v>
      </c>
      <c r="J100" s="25">
        <f t="shared" si="8"/>
        <v>32152.85174467423</v>
      </c>
      <c r="K100" s="25">
        <f t="shared" si="14"/>
        <v>139138.52919262709</v>
      </c>
      <c r="L100" s="26">
        <f t="shared" si="12"/>
        <v>4.0392507391040127</v>
      </c>
    </row>
    <row r="101" spans="1:12" x14ac:dyDescent="0.25">
      <c r="A101" s="18">
        <v>92</v>
      </c>
      <c r="B101" s="10">
        <v>23</v>
      </c>
      <c r="C101" s="10">
        <v>97</v>
      </c>
      <c r="D101" s="10">
        <v>90</v>
      </c>
      <c r="E101" s="23">
        <v>0.54620000000000002</v>
      </c>
      <c r="F101" s="24">
        <f t="shared" si="10"/>
        <v>0.24598930481283424</v>
      </c>
      <c r="G101" s="24">
        <f t="shared" si="7"/>
        <v>0.22128704393221305</v>
      </c>
      <c r="H101" s="25">
        <f t="shared" si="13"/>
        <v>28547.012664610949</v>
      </c>
      <c r="I101" s="25">
        <f t="shared" si="11"/>
        <v>6317.0840456472051</v>
      </c>
      <c r="J101" s="25">
        <f t="shared" si="8"/>
        <v>25680.319924696247</v>
      </c>
      <c r="K101" s="25">
        <f t="shared" si="14"/>
        <v>106985.67744795287</v>
      </c>
      <c r="L101" s="26">
        <f t="shared" si="12"/>
        <v>3.7477013341077354</v>
      </c>
    </row>
    <row r="102" spans="1:12" x14ac:dyDescent="0.25">
      <c r="A102" s="18">
        <v>93</v>
      </c>
      <c r="B102" s="10">
        <v>14</v>
      </c>
      <c r="C102" s="10">
        <v>54</v>
      </c>
      <c r="D102" s="10">
        <v>82</v>
      </c>
      <c r="E102" s="23">
        <v>0.3841</v>
      </c>
      <c r="F102" s="24">
        <f t="shared" si="10"/>
        <v>0.20588235294117646</v>
      </c>
      <c r="G102" s="24">
        <f t="shared" si="7"/>
        <v>0.18271371631868402</v>
      </c>
      <c r="H102" s="25">
        <f t="shared" si="13"/>
        <v>22229.928618963742</v>
      </c>
      <c r="I102" s="25">
        <f t="shared" si="11"/>
        <v>4061.7128714699365</v>
      </c>
      <c r="J102" s="25">
        <f t="shared" si="8"/>
        <v>19728.319661425408</v>
      </c>
      <c r="K102" s="25">
        <f t="shared" si="14"/>
        <v>81305.357523256622</v>
      </c>
      <c r="L102" s="26">
        <f t="shared" si="12"/>
        <v>3.6574727214327289</v>
      </c>
    </row>
    <row r="103" spans="1:12" x14ac:dyDescent="0.25">
      <c r="A103" s="18">
        <v>94</v>
      </c>
      <c r="B103" s="10">
        <v>21</v>
      </c>
      <c r="C103" s="10">
        <v>60</v>
      </c>
      <c r="D103" s="10">
        <v>40</v>
      </c>
      <c r="E103" s="23">
        <v>0.54400000000000004</v>
      </c>
      <c r="F103" s="24">
        <f t="shared" si="10"/>
        <v>0.42</v>
      </c>
      <c r="G103" s="24">
        <f t="shared" si="7"/>
        <v>0.35249093594736136</v>
      </c>
      <c r="H103" s="25">
        <f t="shared" si="13"/>
        <v>18168.215747493807</v>
      </c>
      <c r="I103" s="25">
        <f t="shared" si="11"/>
        <v>6404.1313733276811</v>
      </c>
      <c r="J103" s="25">
        <f t="shared" si="8"/>
        <v>15247.931841256384</v>
      </c>
      <c r="K103" s="25">
        <f t="shared" si="14"/>
        <v>61577.03786183121</v>
      </c>
      <c r="L103" s="26">
        <f t="shared" si="12"/>
        <v>3.389272712171826</v>
      </c>
    </row>
    <row r="104" spans="1:12" x14ac:dyDescent="0.25">
      <c r="A104" s="18">
        <v>95</v>
      </c>
      <c r="B104" s="10">
        <v>9</v>
      </c>
      <c r="C104" s="10">
        <v>41</v>
      </c>
      <c r="D104" s="10">
        <v>49</v>
      </c>
      <c r="E104" s="23">
        <v>0.51629999999999998</v>
      </c>
      <c r="F104" s="24">
        <f t="shared" si="10"/>
        <v>0.2</v>
      </c>
      <c r="G104" s="24">
        <f t="shared" si="7"/>
        <v>0.1823586264748254</v>
      </c>
      <c r="H104" s="25">
        <f t="shared" si="13"/>
        <v>11764.084374166127</v>
      </c>
      <c r="I104" s="25">
        <f t="shared" si="11"/>
        <v>2145.2822682068909</v>
      </c>
      <c r="J104" s="25">
        <f t="shared" si="8"/>
        <v>10726.411341034453</v>
      </c>
      <c r="K104" s="25">
        <f t="shared" si="14"/>
        <v>46329.106020574829</v>
      </c>
      <c r="L104" s="26">
        <f t="shared" si="12"/>
        <v>3.9381820588020711</v>
      </c>
    </row>
    <row r="105" spans="1:12" x14ac:dyDescent="0.25">
      <c r="A105" s="18">
        <v>96</v>
      </c>
      <c r="B105" s="10">
        <v>4</v>
      </c>
      <c r="C105" s="10">
        <v>31</v>
      </c>
      <c r="D105" s="10">
        <v>35</v>
      </c>
      <c r="E105" s="23">
        <v>0.57330000000000003</v>
      </c>
      <c r="F105" s="24">
        <f t="shared" si="10"/>
        <v>0.12121212121212122</v>
      </c>
      <c r="G105" s="24">
        <f t="shared" si="7"/>
        <v>0.11525118996853644</v>
      </c>
      <c r="H105" s="25">
        <f t="shared" si="13"/>
        <v>9618.8021059592356</v>
      </c>
      <c r="I105" s="25">
        <f t="shared" si="11"/>
        <v>1108.5783887836662</v>
      </c>
      <c r="J105" s="25">
        <f t="shared" si="8"/>
        <v>9145.7717074652464</v>
      </c>
      <c r="K105" s="25">
        <f t="shared" si="14"/>
        <v>35602.694679540378</v>
      </c>
      <c r="L105" s="26">
        <f t="shared" si="12"/>
        <v>3.7013647112547492</v>
      </c>
    </row>
    <row r="106" spans="1:12" x14ac:dyDescent="0.25">
      <c r="A106" s="18">
        <v>97</v>
      </c>
      <c r="B106" s="10">
        <v>7</v>
      </c>
      <c r="C106" s="10">
        <v>25</v>
      </c>
      <c r="D106" s="10">
        <v>22</v>
      </c>
      <c r="E106" s="23">
        <v>0.39179999999999998</v>
      </c>
      <c r="F106" s="24">
        <f t="shared" si="10"/>
        <v>0.2978723404255319</v>
      </c>
      <c r="G106" s="24">
        <f t="shared" si="7"/>
        <v>0.25218500291814072</v>
      </c>
      <c r="H106" s="25">
        <f t="shared" si="13"/>
        <v>8510.2237171755696</v>
      </c>
      <c r="I106" s="25">
        <f t="shared" si="11"/>
        <v>2146.1507929499512</v>
      </c>
      <c r="J106" s="25">
        <f t="shared" si="8"/>
        <v>7204.9348049034088</v>
      </c>
      <c r="K106" s="25">
        <f t="shared" si="14"/>
        <v>26456.922972075132</v>
      </c>
      <c r="L106" s="26">
        <f t="shared" si="12"/>
        <v>3.1088398908572796</v>
      </c>
    </row>
    <row r="107" spans="1:12" x14ac:dyDescent="0.25">
      <c r="A107" s="18">
        <v>98</v>
      </c>
      <c r="B107" s="10">
        <v>5</v>
      </c>
      <c r="C107" s="10">
        <v>14</v>
      </c>
      <c r="D107" s="10">
        <v>21</v>
      </c>
      <c r="E107" s="23">
        <v>0.55889999999999995</v>
      </c>
      <c r="F107" s="24">
        <f t="shared" si="10"/>
        <v>0.2857142857142857</v>
      </c>
      <c r="G107" s="24">
        <f t="shared" si="7"/>
        <v>0.25373626652457437</v>
      </c>
      <c r="H107" s="25">
        <f t="shared" si="13"/>
        <v>6364.0729242256184</v>
      </c>
      <c r="I107" s="25">
        <f t="shared" si="11"/>
        <v>1614.7961036831389</v>
      </c>
      <c r="J107" s="25">
        <f t="shared" si="8"/>
        <v>5651.7863628909863</v>
      </c>
      <c r="K107" s="25">
        <f t="shared" si="14"/>
        <v>19251.988167171723</v>
      </c>
      <c r="L107" s="26">
        <f t="shared" si="12"/>
        <v>3.0251048968792746</v>
      </c>
    </row>
    <row r="108" spans="1:12" x14ac:dyDescent="0.25">
      <c r="A108" s="18">
        <v>99</v>
      </c>
      <c r="B108" s="10">
        <v>0</v>
      </c>
      <c r="C108" s="10">
        <v>11</v>
      </c>
      <c r="D108" s="10">
        <v>9</v>
      </c>
      <c r="E108" s="23">
        <v>0</v>
      </c>
      <c r="F108" s="24">
        <f t="shared" si="10"/>
        <v>0</v>
      </c>
      <c r="G108" s="24">
        <f t="shared" si="7"/>
        <v>0</v>
      </c>
      <c r="H108" s="25">
        <f t="shared" si="13"/>
        <v>4749.27682054248</v>
      </c>
      <c r="I108" s="25">
        <f t="shared" si="11"/>
        <v>0</v>
      </c>
      <c r="J108" s="25">
        <f t="shared" si="8"/>
        <v>4749.27682054248</v>
      </c>
      <c r="K108" s="25">
        <f t="shared" si="14"/>
        <v>13600.201804280738</v>
      </c>
      <c r="L108" s="26">
        <f t="shared" si="12"/>
        <v>2.8636363636363633</v>
      </c>
    </row>
    <row r="109" spans="1:12" x14ac:dyDescent="0.25">
      <c r="A109" s="18" t="s">
        <v>30</v>
      </c>
      <c r="B109" s="25">
        <v>11</v>
      </c>
      <c r="C109" s="25">
        <v>21</v>
      </c>
      <c r="D109" s="13">
        <v>20</v>
      </c>
      <c r="E109" s="23"/>
      <c r="F109" s="24">
        <f>B109/((C109+D109)/2)</f>
        <v>0.53658536585365857</v>
      </c>
      <c r="G109" s="24">
        <v>1</v>
      </c>
      <c r="H109" s="25">
        <f>H108-I108</f>
        <v>4749.27682054248</v>
      </c>
      <c r="I109" s="25">
        <f>H109*G109</f>
        <v>4749.27682054248</v>
      </c>
      <c r="J109" s="25">
        <f>H109/F109</f>
        <v>8850.9249837382577</v>
      </c>
      <c r="K109" s="25">
        <f>J109</f>
        <v>8850.9249837382577</v>
      </c>
      <c r="L109" s="26">
        <f>K109/H109</f>
        <v>1.8636363636363635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12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1146</v>
      </c>
      <c r="D9" s="10">
        <v>1144</v>
      </c>
      <c r="E9" s="19">
        <v>0.5</v>
      </c>
      <c r="F9" s="20">
        <f>B9/((C9+D9)/2)</f>
        <v>3.4934497816593887E-3</v>
      </c>
      <c r="G9" s="20">
        <f t="shared" ref="G9:G72" si="0">F9/((1+(1-E9)*F9))</f>
        <v>3.4873583260680041E-3</v>
      </c>
      <c r="H9" s="15">
        <v>100000</v>
      </c>
      <c r="I9" s="15">
        <f>H9*G9</f>
        <v>348.73583260680039</v>
      </c>
      <c r="J9" s="15">
        <f t="shared" ref="J9:J72" si="1">H10+I9*E9</f>
        <v>99825.63208369659</v>
      </c>
      <c r="K9" s="15">
        <f t="shared" ref="K9:K72" si="2">K10+J9</f>
        <v>8448410.2093121186</v>
      </c>
      <c r="L9" s="21">
        <f>K9/H9</f>
        <v>84.48410209312118</v>
      </c>
    </row>
    <row r="10" spans="1:13" x14ac:dyDescent="0.25">
      <c r="A10" s="18">
        <v>1</v>
      </c>
      <c r="B10" s="10">
        <v>0</v>
      </c>
      <c r="C10" s="10">
        <v>1214</v>
      </c>
      <c r="D10" s="10">
        <v>1217</v>
      </c>
      <c r="E10" s="19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99651.264167393194</v>
      </c>
      <c r="I10" s="15">
        <f t="shared" ref="I10:I73" si="4">H10*G10</f>
        <v>0</v>
      </c>
      <c r="J10" s="15">
        <f t="shared" si="1"/>
        <v>99651.264167393194</v>
      </c>
      <c r="K10" s="15">
        <f t="shared" si="2"/>
        <v>8348584.5772284213</v>
      </c>
      <c r="L10" s="22">
        <f t="shared" ref="L10:L73" si="5">K10/H10</f>
        <v>83.778009711994756</v>
      </c>
    </row>
    <row r="11" spans="1:13" x14ac:dyDescent="0.25">
      <c r="A11" s="18">
        <v>2</v>
      </c>
      <c r="B11" s="12">
        <v>0</v>
      </c>
      <c r="C11" s="10">
        <v>1256</v>
      </c>
      <c r="D11" s="10">
        <v>1231</v>
      </c>
      <c r="E11" s="19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99651.264167393194</v>
      </c>
      <c r="I11" s="15">
        <f t="shared" si="4"/>
        <v>0</v>
      </c>
      <c r="J11" s="15">
        <f t="shared" si="1"/>
        <v>99651.264167393194</v>
      </c>
      <c r="K11" s="15">
        <f t="shared" si="2"/>
        <v>8248933.3130610278</v>
      </c>
      <c r="L11" s="22">
        <f t="shared" si="5"/>
        <v>82.778009711994741</v>
      </c>
    </row>
    <row r="12" spans="1:13" x14ac:dyDescent="0.25">
      <c r="A12" s="18">
        <v>3</v>
      </c>
      <c r="B12" s="12">
        <v>0</v>
      </c>
      <c r="C12" s="10">
        <v>1266</v>
      </c>
      <c r="D12" s="10">
        <v>1296</v>
      </c>
      <c r="E12" s="19">
        <v>0.5</v>
      </c>
      <c r="F12" s="20">
        <f t="shared" si="3"/>
        <v>0</v>
      </c>
      <c r="G12" s="20">
        <f t="shared" si="0"/>
        <v>0</v>
      </c>
      <c r="H12" s="15">
        <f t="shared" si="6"/>
        <v>99651.264167393194</v>
      </c>
      <c r="I12" s="15">
        <f t="shared" si="4"/>
        <v>0</v>
      </c>
      <c r="J12" s="15">
        <f t="shared" si="1"/>
        <v>99651.264167393194</v>
      </c>
      <c r="K12" s="15">
        <f t="shared" si="2"/>
        <v>8149282.0488936342</v>
      </c>
      <c r="L12" s="22">
        <f t="shared" si="5"/>
        <v>81.778009711994741</v>
      </c>
    </row>
    <row r="13" spans="1:13" x14ac:dyDescent="0.25">
      <c r="A13" s="18">
        <v>4</v>
      </c>
      <c r="B13" s="12">
        <v>1</v>
      </c>
      <c r="C13" s="10">
        <v>1320</v>
      </c>
      <c r="D13" s="10">
        <v>1271</v>
      </c>
      <c r="E13" s="19">
        <v>0.5</v>
      </c>
      <c r="F13" s="20">
        <f t="shared" si="3"/>
        <v>7.7190274025472794E-4</v>
      </c>
      <c r="G13" s="20">
        <f t="shared" si="0"/>
        <v>7.716049382716049E-4</v>
      </c>
      <c r="H13" s="15">
        <f t="shared" si="6"/>
        <v>99651.264167393194</v>
      </c>
      <c r="I13" s="15">
        <f t="shared" si="4"/>
        <v>76.891407536568821</v>
      </c>
      <c r="J13" s="15">
        <f t="shared" si="1"/>
        <v>99612.818463624906</v>
      </c>
      <c r="K13" s="15">
        <f t="shared" si="2"/>
        <v>8049630.7847262407</v>
      </c>
      <c r="L13" s="22">
        <f t="shared" si="5"/>
        <v>80.778009711994741</v>
      </c>
    </row>
    <row r="14" spans="1:13" x14ac:dyDescent="0.25">
      <c r="A14" s="18">
        <v>5</v>
      </c>
      <c r="B14" s="12">
        <v>0</v>
      </c>
      <c r="C14" s="10">
        <v>1302</v>
      </c>
      <c r="D14" s="10">
        <v>1344</v>
      </c>
      <c r="E14" s="19">
        <v>0.5</v>
      </c>
      <c r="F14" s="20">
        <f t="shared" si="3"/>
        <v>0</v>
      </c>
      <c r="G14" s="20">
        <f t="shared" si="0"/>
        <v>0</v>
      </c>
      <c r="H14" s="15">
        <f t="shared" si="6"/>
        <v>99574.372759856618</v>
      </c>
      <c r="I14" s="15">
        <f t="shared" si="4"/>
        <v>0</v>
      </c>
      <c r="J14" s="15">
        <f t="shared" si="1"/>
        <v>99574.372759856618</v>
      </c>
      <c r="K14" s="15">
        <f t="shared" si="2"/>
        <v>7950017.9662626162</v>
      </c>
      <c r="L14" s="22">
        <f t="shared" si="5"/>
        <v>79.840000453085096</v>
      </c>
    </row>
    <row r="15" spans="1:13" x14ac:dyDescent="0.25">
      <c r="A15" s="18">
        <v>6</v>
      </c>
      <c r="B15" s="12">
        <v>0</v>
      </c>
      <c r="C15" s="10">
        <v>1332</v>
      </c>
      <c r="D15" s="10">
        <v>1313</v>
      </c>
      <c r="E15" s="19">
        <v>0.5</v>
      </c>
      <c r="F15" s="20">
        <f t="shared" si="3"/>
        <v>0</v>
      </c>
      <c r="G15" s="20">
        <f t="shared" si="0"/>
        <v>0</v>
      </c>
      <c r="H15" s="15">
        <f t="shared" si="6"/>
        <v>99574.372759856618</v>
      </c>
      <c r="I15" s="15">
        <f t="shared" si="4"/>
        <v>0</v>
      </c>
      <c r="J15" s="15">
        <f t="shared" si="1"/>
        <v>99574.372759856618</v>
      </c>
      <c r="K15" s="15">
        <f t="shared" si="2"/>
        <v>7850443.5935027599</v>
      </c>
      <c r="L15" s="22">
        <f t="shared" si="5"/>
        <v>78.840000453085096</v>
      </c>
    </row>
    <row r="16" spans="1:13" x14ac:dyDescent="0.25">
      <c r="A16" s="18">
        <v>7</v>
      </c>
      <c r="B16" s="12">
        <v>0</v>
      </c>
      <c r="C16" s="10">
        <v>1289</v>
      </c>
      <c r="D16" s="10">
        <v>1338</v>
      </c>
      <c r="E16" s="19">
        <v>0.5</v>
      </c>
      <c r="F16" s="20">
        <f t="shared" si="3"/>
        <v>0</v>
      </c>
      <c r="G16" s="20">
        <f t="shared" si="0"/>
        <v>0</v>
      </c>
      <c r="H16" s="15">
        <f t="shared" si="6"/>
        <v>99574.372759856618</v>
      </c>
      <c r="I16" s="15">
        <f t="shared" si="4"/>
        <v>0</v>
      </c>
      <c r="J16" s="15">
        <f t="shared" si="1"/>
        <v>99574.372759856618</v>
      </c>
      <c r="K16" s="15">
        <f t="shared" si="2"/>
        <v>7750869.2207429036</v>
      </c>
      <c r="L16" s="22">
        <f t="shared" si="5"/>
        <v>77.840000453085096</v>
      </c>
    </row>
    <row r="17" spans="1:12" x14ac:dyDescent="0.25">
      <c r="A17" s="18">
        <v>8</v>
      </c>
      <c r="B17" s="12">
        <v>0</v>
      </c>
      <c r="C17" s="10">
        <v>1382</v>
      </c>
      <c r="D17" s="10">
        <v>1295</v>
      </c>
      <c r="E17" s="19">
        <v>0.5</v>
      </c>
      <c r="F17" s="20">
        <f t="shared" si="3"/>
        <v>0</v>
      </c>
      <c r="G17" s="20">
        <f t="shared" si="0"/>
        <v>0</v>
      </c>
      <c r="H17" s="15">
        <f t="shared" si="6"/>
        <v>99574.372759856618</v>
      </c>
      <c r="I17" s="15">
        <f t="shared" si="4"/>
        <v>0</v>
      </c>
      <c r="J17" s="15">
        <f t="shared" si="1"/>
        <v>99574.372759856618</v>
      </c>
      <c r="K17" s="15">
        <f t="shared" si="2"/>
        <v>7651294.8479830474</v>
      </c>
      <c r="L17" s="22">
        <f t="shared" si="5"/>
        <v>76.840000453085096</v>
      </c>
    </row>
    <row r="18" spans="1:12" x14ac:dyDescent="0.25">
      <c r="A18" s="18">
        <v>9</v>
      </c>
      <c r="B18" s="10">
        <v>0</v>
      </c>
      <c r="C18" s="10">
        <v>1258</v>
      </c>
      <c r="D18" s="10">
        <v>1381</v>
      </c>
      <c r="E18" s="19">
        <v>0.5</v>
      </c>
      <c r="F18" s="20">
        <f t="shared" si="3"/>
        <v>0</v>
      </c>
      <c r="G18" s="20">
        <f t="shared" si="0"/>
        <v>0</v>
      </c>
      <c r="H18" s="15">
        <f t="shared" si="6"/>
        <v>99574.372759856618</v>
      </c>
      <c r="I18" s="15">
        <f t="shared" si="4"/>
        <v>0</v>
      </c>
      <c r="J18" s="15">
        <f t="shared" si="1"/>
        <v>99574.372759856618</v>
      </c>
      <c r="K18" s="15">
        <f t="shared" si="2"/>
        <v>7551720.4752231911</v>
      </c>
      <c r="L18" s="22">
        <f t="shared" si="5"/>
        <v>75.840000453085111</v>
      </c>
    </row>
    <row r="19" spans="1:12" x14ac:dyDescent="0.25">
      <c r="A19" s="18">
        <v>10</v>
      </c>
      <c r="B19" s="12">
        <v>0</v>
      </c>
      <c r="C19" s="10">
        <v>1249</v>
      </c>
      <c r="D19" s="10">
        <v>1246</v>
      </c>
      <c r="E19" s="19">
        <v>0.5</v>
      </c>
      <c r="F19" s="20">
        <f t="shared" si="3"/>
        <v>0</v>
      </c>
      <c r="G19" s="20">
        <f t="shared" si="0"/>
        <v>0</v>
      </c>
      <c r="H19" s="15">
        <f t="shared" si="6"/>
        <v>99574.372759856618</v>
      </c>
      <c r="I19" s="15">
        <f t="shared" si="4"/>
        <v>0</v>
      </c>
      <c r="J19" s="15">
        <f t="shared" si="1"/>
        <v>99574.372759856618</v>
      </c>
      <c r="K19" s="15">
        <f t="shared" si="2"/>
        <v>7452146.1024633348</v>
      </c>
      <c r="L19" s="22">
        <f t="shared" si="5"/>
        <v>74.840000453085111</v>
      </c>
    </row>
    <row r="20" spans="1:12" x14ac:dyDescent="0.25">
      <c r="A20" s="18">
        <v>11</v>
      </c>
      <c r="B20" s="12">
        <v>0</v>
      </c>
      <c r="C20" s="10">
        <v>1180</v>
      </c>
      <c r="D20" s="10">
        <v>1244</v>
      </c>
      <c r="E20" s="19">
        <v>0.5</v>
      </c>
      <c r="F20" s="20">
        <f t="shared" si="3"/>
        <v>0</v>
      </c>
      <c r="G20" s="20">
        <f t="shared" si="0"/>
        <v>0</v>
      </c>
      <c r="H20" s="15">
        <f t="shared" si="6"/>
        <v>99574.372759856618</v>
      </c>
      <c r="I20" s="15">
        <f t="shared" si="4"/>
        <v>0</v>
      </c>
      <c r="J20" s="15">
        <f t="shared" si="1"/>
        <v>99574.372759856618</v>
      </c>
      <c r="K20" s="15">
        <f t="shared" si="2"/>
        <v>7352571.7297034785</v>
      </c>
      <c r="L20" s="22">
        <f t="shared" si="5"/>
        <v>73.840000453085111</v>
      </c>
    </row>
    <row r="21" spans="1:12" x14ac:dyDescent="0.25">
      <c r="A21" s="18">
        <v>12</v>
      </c>
      <c r="B21" s="12">
        <v>0</v>
      </c>
      <c r="C21" s="10">
        <v>1228</v>
      </c>
      <c r="D21" s="10">
        <v>1170</v>
      </c>
      <c r="E21" s="19">
        <v>0.5</v>
      </c>
      <c r="F21" s="20">
        <f t="shared" si="3"/>
        <v>0</v>
      </c>
      <c r="G21" s="20">
        <f t="shared" si="0"/>
        <v>0</v>
      </c>
      <c r="H21" s="15">
        <f t="shared" si="6"/>
        <v>99574.372759856618</v>
      </c>
      <c r="I21" s="15">
        <f t="shared" si="4"/>
        <v>0</v>
      </c>
      <c r="J21" s="15">
        <f t="shared" si="1"/>
        <v>99574.372759856618</v>
      </c>
      <c r="K21" s="15">
        <f t="shared" si="2"/>
        <v>7252997.3569436222</v>
      </c>
      <c r="L21" s="22">
        <f t="shared" si="5"/>
        <v>72.840000453085111</v>
      </c>
    </row>
    <row r="22" spans="1:12" x14ac:dyDescent="0.25">
      <c r="A22" s="18">
        <v>13</v>
      </c>
      <c r="B22" s="12">
        <v>0</v>
      </c>
      <c r="C22" s="10">
        <v>1191</v>
      </c>
      <c r="D22" s="10">
        <v>1213</v>
      </c>
      <c r="E22" s="19">
        <v>0.5</v>
      </c>
      <c r="F22" s="20">
        <f t="shared" si="3"/>
        <v>0</v>
      </c>
      <c r="G22" s="20">
        <f t="shared" si="0"/>
        <v>0</v>
      </c>
      <c r="H22" s="15">
        <f t="shared" si="6"/>
        <v>99574.372759856618</v>
      </c>
      <c r="I22" s="15">
        <f t="shared" si="4"/>
        <v>0</v>
      </c>
      <c r="J22" s="15">
        <f t="shared" si="1"/>
        <v>99574.372759856618</v>
      </c>
      <c r="K22" s="15">
        <f t="shared" si="2"/>
        <v>7153422.9841837659</v>
      </c>
      <c r="L22" s="22">
        <f t="shared" si="5"/>
        <v>71.840000453085125</v>
      </c>
    </row>
    <row r="23" spans="1:12" x14ac:dyDescent="0.25">
      <c r="A23" s="18">
        <v>14</v>
      </c>
      <c r="B23" s="12">
        <v>0</v>
      </c>
      <c r="C23" s="10">
        <v>1154</v>
      </c>
      <c r="D23" s="10">
        <v>1173</v>
      </c>
      <c r="E23" s="19">
        <v>0.5</v>
      </c>
      <c r="F23" s="20">
        <f t="shared" si="3"/>
        <v>0</v>
      </c>
      <c r="G23" s="20">
        <f t="shared" si="0"/>
        <v>0</v>
      </c>
      <c r="H23" s="15">
        <f t="shared" si="6"/>
        <v>99574.372759856618</v>
      </c>
      <c r="I23" s="15">
        <f t="shared" si="4"/>
        <v>0</v>
      </c>
      <c r="J23" s="15">
        <f t="shared" si="1"/>
        <v>99574.372759856618</v>
      </c>
      <c r="K23" s="15">
        <f t="shared" si="2"/>
        <v>7053848.6114239097</v>
      </c>
      <c r="L23" s="22">
        <f t="shared" si="5"/>
        <v>70.840000453085125</v>
      </c>
    </row>
    <row r="24" spans="1:12" x14ac:dyDescent="0.25">
      <c r="A24" s="18">
        <v>15</v>
      </c>
      <c r="B24" s="12">
        <v>0</v>
      </c>
      <c r="C24" s="10">
        <v>1156</v>
      </c>
      <c r="D24" s="10">
        <v>1143</v>
      </c>
      <c r="E24" s="19">
        <v>0.5</v>
      </c>
      <c r="F24" s="20">
        <f t="shared" si="3"/>
        <v>0</v>
      </c>
      <c r="G24" s="20">
        <f t="shared" si="0"/>
        <v>0</v>
      </c>
      <c r="H24" s="15">
        <f t="shared" si="6"/>
        <v>99574.372759856618</v>
      </c>
      <c r="I24" s="15">
        <f t="shared" si="4"/>
        <v>0</v>
      </c>
      <c r="J24" s="15">
        <f t="shared" si="1"/>
        <v>99574.372759856618</v>
      </c>
      <c r="K24" s="15">
        <f t="shared" si="2"/>
        <v>6954274.2386640534</v>
      </c>
      <c r="L24" s="22">
        <f t="shared" si="5"/>
        <v>69.840000453085125</v>
      </c>
    </row>
    <row r="25" spans="1:12" x14ac:dyDescent="0.25">
      <c r="A25" s="18">
        <v>16</v>
      </c>
      <c r="B25" s="12">
        <v>0</v>
      </c>
      <c r="C25" s="10">
        <v>1177</v>
      </c>
      <c r="D25" s="10">
        <v>1152</v>
      </c>
      <c r="E25" s="19">
        <v>0.5</v>
      </c>
      <c r="F25" s="20">
        <f t="shared" si="3"/>
        <v>0</v>
      </c>
      <c r="G25" s="20">
        <f t="shared" si="0"/>
        <v>0</v>
      </c>
      <c r="H25" s="15">
        <f t="shared" si="6"/>
        <v>99574.372759856618</v>
      </c>
      <c r="I25" s="15">
        <f t="shared" si="4"/>
        <v>0</v>
      </c>
      <c r="J25" s="15">
        <f t="shared" si="1"/>
        <v>99574.372759856618</v>
      </c>
      <c r="K25" s="15">
        <f t="shared" si="2"/>
        <v>6854699.8659041971</v>
      </c>
      <c r="L25" s="22">
        <f t="shared" si="5"/>
        <v>68.840000453085125</v>
      </c>
    </row>
    <row r="26" spans="1:12" x14ac:dyDescent="0.25">
      <c r="A26" s="18">
        <v>17</v>
      </c>
      <c r="B26" s="12">
        <v>0</v>
      </c>
      <c r="C26" s="10">
        <v>1114</v>
      </c>
      <c r="D26" s="10">
        <v>1180</v>
      </c>
      <c r="E26" s="19">
        <v>0.5</v>
      </c>
      <c r="F26" s="20">
        <f t="shared" si="3"/>
        <v>0</v>
      </c>
      <c r="G26" s="20">
        <f t="shared" si="0"/>
        <v>0</v>
      </c>
      <c r="H26" s="15">
        <f t="shared" si="6"/>
        <v>99574.372759856618</v>
      </c>
      <c r="I26" s="15">
        <f t="shared" si="4"/>
        <v>0</v>
      </c>
      <c r="J26" s="15">
        <f t="shared" si="1"/>
        <v>99574.372759856618</v>
      </c>
      <c r="K26" s="15">
        <f t="shared" si="2"/>
        <v>6755125.4931443408</v>
      </c>
      <c r="L26" s="22">
        <f t="shared" si="5"/>
        <v>67.840000453085139</v>
      </c>
    </row>
    <row r="27" spans="1:12" x14ac:dyDescent="0.25">
      <c r="A27" s="18">
        <v>18</v>
      </c>
      <c r="B27" s="12">
        <v>0</v>
      </c>
      <c r="C27" s="10">
        <v>1140</v>
      </c>
      <c r="D27" s="10">
        <v>1106</v>
      </c>
      <c r="E27" s="19">
        <v>0.5</v>
      </c>
      <c r="F27" s="20">
        <f t="shared" si="3"/>
        <v>0</v>
      </c>
      <c r="G27" s="20">
        <f t="shared" si="0"/>
        <v>0</v>
      </c>
      <c r="H27" s="15">
        <f t="shared" si="6"/>
        <v>99574.372759856618</v>
      </c>
      <c r="I27" s="15">
        <f t="shared" si="4"/>
        <v>0</v>
      </c>
      <c r="J27" s="15">
        <f t="shared" si="1"/>
        <v>99574.372759856618</v>
      </c>
      <c r="K27" s="15">
        <f t="shared" si="2"/>
        <v>6655551.1203844845</v>
      </c>
      <c r="L27" s="22">
        <f t="shared" si="5"/>
        <v>66.840000453085139</v>
      </c>
    </row>
    <row r="28" spans="1:12" x14ac:dyDescent="0.25">
      <c r="A28" s="18">
        <v>19</v>
      </c>
      <c r="B28" s="12">
        <v>1</v>
      </c>
      <c r="C28" s="10">
        <v>1182</v>
      </c>
      <c r="D28" s="10">
        <v>1135</v>
      </c>
      <c r="E28" s="19">
        <v>0.5</v>
      </c>
      <c r="F28" s="20">
        <f t="shared" si="3"/>
        <v>8.6318515321536469E-4</v>
      </c>
      <c r="G28" s="20">
        <f t="shared" si="0"/>
        <v>8.6281276962899055E-4</v>
      </c>
      <c r="H28" s="15">
        <f t="shared" si="6"/>
        <v>99574.372759856618</v>
      </c>
      <c r="I28" s="15">
        <f t="shared" si="4"/>
        <v>85.914040345001396</v>
      </c>
      <c r="J28" s="15">
        <f t="shared" si="1"/>
        <v>99531.415739684118</v>
      </c>
      <c r="K28" s="15">
        <f t="shared" si="2"/>
        <v>6555976.7476246282</v>
      </c>
      <c r="L28" s="22">
        <f t="shared" si="5"/>
        <v>65.840000453085139</v>
      </c>
    </row>
    <row r="29" spans="1:12" x14ac:dyDescent="0.25">
      <c r="A29" s="18">
        <v>20</v>
      </c>
      <c r="B29" s="12">
        <v>0</v>
      </c>
      <c r="C29" s="10">
        <v>1197</v>
      </c>
      <c r="D29" s="10">
        <v>1191</v>
      </c>
      <c r="E29" s="19">
        <v>0.5</v>
      </c>
      <c r="F29" s="20">
        <f t="shared" si="3"/>
        <v>0</v>
      </c>
      <c r="G29" s="20">
        <f t="shared" si="0"/>
        <v>0</v>
      </c>
      <c r="H29" s="15">
        <f t="shared" si="6"/>
        <v>99488.458719511618</v>
      </c>
      <c r="I29" s="15">
        <f t="shared" si="4"/>
        <v>0</v>
      </c>
      <c r="J29" s="15">
        <f t="shared" si="1"/>
        <v>99488.458719511618</v>
      </c>
      <c r="K29" s="15">
        <f t="shared" si="2"/>
        <v>6456445.3318849439</v>
      </c>
      <c r="L29" s="22">
        <f t="shared" si="5"/>
        <v>64.896425323942722</v>
      </c>
    </row>
    <row r="30" spans="1:12" x14ac:dyDescent="0.25">
      <c r="A30" s="18">
        <v>21</v>
      </c>
      <c r="B30" s="12">
        <v>0</v>
      </c>
      <c r="C30" s="10">
        <v>1209</v>
      </c>
      <c r="D30" s="10">
        <v>1200</v>
      </c>
      <c r="E30" s="19">
        <v>0.5</v>
      </c>
      <c r="F30" s="20">
        <f t="shared" si="3"/>
        <v>0</v>
      </c>
      <c r="G30" s="20">
        <f t="shared" si="0"/>
        <v>0</v>
      </c>
      <c r="H30" s="15">
        <f t="shared" si="6"/>
        <v>99488.458719511618</v>
      </c>
      <c r="I30" s="15">
        <f t="shared" si="4"/>
        <v>0</v>
      </c>
      <c r="J30" s="15">
        <f t="shared" si="1"/>
        <v>99488.458719511618</v>
      </c>
      <c r="K30" s="15">
        <f t="shared" si="2"/>
        <v>6356956.8731654324</v>
      </c>
      <c r="L30" s="22">
        <f t="shared" si="5"/>
        <v>63.896425323942722</v>
      </c>
    </row>
    <row r="31" spans="1:12" x14ac:dyDescent="0.25">
      <c r="A31" s="18">
        <v>22</v>
      </c>
      <c r="B31" s="10">
        <v>1</v>
      </c>
      <c r="C31" s="10">
        <v>1254</v>
      </c>
      <c r="D31" s="10">
        <v>1198</v>
      </c>
      <c r="E31" s="19">
        <v>0.5</v>
      </c>
      <c r="F31" s="20">
        <f t="shared" si="3"/>
        <v>8.1566068515497557E-4</v>
      </c>
      <c r="G31" s="20">
        <f t="shared" si="0"/>
        <v>8.1532816958825938E-4</v>
      </c>
      <c r="H31" s="15">
        <f t="shared" si="6"/>
        <v>99488.458719511618</v>
      </c>
      <c r="I31" s="15">
        <f t="shared" si="4"/>
        <v>81.115742942936507</v>
      </c>
      <c r="J31" s="15">
        <f t="shared" si="1"/>
        <v>99447.900848040154</v>
      </c>
      <c r="K31" s="15">
        <f t="shared" si="2"/>
        <v>6257468.4144459208</v>
      </c>
      <c r="L31" s="22">
        <f t="shared" si="5"/>
        <v>62.896425323942722</v>
      </c>
    </row>
    <row r="32" spans="1:12" x14ac:dyDescent="0.25">
      <c r="A32" s="18">
        <v>23</v>
      </c>
      <c r="B32" s="12">
        <v>1</v>
      </c>
      <c r="C32" s="10">
        <v>1219</v>
      </c>
      <c r="D32" s="10">
        <v>1258</v>
      </c>
      <c r="E32" s="19">
        <v>0.5</v>
      </c>
      <c r="F32" s="20">
        <f t="shared" si="3"/>
        <v>8.0742834073475975E-4</v>
      </c>
      <c r="G32" s="20">
        <f t="shared" si="0"/>
        <v>8.0710250201775611E-4</v>
      </c>
      <c r="H32" s="15">
        <f t="shared" si="6"/>
        <v>99407.342976568689</v>
      </c>
      <c r="I32" s="15">
        <f t="shared" si="4"/>
        <v>80.2319152353258</v>
      </c>
      <c r="J32" s="15">
        <f t="shared" si="1"/>
        <v>99367.227018951016</v>
      </c>
      <c r="K32" s="15">
        <f t="shared" si="2"/>
        <v>6158020.5135978805</v>
      </c>
      <c r="L32" s="22">
        <f t="shared" si="5"/>
        <v>61.947340399686446</v>
      </c>
    </row>
    <row r="33" spans="1:12" x14ac:dyDescent="0.25">
      <c r="A33" s="18">
        <v>24</v>
      </c>
      <c r="B33" s="12">
        <v>0</v>
      </c>
      <c r="C33" s="10">
        <v>1247</v>
      </c>
      <c r="D33" s="10">
        <v>1220</v>
      </c>
      <c r="E33" s="19">
        <v>0.5</v>
      </c>
      <c r="F33" s="20">
        <f t="shared" si="3"/>
        <v>0</v>
      </c>
      <c r="G33" s="20">
        <f t="shared" si="0"/>
        <v>0</v>
      </c>
      <c r="H33" s="15">
        <f t="shared" si="6"/>
        <v>99327.111061333359</v>
      </c>
      <c r="I33" s="15">
        <f t="shared" si="4"/>
        <v>0</v>
      </c>
      <c r="J33" s="15">
        <f t="shared" si="1"/>
        <v>99327.111061333359</v>
      </c>
      <c r="K33" s="15">
        <f t="shared" si="2"/>
        <v>6058653.2865789291</v>
      </c>
      <c r="L33" s="22">
        <f t="shared" si="5"/>
        <v>60.996974761883287</v>
      </c>
    </row>
    <row r="34" spans="1:12" x14ac:dyDescent="0.25">
      <c r="A34" s="18">
        <v>25</v>
      </c>
      <c r="B34" s="10">
        <v>0</v>
      </c>
      <c r="C34" s="10">
        <v>1341</v>
      </c>
      <c r="D34" s="10">
        <v>1261</v>
      </c>
      <c r="E34" s="19">
        <v>0.5</v>
      </c>
      <c r="F34" s="20">
        <f t="shared" si="3"/>
        <v>0</v>
      </c>
      <c r="G34" s="20">
        <f t="shared" si="0"/>
        <v>0</v>
      </c>
      <c r="H34" s="15">
        <f t="shared" si="6"/>
        <v>99327.111061333359</v>
      </c>
      <c r="I34" s="15">
        <f t="shared" si="4"/>
        <v>0</v>
      </c>
      <c r="J34" s="15">
        <f t="shared" si="1"/>
        <v>99327.111061333359</v>
      </c>
      <c r="K34" s="15">
        <f t="shared" si="2"/>
        <v>5959326.1755175954</v>
      </c>
      <c r="L34" s="22">
        <f t="shared" si="5"/>
        <v>59.99697476188328</v>
      </c>
    </row>
    <row r="35" spans="1:12" x14ac:dyDescent="0.25">
      <c r="A35" s="18">
        <v>26</v>
      </c>
      <c r="B35" s="12">
        <v>0</v>
      </c>
      <c r="C35" s="10">
        <v>1503</v>
      </c>
      <c r="D35" s="10">
        <v>1337</v>
      </c>
      <c r="E35" s="19">
        <v>0.5</v>
      </c>
      <c r="F35" s="20">
        <f t="shared" si="3"/>
        <v>0</v>
      </c>
      <c r="G35" s="20">
        <f t="shared" si="0"/>
        <v>0</v>
      </c>
      <c r="H35" s="15">
        <f t="shared" si="6"/>
        <v>99327.111061333359</v>
      </c>
      <c r="I35" s="15">
        <f t="shared" si="4"/>
        <v>0</v>
      </c>
      <c r="J35" s="15">
        <f t="shared" si="1"/>
        <v>99327.111061333359</v>
      </c>
      <c r="K35" s="15">
        <f t="shared" si="2"/>
        <v>5859999.0644562617</v>
      </c>
      <c r="L35" s="22">
        <f t="shared" si="5"/>
        <v>58.99697476188328</v>
      </c>
    </row>
    <row r="36" spans="1:12" x14ac:dyDescent="0.25">
      <c r="A36" s="18">
        <v>27</v>
      </c>
      <c r="B36" s="12">
        <v>0</v>
      </c>
      <c r="C36" s="10">
        <v>1519</v>
      </c>
      <c r="D36" s="10">
        <v>1486</v>
      </c>
      <c r="E36" s="19">
        <v>0.5</v>
      </c>
      <c r="F36" s="20">
        <f t="shared" si="3"/>
        <v>0</v>
      </c>
      <c r="G36" s="20">
        <f t="shared" si="0"/>
        <v>0</v>
      </c>
      <c r="H36" s="15">
        <f t="shared" si="6"/>
        <v>99327.111061333359</v>
      </c>
      <c r="I36" s="15">
        <f t="shared" si="4"/>
        <v>0</v>
      </c>
      <c r="J36" s="15">
        <f t="shared" si="1"/>
        <v>99327.111061333359</v>
      </c>
      <c r="K36" s="15">
        <f t="shared" si="2"/>
        <v>5760671.953394928</v>
      </c>
      <c r="L36" s="22">
        <f t="shared" si="5"/>
        <v>57.99697476188328</v>
      </c>
    </row>
    <row r="37" spans="1:12" x14ac:dyDescent="0.25">
      <c r="A37" s="18">
        <v>28</v>
      </c>
      <c r="B37" s="12">
        <v>0</v>
      </c>
      <c r="C37" s="10">
        <v>1659</v>
      </c>
      <c r="D37" s="10">
        <v>1490</v>
      </c>
      <c r="E37" s="19">
        <v>0.5</v>
      </c>
      <c r="F37" s="20">
        <f t="shared" si="3"/>
        <v>0</v>
      </c>
      <c r="G37" s="20">
        <f t="shared" si="0"/>
        <v>0</v>
      </c>
      <c r="H37" s="15">
        <f t="shared" si="6"/>
        <v>99327.111061333359</v>
      </c>
      <c r="I37" s="15">
        <f t="shared" si="4"/>
        <v>0</v>
      </c>
      <c r="J37" s="15">
        <f t="shared" si="1"/>
        <v>99327.111061333359</v>
      </c>
      <c r="K37" s="15">
        <f t="shared" si="2"/>
        <v>5661344.8423335943</v>
      </c>
      <c r="L37" s="22">
        <f t="shared" si="5"/>
        <v>56.996974761883273</v>
      </c>
    </row>
    <row r="38" spans="1:12" x14ac:dyDescent="0.25">
      <c r="A38" s="18">
        <v>29</v>
      </c>
      <c r="B38" s="10">
        <v>0</v>
      </c>
      <c r="C38" s="10">
        <v>1683</v>
      </c>
      <c r="D38" s="10">
        <v>1651</v>
      </c>
      <c r="E38" s="19">
        <v>0.5</v>
      </c>
      <c r="F38" s="20">
        <f t="shared" si="3"/>
        <v>0</v>
      </c>
      <c r="G38" s="20">
        <f t="shared" si="0"/>
        <v>0</v>
      </c>
      <c r="H38" s="15">
        <f t="shared" si="6"/>
        <v>99327.111061333359</v>
      </c>
      <c r="I38" s="15">
        <f t="shared" si="4"/>
        <v>0</v>
      </c>
      <c r="J38" s="15">
        <f t="shared" si="1"/>
        <v>99327.111061333359</v>
      </c>
      <c r="K38" s="15">
        <f t="shared" si="2"/>
        <v>5562017.7312722607</v>
      </c>
      <c r="L38" s="22">
        <f t="shared" si="5"/>
        <v>55.996974761883273</v>
      </c>
    </row>
    <row r="39" spans="1:12" x14ac:dyDescent="0.25">
      <c r="A39" s="18">
        <v>30</v>
      </c>
      <c r="B39" s="10">
        <v>0</v>
      </c>
      <c r="C39" s="10">
        <v>1738</v>
      </c>
      <c r="D39" s="10">
        <v>1661</v>
      </c>
      <c r="E39" s="19">
        <v>0.5</v>
      </c>
      <c r="F39" s="20">
        <f t="shared" si="3"/>
        <v>0</v>
      </c>
      <c r="G39" s="20">
        <f t="shared" si="0"/>
        <v>0</v>
      </c>
      <c r="H39" s="15">
        <f t="shared" si="6"/>
        <v>99327.111061333359</v>
      </c>
      <c r="I39" s="15">
        <f t="shared" si="4"/>
        <v>0</v>
      </c>
      <c r="J39" s="15">
        <f t="shared" si="1"/>
        <v>99327.111061333359</v>
      </c>
      <c r="K39" s="15">
        <f t="shared" si="2"/>
        <v>5462690.620210927</v>
      </c>
      <c r="L39" s="22">
        <f t="shared" si="5"/>
        <v>54.996974761883266</v>
      </c>
    </row>
    <row r="40" spans="1:12" x14ac:dyDescent="0.25">
      <c r="A40" s="18">
        <v>31</v>
      </c>
      <c r="B40" s="10">
        <v>1</v>
      </c>
      <c r="C40" s="10">
        <v>1807</v>
      </c>
      <c r="D40" s="10">
        <v>1713</v>
      </c>
      <c r="E40" s="19">
        <v>0.5</v>
      </c>
      <c r="F40" s="20">
        <f t="shared" si="3"/>
        <v>5.6818181818181815E-4</v>
      </c>
      <c r="G40" s="20">
        <f t="shared" si="0"/>
        <v>5.6802044873615449E-4</v>
      </c>
      <c r="H40" s="15">
        <f t="shared" si="6"/>
        <v>99327.111061333359</v>
      </c>
      <c r="I40" s="15">
        <f t="shared" si="4"/>
        <v>56.419830196724426</v>
      </c>
      <c r="J40" s="15">
        <f t="shared" si="1"/>
        <v>99298.901146234988</v>
      </c>
      <c r="K40" s="15">
        <f t="shared" si="2"/>
        <v>5363363.5091495933</v>
      </c>
      <c r="L40" s="22">
        <f t="shared" si="5"/>
        <v>53.996974761883266</v>
      </c>
    </row>
    <row r="41" spans="1:12" x14ac:dyDescent="0.25">
      <c r="A41" s="18">
        <v>32</v>
      </c>
      <c r="B41" s="10">
        <v>0</v>
      </c>
      <c r="C41" s="10">
        <v>1852</v>
      </c>
      <c r="D41" s="10">
        <v>1811</v>
      </c>
      <c r="E41" s="19">
        <v>0.5</v>
      </c>
      <c r="F41" s="20">
        <f t="shared" si="3"/>
        <v>0</v>
      </c>
      <c r="G41" s="20">
        <f t="shared" si="0"/>
        <v>0</v>
      </c>
      <c r="H41" s="15">
        <f t="shared" si="6"/>
        <v>99270.691231136632</v>
      </c>
      <c r="I41" s="15">
        <f t="shared" si="4"/>
        <v>0</v>
      </c>
      <c r="J41" s="15">
        <f t="shared" si="1"/>
        <v>99270.691231136632</v>
      </c>
      <c r="K41" s="15">
        <f t="shared" si="2"/>
        <v>5264064.6080033584</v>
      </c>
      <c r="L41" s="22">
        <f t="shared" si="5"/>
        <v>53.027379407954243</v>
      </c>
    </row>
    <row r="42" spans="1:12" x14ac:dyDescent="0.25">
      <c r="A42" s="18">
        <v>33</v>
      </c>
      <c r="B42" s="10">
        <v>1</v>
      </c>
      <c r="C42" s="10">
        <v>2012</v>
      </c>
      <c r="D42" s="10">
        <v>1843</v>
      </c>
      <c r="E42" s="19">
        <v>0.5</v>
      </c>
      <c r="F42" s="20">
        <f t="shared" si="3"/>
        <v>5.1880674448767834E-4</v>
      </c>
      <c r="G42" s="20">
        <f t="shared" si="0"/>
        <v>5.1867219917012448E-4</v>
      </c>
      <c r="H42" s="15">
        <f t="shared" si="6"/>
        <v>99270.691231136632</v>
      </c>
      <c r="I42" s="15">
        <f t="shared" si="4"/>
        <v>51.488947733992028</v>
      </c>
      <c r="J42" s="15">
        <f t="shared" si="1"/>
        <v>99244.946757269645</v>
      </c>
      <c r="K42" s="15">
        <f t="shared" si="2"/>
        <v>5164793.9167722221</v>
      </c>
      <c r="L42" s="22">
        <f t="shared" si="5"/>
        <v>52.027379407954243</v>
      </c>
    </row>
    <row r="43" spans="1:12" x14ac:dyDescent="0.25">
      <c r="A43" s="18">
        <v>34</v>
      </c>
      <c r="B43" s="10">
        <v>1</v>
      </c>
      <c r="C43" s="10">
        <v>2076</v>
      </c>
      <c r="D43" s="10">
        <v>2006</v>
      </c>
      <c r="E43" s="19">
        <v>0.5</v>
      </c>
      <c r="F43" s="20">
        <f t="shared" si="3"/>
        <v>4.8995590396864281E-4</v>
      </c>
      <c r="G43" s="20">
        <f t="shared" si="0"/>
        <v>4.8983590497183433E-4</v>
      </c>
      <c r="H43" s="15">
        <f t="shared" si="6"/>
        <v>99219.202283402643</v>
      </c>
      <c r="I43" s="15">
        <f t="shared" si="4"/>
        <v>48.601127741074023</v>
      </c>
      <c r="J43" s="15">
        <f t="shared" si="1"/>
        <v>99194.901719532107</v>
      </c>
      <c r="K43" s="15">
        <f t="shared" si="2"/>
        <v>5065548.9700149521</v>
      </c>
      <c r="L43" s="22">
        <f t="shared" si="5"/>
        <v>51.054119096282186</v>
      </c>
    </row>
    <row r="44" spans="1:12" x14ac:dyDescent="0.25">
      <c r="A44" s="18">
        <v>35</v>
      </c>
      <c r="B44" s="10">
        <v>1</v>
      </c>
      <c r="C44" s="10">
        <v>2063</v>
      </c>
      <c r="D44" s="10">
        <v>2029</v>
      </c>
      <c r="E44" s="19">
        <v>0.5</v>
      </c>
      <c r="F44" s="20">
        <f t="shared" si="3"/>
        <v>4.8875855327468231E-4</v>
      </c>
      <c r="G44" s="20">
        <f t="shared" si="0"/>
        <v>4.8863913999511361E-4</v>
      </c>
      <c r="H44" s="15">
        <f t="shared" si="6"/>
        <v>99170.60115566157</v>
      </c>
      <c r="I44" s="15">
        <f t="shared" si="4"/>
        <v>48.45863726150089</v>
      </c>
      <c r="J44" s="15">
        <f t="shared" si="1"/>
        <v>99146.37183703082</v>
      </c>
      <c r="K44" s="15">
        <f t="shared" si="2"/>
        <v>4966354.0682954201</v>
      </c>
      <c r="L44" s="22">
        <f t="shared" si="5"/>
        <v>50.078894454819938</v>
      </c>
    </row>
    <row r="45" spans="1:12" x14ac:dyDescent="0.25">
      <c r="A45" s="18">
        <v>36</v>
      </c>
      <c r="B45" s="10">
        <v>0</v>
      </c>
      <c r="C45" s="10">
        <v>2228</v>
      </c>
      <c r="D45" s="10">
        <v>2096</v>
      </c>
      <c r="E45" s="19">
        <v>0.5</v>
      </c>
      <c r="F45" s="20">
        <f t="shared" si="3"/>
        <v>0</v>
      </c>
      <c r="G45" s="20">
        <f t="shared" si="0"/>
        <v>0</v>
      </c>
      <c r="H45" s="15">
        <f t="shared" si="6"/>
        <v>99122.142518400069</v>
      </c>
      <c r="I45" s="15">
        <f t="shared" si="4"/>
        <v>0</v>
      </c>
      <c r="J45" s="15">
        <f t="shared" si="1"/>
        <v>99122.142518400069</v>
      </c>
      <c r="K45" s="15">
        <f t="shared" si="2"/>
        <v>4867207.6964583891</v>
      </c>
      <c r="L45" s="22">
        <f t="shared" si="5"/>
        <v>49.103132486819362</v>
      </c>
    </row>
    <row r="46" spans="1:12" x14ac:dyDescent="0.25">
      <c r="A46" s="18">
        <v>37</v>
      </c>
      <c r="B46" s="10">
        <v>1</v>
      </c>
      <c r="C46" s="10">
        <v>2210</v>
      </c>
      <c r="D46" s="10">
        <v>2225</v>
      </c>
      <c r="E46" s="19">
        <v>0.5</v>
      </c>
      <c r="F46" s="20">
        <f t="shared" si="3"/>
        <v>4.5095828635851183E-4</v>
      </c>
      <c r="G46" s="20">
        <f t="shared" si="0"/>
        <v>4.5085662759242559E-4</v>
      </c>
      <c r="H46" s="15">
        <f t="shared" si="6"/>
        <v>99122.142518400069</v>
      </c>
      <c r="I46" s="15">
        <f t="shared" si="4"/>
        <v>44.689874895581632</v>
      </c>
      <c r="J46" s="15">
        <f t="shared" si="1"/>
        <v>99099.797580952276</v>
      </c>
      <c r="K46" s="15">
        <f t="shared" si="2"/>
        <v>4768085.5539399888</v>
      </c>
      <c r="L46" s="22">
        <f t="shared" si="5"/>
        <v>48.103132486819362</v>
      </c>
    </row>
    <row r="47" spans="1:12" x14ac:dyDescent="0.25">
      <c r="A47" s="18">
        <v>38</v>
      </c>
      <c r="B47" s="10">
        <v>1</v>
      </c>
      <c r="C47" s="10">
        <v>2240</v>
      </c>
      <c r="D47" s="10">
        <v>2192</v>
      </c>
      <c r="E47" s="19">
        <v>0.5</v>
      </c>
      <c r="F47" s="20">
        <f t="shared" si="3"/>
        <v>4.512635379061372E-4</v>
      </c>
      <c r="G47" s="20">
        <f t="shared" si="0"/>
        <v>4.5116174148432213E-4</v>
      </c>
      <c r="H47" s="15">
        <f t="shared" si="6"/>
        <v>99077.452643504483</v>
      </c>
      <c r="I47" s="15">
        <f t="shared" si="4"/>
        <v>44.699956076473939</v>
      </c>
      <c r="J47" s="15">
        <f t="shared" si="1"/>
        <v>99055.102665466256</v>
      </c>
      <c r="K47" s="15">
        <f t="shared" si="2"/>
        <v>4668985.756359037</v>
      </c>
      <c r="L47" s="22">
        <f t="shared" si="5"/>
        <v>47.124604355329431</v>
      </c>
    </row>
    <row r="48" spans="1:12" x14ac:dyDescent="0.25">
      <c r="A48" s="18">
        <v>39</v>
      </c>
      <c r="B48" s="10">
        <v>1</v>
      </c>
      <c r="C48" s="10">
        <v>2160</v>
      </c>
      <c r="D48" s="10">
        <v>2206</v>
      </c>
      <c r="E48" s="19">
        <v>0.5</v>
      </c>
      <c r="F48" s="20">
        <f t="shared" si="3"/>
        <v>4.5808520384791571E-4</v>
      </c>
      <c r="G48" s="20">
        <f t="shared" si="0"/>
        <v>4.5798030684680554E-4</v>
      </c>
      <c r="H48" s="15">
        <f t="shared" si="6"/>
        <v>99032.752687428016</v>
      </c>
      <c r="I48" s="15">
        <f t="shared" si="4"/>
        <v>45.355050463672086</v>
      </c>
      <c r="J48" s="15">
        <f t="shared" si="1"/>
        <v>99010.075162196183</v>
      </c>
      <c r="K48" s="15">
        <f t="shared" si="2"/>
        <v>4569930.6536935708</v>
      </c>
      <c r="L48" s="22">
        <f t="shared" si="5"/>
        <v>46.145649087604461</v>
      </c>
    </row>
    <row r="49" spans="1:12" x14ac:dyDescent="0.25">
      <c r="A49" s="18">
        <v>40</v>
      </c>
      <c r="B49" s="10">
        <v>0</v>
      </c>
      <c r="C49" s="10">
        <v>2065</v>
      </c>
      <c r="D49" s="10">
        <v>2125</v>
      </c>
      <c r="E49" s="19">
        <v>0.5</v>
      </c>
      <c r="F49" s="20">
        <f t="shared" si="3"/>
        <v>0</v>
      </c>
      <c r="G49" s="20">
        <f t="shared" si="0"/>
        <v>0</v>
      </c>
      <c r="H49" s="15">
        <f t="shared" si="6"/>
        <v>98987.39763696435</v>
      </c>
      <c r="I49" s="15">
        <f t="shared" si="4"/>
        <v>0</v>
      </c>
      <c r="J49" s="15">
        <f t="shared" si="1"/>
        <v>98987.39763696435</v>
      </c>
      <c r="K49" s="15">
        <f t="shared" si="2"/>
        <v>4470920.5785313742</v>
      </c>
      <c r="L49" s="22">
        <f t="shared" si="5"/>
        <v>45.166563474357076</v>
      </c>
    </row>
    <row r="50" spans="1:12" x14ac:dyDescent="0.25">
      <c r="A50" s="18">
        <v>41</v>
      </c>
      <c r="B50" s="10">
        <v>2</v>
      </c>
      <c r="C50" s="10">
        <v>2145</v>
      </c>
      <c r="D50" s="10">
        <v>2049</v>
      </c>
      <c r="E50" s="19">
        <v>0.5</v>
      </c>
      <c r="F50" s="20">
        <f t="shared" si="3"/>
        <v>9.5374344301382924E-4</v>
      </c>
      <c r="G50" s="20">
        <f t="shared" si="0"/>
        <v>9.5328884652049568E-4</v>
      </c>
      <c r="H50" s="15">
        <f t="shared" si="6"/>
        <v>98987.39763696435</v>
      </c>
      <c r="I50" s="15">
        <f t="shared" si="4"/>
        <v>94.363582113407389</v>
      </c>
      <c r="J50" s="15">
        <f t="shared" si="1"/>
        <v>98940.215845907645</v>
      </c>
      <c r="K50" s="15">
        <f t="shared" si="2"/>
        <v>4371933.1808944102</v>
      </c>
      <c r="L50" s="22">
        <f t="shared" si="5"/>
        <v>44.166563474357083</v>
      </c>
    </row>
    <row r="51" spans="1:12" x14ac:dyDescent="0.25">
      <c r="A51" s="18">
        <v>42</v>
      </c>
      <c r="B51" s="10">
        <v>2</v>
      </c>
      <c r="C51" s="10">
        <v>2017</v>
      </c>
      <c r="D51" s="10">
        <v>2090</v>
      </c>
      <c r="E51" s="19">
        <v>0.5</v>
      </c>
      <c r="F51" s="20">
        <f t="shared" si="3"/>
        <v>9.7394691989286582E-4</v>
      </c>
      <c r="G51" s="20">
        <f t="shared" si="0"/>
        <v>9.7347286444390358E-4</v>
      </c>
      <c r="H51" s="15">
        <f t="shared" si="6"/>
        <v>98893.034054850941</v>
      </c>
      <c r="I51" s="15">
        <f t="shared" si="4"/>
        <v>96.269685134924245</v>
      </c>
      <c r="J51" s="15">
        <f t="shared" si="1"/>
        <v>98844.89921228349</v>
      </c>
      <c r="K51" s="15">
        <f t="shared" si="2"/>
        <v>4272992.9650485022</v>
      </c>
      <c r="L51" s="22">
        <f t="shared" si="5"/>
        <v>43.208230042557801</v>
      </c>
    </row>
    <row r="52" spans="1:12" x14ac:dyDescent="0.25">
      <c r="A52" s="18">
        <v>43</v>
      </c>
      <c r="B52" s="10">
        <v>1</v>
      </c>
      <c r="C52" s="10">
        <v>1925</v>
      </c>
      <c r="D52" s="10">
        <v>1981</v>
      </c>
      <c r="E52" s="19">
        <v>0.5</v>
      </c>
      <c r="F52" s="20">
        <f t="shared" si="3"/>
        <v>5.1203277009728623E-4</v>
      </c>
      <c r="G52" s="20">
        <f t="shared" si="0"/>
        <v>5.1190171487074478E-4</v>
      </c>
      <c r="H52" s="15">
        <f t="shared" si="6"/>
        <v>98796.764369716024</v>
      </c>
      <c r="I52" s="15">
        <f t="shared" si="4"/>
        <v>50.574233104538528</v>
      </c>
      <c r="J52" s="15">
        <f t="shared" si="1"/>
        <v>98771.477253163757</v>
      </c>
      <c r="K52" s="15">
        <f t="shared" si="2"/>
        <v>4174148.0658362187</v>
      </c>
      <c r="L52" s="22">
        <f t="shared" si="5"/>
        <v>42.249845857459192</v>
      </c>
    </row>
    <row r="53" spans="1:12" x14ac:dyDescent="0.25">
      <c r="A53" s="18">
        <v>44</v>
      </c>
      <c r="B53" s="10">
        <v>1</v>
      </c>
      <c r="C53" s="10">
        <v>1915</v>
      </c>
      <c r="D53" s="10">
        <v>1905</v>
      </c>
      <c r="E53" s="19">
        <v>0.5</v>
      </c>
      <c r="F53" s="20">
        <f t="shared" si="3"/>
        <v>5.2356020942408382E-4</v>
      </c>
      <c r="G53" s="20">
        <f t="shared" si="0"/>
        <v>5.2342318764721284E-4</v>
      </c>
      <c r="H53" s="15">
        <f t="shared" si="6"/>
        <v>98746.190136611491</v>
      </c>
      <c r="I53" s="15">
        <f t="shared" si="4"/>
        <v>51.686045609322953</v>
      </c>
      <c r="J53" s="15">
        <f t="shared" si="1"/>
        <v>98720.347113806827</v>
      </c>
      <c r="K53" s="15">
        <f t="shared" si="2"/>
        <v>4075376.588583055</v>
      </c>
      <c r="L53" s="22">
        <f t="shared" si="5"/>
        <v>41.271228621022551</v>
      </c>
    </row>
    <row r="54" spans="1:12" x14ac:dyDescent="0.25">
      <c r="A54" s="18">
        <v>45</v>
      </c>
      <c r="B54" s="10">
        <v>0</v>
      </c>
      <c r="C54" s="10">
        <v>1871</v>
      </c>
      <c r="D54" s="10">
        <v>1895</v>
      </c>
      <c r="E54" s="19">
        <v>0.5</v>
      </c>
      <c r="F54" s="20">
        <f t="shared" si="3"/>
        <v>0</v>
      </c>
      <c r="G54" s="20">
        <f t="shared" si="0"/>
        <v>0</v>
      </c>
      <c r="H54" s="15">
        <f t="shared" si="6"/>
        <v>98694.504091002163</v>
      </c>
      <c r="I54" s="15">
        <f t="shared" si="4"/>
        <v>0</v>
      </c>
      <c r="J54" s="15">
        <f t="shared" si="1"/>
        <v>98694.504091002163</v>
      </c>
      <c r="K54" s="15">
        <f t="shared" si="2"/>
        <v>3976656.2414692482</v>
      </c>
      <c r="L54" s="22">
        <f t="shared" si="5"/>
        <v>40.292580403489701</v>
      </c>
    </row>
    <row r="55" spans="1:12" x14ac:dyDescent="0.25">
      <c r="A55" s="18">
        <v>46</v>
      </c>
      <c r="B55" s="10">
        <v>3</v>
      </c>
      <c r="C55" s="10">
        <v>1828</v>
      </c>
      <c r="D55" s="10">
        <v>1816</v>
      </c>
      <c r="E55" s="19">
        <v>0.5</v>
      </c>
      <c r="F55" s="20">
        <f t="shared" si="3"/>
        <v>1.6465422612513721E-3</v>
      </c>
      <c r="G55" s="20">
        <f t="shared" si="0"/>
        <v>1.6451878256100903E-3</v>
      </c>
      <c r="H55" s="15">
        <f t="shared" si="6"/>
        <v>98694.504091002163</v>
      </c>
      <c r="I55" s="15">
        <f t="shared" si="4"/>
        <v>162.370996585142</v>
      </c>
      <c r="J55" s="15">
        <f t="shared" si="1"/>
        <v>98613.318592709591</v>
      </c>
      <c r="K55" s="15">
        <f t="shared" si="2"/>
        <v>3877961.7373782462</v>
      </c>
      <c r="L55" s="22">
        <f t="shared" si="5"/>
        <v>39.292580403489708</v>
      </c>
    </row>
    <row r="56" spans="1:12" x14ac:dyDescent="0.25">
      <c r="A56" s="18">
        <v>47</v>
      </c>
      <c r="B56" s="10">
        <v>4</v>
      </c>
      <c r="C56" s="10">
        <v>1834</v>
      </c>
      <c r="D56" s="10">
        <v>1771</v>
      </c>
      <c r="E56" s="19">
        <v>0.5</v>
      </c>
      <c r="F56" s="20">
        <f t="shared" si="3"/>
        <v>2.2191400832177531E-3</v>
      </c>
      <c r="G56" s="20">
        <f t="shared" si="0"/>
        <v>2.2166805209199226E-3</v>
      </c>
      <c r="H56" s="15">
        <f t="shared" si="6"/>
        <v>98532.133094417019</v>
      </c>
      <c r="I56" s="15">
        <f t="shared" si="4"/>
        <v>218.41426011508347</v>
      </c>
      <c r="J56" s="15">
        <f t="shared" si="1"/>
        <v>98422.925964359485</v>
      </c>
      <c r="K56" s="15">
        <f t="shared" si="2"/>
        <v>3779348.4187855367</v>
      </c>
      <c r="L56" s="22">
        <f t="shared" si="5"/>
        <v>38.356506655184553</v>
      </c>
    </row>
    <row r="57" spans="1:12" x14ac:dyDescent="0.25">
      <c r="A57" s="18">
        <v>48</v>
      </c>
      <c r="B57" s="10">
        <v>2</v>
      </c>
      <c r="C57" s="10">
        <v>1803</v>
      </c>
      <c r="D57" s="10">
        <v>1807</v>
      </c>
      <c r="E57" s="19">
        <v>0.5</v>
      </c>
      <c r="F57" s="20">
        <f t="shared" si="3"/>
        <v>1.10803324099723E-3</v>
      </c>
      <c r="G57" s="20">
        <f t="shared" si="0"/>
        <v>1.1074197120708748E-3</v>
      </c>
      <c r="H57" s="15">
        <f t="shared" si="6"/>
        <v>98313.718834301937</v>
      </c>
      <c r="I57" s="15">
        <f t="shared" si="4"/>
        <v>108.87455020409959</v>
      </c>
      <c r="J57" s="15">
        <f t="shared" si="1"/>
        <v>98259.281559199895</v>
      </c>
      <c r="K57" s="15">
        <f t="shared" si="2"/>
        <v>3680925.492821177</v>
      </c>
      <c r="L57" s="22">
        <f t="shared" si="5"/>
        <v>37.44060886380479</v>
      </c>
    </row>
    <row r="58" spans="1:12" x14ac:dyDescent="0.25">
      <c r="A58" s="18">
        <v>49</v>
      </c>
      <c r="B58" s="10">
        <v>1</v>
      </c>
      <c r="C58" s="10">
        <v>1704</v>
      </c>
      <c r="D58" s="10">
        <v>1788</v>
      </c>
      <c r="E58" s="19">
        <v>0.5</v>
      </c>
      <c r="F58" s="20">
        <f t="shared" si="3"/>
        <v>5.7273768613974802E-4</v>
      </c>
      <c r="G58" s="20">
        <f t="shared" si="0"/>
        <v>5.725737188663041E-4</v>
      </c>
      <c r="H58" s="15">
        <f t="shared" si="6"/>
        <v>98204.844284097839</v>
      </c>
      <c r="I58" s="15">
        <f t="shared" si="4"/>
        <v>56.229512902432205</v>
      </c>
      <c r="J58" s="15">
        <f t="shared" si="1"/>
        <v>98176.729527646632</v>
      </c>
      <c r="K58" s="15">
        <f t="shared" si="2"/>
        <v>3582666.211261977</v>
      </c>
      <c r="L58" s="22">
        <f t="shared" si="5"/>
        <v>36.481562975627185</v>
      </c>
    </row>
    <row r="59" spans="1:12" x14ac:dyDescent="0.25">
      <c r="A59" s="18">
        <v>50</v>
      </c>
      <c r="B59" s="10">
        <v>3</v>
      </c>
      <c r="C59" s="10">
        <v>1631</v>
      </c>
      <c r="D59" s="10">
        <v>1702</v>
      </c>
      <c r="E59" s="19">
        <v>0.5</v>
      </c>
      <c r="F59" s="20">
        <f t="shared" si="3"/>
        <v>1.8001800180018001E-3</v>
      </c>
      <c r="G59" s="20">
        <f t="shared" si="0"/>
        <v>1.7985611510791368E-3</v>
      </c>
      <c r="H59" s="15">
        <f t="shared" si="6"/>
        <v>98148.614771195411</v>
      </c>
      <c r="I59" s="15">
        <f t="shared" si="4"/>
        <v>176.52628555970398</v>
      </c>
      <c r="J59" s="15">
        <f t="shared" si="1"/>
        <v>98060.351628415548</v>
      </c>
      <c r="K59" s="15">
        <f t="shared" si="2"/>
        <v>3484489.4817343303</v>
      </c>
      <c r="L59" s="22">
        <f t="shared" si="5"/>
        <v>35.50217687592832</v>
      </c>
    </row>
    <row r="60" spans="1:12" x14ac:dyDescent="0.25">
      <c r="A60" s="18">
        <v>51</v>
      </c>
      <c r="B60" s="10">
        <v>4</v>
      </c>
      <c r="C60" s="10">
        <v>1489</v>
      </c>
      <c r="D60" s="10">
        <v>1614</v>
      </c>
      <c r="E60" s="19">
        <v>0.5</v>
      </c>
      <c r="F60" s="20">
        <f t="shared" si="3"/>
        <v>2.5781501772478249E-3</v>
      </c>
      <c r="G60" s="20">
        <f t="shared" si="0"/>
        <v>2.5748310267138721E-3</v>
      </c>
      <c r="H60" s="15">
        <f t="shared" si="6"/>
        <v>97972.088485635701</v>
      </c>
      <c r="I60" s="15">
        <f t="shared" si="4"/>
        <v>252.26157318477169</v>
      </c>
      <c r="J60" s="15">
        <f t="shared" si="1"/>
        <v>97845.957699043312</v>
      </c>
      <c r="K60" s="15">
        <f t="shared" si="2"/>
        <v>3386429.1301059145</v>
      </c>
      <c r="L60" s="22">
        <f t="shared" si="5"/>
        <v>34.565243861290355</v>
      </c>
    </row>
    <row r="61" spans="1:12" x14ac:dyDescent="0.25">
      <c r="A61" s="18">
        <v>52</v>
      </c>
      <c r="B61" s="10">
        <v>3</v>
      </c>
      <c r="C61" s="10">
        <v>1440</v>
      </c>
      <c r="D61" s="10">
        <v>1475</v>
      </c>
      <c r="E61" s="19">
        <v>0.5</v>
      </c>
      <c r="F61" s="20">
        <f t="shared" si="3"/>
        <v>2.058319039451115E-3</v>
      </c>
      <c r="G61" s="20">
        <f t="shared" si="0"/>
        <v>2.0562028786840301E-3</v>
      </c>
      <c r="H61" s="15">
        <f t="shared" si="6"/>
        <v>97719.826912450924</v>
      </c>
      <c r="I61" s="15">
        <f t="shared" si="4"/>
        <v>200.93178940188673</v>
      </c>
      <c r="J61" s="15">
        <f t="shared" si="1"/>
        <v>97619.36101774998</v>
      </c>
      <c r="K61" s="15">
        <f t="shared" si="2"/>
        <v>3288583.1724068713</v>
      </c>
      <c r="L61" s="22">
        <f t="shared" si="5"/>
        <v>33.653182535343376</v>
      </c>
    </row>
    <row r="62" spans="1:12" x14ac:dyDescent="0.25">
      <c r="A62" s="18">
        <v>53</v>
      </c>
      <c r="B62" s="10">
        <v>3</v>
      </c>
      <c r="C62" s="10">
        <v>1345</v>
      </c>
      <c r="D62" s="10">
        <v>1414</v>
      </c>
      <c r="E62" s="19">
        <v>0.5</v>
      </c>
      <c r="F62" s="20">
        <f t="shared" si="3"/>
        <v>2.1747009786154403E-3</v>
      </c>
      <c r="G62" s="20">
        <f t="shared" si="0"/>
        <v>2.1723388848660392E-3</v>
      </c>
      <c r="H62" s="15">
        <f t="shared" si="6"/>
        <v>97518.895123049035</v>
      </c>
      <c r="I62" s="15">
        <f t="shared" si="4"/>
        <v>211.84408788497257</v>
      </c>
      <c r="J62" s="15">
        <f t="shared" si="1"/>
        <v>97412.973079106538</v>
      </c>
      <c r="K62" s="15">
        <f t="shared" si="2"/>
        <v>3190963.8113891212</v>
      </c>
      <c r="L62" s="22">
        <f t="shared" si="5"/>
        <v>32.721492664193676</v>
      </c>
    </row>
    <row r="63" spans="1:12" x14ac:dyDescent="0.25">
      <c r="A63" s="18">
        <v>54</v>
      </c>
      <c r="B63" s="10">
        <v>1</v>
      </c>
      <c r="C63" s="10">
        <v>1322</v>
      </c>
      <c r="D63" s="10">
        <v>1314</v>
      </c>
      <c r="E63" s="19">
        <v>0.5</v>
      </c>
      <c r="F63" s="20">
        <f t="shared" si="3"/>
        <v>7.5872534142640367E-4</v>
      </c>
      <c r="G63" s="20">
        <f t="shared" si="0"/>
        <v>7.5843761850587796E-4</v>
      </c>
      <c r="H63" s="15">
        <f t="shared" si="6"/>
        <v>97307.051035164055</v>
      </c>
      <c r="I63" s="15">
        <f t="shared" si="4"/>
        <v>73.801328050939759</v>
      </c>
      <c r="J63" s="15">
        <f t="shared" si="1"/>
        <v>97270.150371138589</v>
      </c>
      <c r="K63" s="15">
        <f t="shared" si="2"/>
        <v>3093550.8383100149</v>
      </c>
      <c r="L63" s="22">
        <f t="shared" si="5"/>
        <v>31.791641051706439</v>
      </c>
    </row>
    <row r="64" spans="1:12" x14ac:dyDescent="0.25">
      <c r="A64" s="18">
        <v>55</v>
      </c>
      <c r="B64" s="10">
        <v>4</v>
      </c>
      <c r="C64" s="10">
        <v>1311</v>
      </c>
      <c r="D64" s="10">
        <v>1305</v>
      </c>
      <c r="E64" s="19">
        <v>0.5</v>
      </c>
      <c r="F64" s="20">
        <f t="shared" si="3"/>
        <v>3.0581039755351682E-3</v>
      </c>
      <c r="G64" s="20">
        <f t="shared" si="0"/>
        <v>3.0534351145038168E-3</v>
      </c>
      <c r="H64" s="15">
        <f t="shared" si="6"/>
        <v>97233.249707113122</v>
      </c>
      <c r="I64" s="15">
        <f t="shared" si="4"/>
        <v>296.89541895301716</v>
      </c>
      <c r="J64" s="15">
        <f t="shared" si="1"/>
        <v>97084.801997636605</v>
      </c>
      <c r="K64" s="15">
        <f t="shared" si="2"/>
        <v>2996280.6879388765</v>
      </c>
      <c r="L64" s="22">
        <f t="shared" si="5"/>
        <v>30.815391822903177</v>
      </c>
    </row>
    <row r="65" spans="1:12" x14ac:dyDescent="0.25">
      <c r="A65" s="18">
        <v>56</v>
      </c>
      <c r="B65" s="10">
        <v>4</v>
      </c>
      <c r="C65" s="10">
        <v>1259</v>
      </c>
      <c r="D65" s="10">
        <v>1281</v>
      </c>
      <c r="E65" s="19">
        <v>0.5</v>
      </c>
      <c r="F65" s="20">
        <f t="shared" si="3"/>
        <v>3.1496062992125984E-3</v>
      </c>
      <c r="G65" s="20">
        <f t="shared" si="0"/>
        <v>3.1446540880503142E-3</v>
      </c>
      <c r="H65" s="15">
        <f t="shared" si="6"/>
        <v>96936.354288160102</v>
      </c>
      <c r="I65" s="15">
        <f t="shared" si="4"/>
        <v>304.83130279295625</v>
      </c>
      <c r="J65" s="15">
        <f t="shared" si="1"/>
        <v>96783.938636763633</v>
      </c>
      <c r="K65" s="15">
        <f t="shared" si="2"/>
        <v>2899195.88594124</v>
      </c>
      <c r="L65" s="22">
        <f t="shared" si="5"/>
        <v>29.908241415010082</v>
      </c>
    </row>
    <row r="66" spans="1:12" x14ac:dyDescent="0.25">
      <c r="A66" s="18">
        <v>57</v>
      </c>
      <c r="B66" s="10">
        <v>5</v>
      </c>
      <c r="C66" s="10">
        <v>1188</v>
      </c>
      <c r="D66" s="10">
        <v>1241</v>
      </c>
      <c r="E66" s="19">
        <v>0.5</v>
      </c>
      <c r="F66" s="20">
        <f t="shared" si="3"/>
        <v>4.1169205434335113E-3</v>
      </c>
      <c r="G66" s="20">
        <f t="shared" si="0"/>
        <v>4.1084634346754308E-3</v>
      </c>
      <c r="H66" s="15">
        <f t="shared" si="6"/>
        <v>96631.522985367148</v>
      </c>
      <c r="I66" s="15">
        <f t="shared" si="4"/>
        <v>397.00707882237936</v>
      </c>
      <c r="J66" s="15">
        <f t="shared" si="1"/>
        <v>96433.019445955957</v>
      </c>
      <c r="K66" s="15">
        <f t="shared" si="2"/>
        <v>2802411.9473044765</v>
      </c>
      <c r="L66" s="22">
        <f t="shared" si="5"/>
        <v>29.001011892659957</v>
      </c>
    </row>
    <row r="67" spans="1:12" x14ac:dyDescent="0.25">
      <c r="A67" s="18">
        <v>58</v>
      </c>
      <c r="B67" s="10">
        <v>3</v>
      </c>
      <c r="C67" s="10">
        <v>1130</v>
      </c>
      <c r="D67" s="10">
        <v>1172</v>
      </c>
      <c r="E67" s="19">
        <v>0.5</v>
      </c>
      <c r="F67" s="20">
        <f t="shared" si="3"/>
        <v>2.6064291920069507E-3</v>
      </c>
      <c r="G67" s="20">
        <f t="shared" si="0"/>
        <v>2.6030368763557484E-3</v>
      </c>
      <c r="H67" s="15">
        <f t="shared" si="6"/>
        <v>96234.515906544766</v>
      </c>
      <c r="I67" s="15">
        <f t="shared" si="4"/>
        <v>250.50199368297987</v>
      </c>
      <c r="J67" s="15">
        <f t="shared" si="1"/>
        <v>96109.264909703285</v>
      </c>
      <c r="K67" s="15">
        <f t="shared" si="2"/>
        <v>2705978.9278585208</v>
      </c>
      <c r="L67" s="22">
        <f t="shared" si="5"/>
        <v>28.118590324560373</v>
      </c>
    </row>
    <row r="68" spans="1:12" x14ac:dyDescent="0.25">
      <c r="A68" s="18">
        <v>59</v>
      </c>
      <c r="B68" s="10">
        <v>8</v>
      </c>
      <c r="C68" s="10">
        <v>1220</v>
      </c>
      <c r="D68" s="10">
        <v>1115</v>
      </c>
      <c r="E68" s="19">
        <v>0.5</v>
      </c>
      <c r="F68" s="20">
        <f t="shared" si="3"/>
        <v>6.8522483940042823E-3</v>
      </c>
      <c r="G68" s="20">
        <f t="shared" si="0"/>
        <v>6.8288518992744339E-3</v>
      </c>
      <c r="H68" s="15">
        <f t="shared" si="6"/>
        <v>95984.013912861788</v>
      </c>
      <c r="I68" s="15">
        <f t="shared" si="4"/>
        <v>655.46061570882989</v>
      </c>
      <c r="J68" s="15">
        <f t="shared" si="1"/>
        <v>95656.283605007382</v>
      </c>
      <c r="K68" s="15">
        <f t="shared" si="2"/>
        <v>2609869.6629488175</v>
      </c>
      <c r="L68" s="22">
        <f t="shared" si="5"/>
        <v>27.190670160118163</v>
      </c>
    </row>
    <row r="69" spans="1:12" x14ac:dyDescent="0.25">
      <c r="A69" s="18">
        <v>60</v>
      </c>
      <c r="B69" s="10">
        <v>8</v>
      </c>
      <c r="C69" s="10">
        <v>1287</v>
      </c>
      <c r="D69" s="10">
        <v>1202</v>
      </c>
      <c r="E69" s="19">
        <v>0.5</v>
      </c>
      <c r="F69" s="20">
        <f t="shared" si="3"/>
        <v>6.4282844515869825E-3</v>
      </c>
      <c r="G69" s="20">
        <f t="shared" si="0"/>
        <v>6.4076892270724869E-3</v>
      </c>
      <c r="H69" s="15">
        <f t="shared" si="6"/>
        <v>95328.553297152961</v>
      </c>
      <c r="I69" s="15">
        <f t="shared" si="4"/>
        <v>610.83574399457245</v>
      </c>
      <c r="J69" s="15">
        <f t="shared" si="1"/>
        <v>95023.135425155677</v>
      </c>
      <c r="K69" s="15">
        <f t="shared" si="2"/>
        <v>2514213.37934381</v>
      </c>
      <c r="L69" s="22">
        <f t="shared" si="5"/>
        <v>26.374190023702987</v>
      </c>
    </row>
    <row r="70" spans="1:12" x14ac:dyDescent="0.25">
      <c r="A70" s="18">
        <v>61</v>
      </c>
      <c r="B70" s="10">
        <v>5</v>
      </c>
      <c r="C70" s="10">
        <v>1214</v>
      </c>
      <c r="D70" s="10">
        <v>1262</v>
      </c>
      <c r="E70" s="19">
        <v>0.5</v>
      </c>
      <c r="F70" s="20">
        <f t="shared" si="3"/>
        <v>4.0387722132471729E-3</v>
      </c>
      <c r="G70" s="20">
        <f t="shared" si="0"/>
        <v>4.0306328093510681E-3</v>
      </c>
      <c r="H70" s="15">
        <f t="shared" si="6"/>
        <v>94717.717553158393</v>
      </c>
      <c r="I70" s="15">
        <f t="shared" si="4"/>
        <v>381.7723399966078</v>
      </c>
      <c r="J70" s="15">
        <f t="shared" si="1"/>
        <v>94526.831383160097</v>
      </c>
      <c r="K70" s="15">
        <f t="shared" si="2"/>
        <v>2419190.2439186545</v>
      </c>
      <c r="L70" s="22">
        <f t="shared" si="5"/>
        <v>25.54105299846286</v>
      </c>
    </row>
    <row r="71" spans="1:12" x14ac:dyDescent="0.25">
      <c r="A71" s="18">
        <v>62</v>
      </c>
      <c r="B71" s="10">
        <v>3</v>
      </c>
      <c r="C71" s="10">
        <v>1248</v>
      </c>
      <c r="D71" s="10">
        <v>1204</v>
      </c>
      <c r="E71" s="19">
        <v>0.5</v>
      </c>
      <c r="F71" s="20">
        <f t="shared" si="3"/>
        <v>2.4469820554649264E-3</v>
      </c>
      <c r="G71" s="20">
        <f t="shared" si="0"/>
        <v>2.4439918533604886E-3</v>
      </c>
      <c r="H71" s="15">
        <f t="shared" si="6"/>
        <v>94335.945213161787</v>
      </c>
      <c r="I71" s="15">
        <f t="shared" si="4"/>
        <v>230.55628158002878</v>
      </c>
      <c r="J71" s="15">
        <f t="shared" si="1"/>
        <v>94220.667072371783</v>
      </c>
      <c r="K71" s="15">
        <f t="shared" si="2"/>
        <v>2324663.4125354942</v>
      </c>
      <c r="L71" s="22">
        <f t="shared" si="5"/>
        <v>24.642392751593018</v>
      </c>
    </row>
    <row r="72" spans="1:12" x14ac:dyDescent="0.25">
      <c r="A72" s="18">
        <v>63</v>
      </c>
      <c r="B72" s="10">
        <v>5</v>
      </c>
      <c r="C72" s="10">
        <v>1242</v>
      </c>
      <c r="D72" s="10">
        <v>1229</v>
      </c>
      <c r="E72" s="19">
        <v>0.5</v>
      </c>
      <c r="F72" s="20">
        <f t="shared" si="3"/>
        <v>4.0469445568595708E-3</v>
      </c>
      <c r="G72" s="20">
        <f t="shared" si="0"/>
        <v>4.0387722132471729E-3</v>
      </c>
      <c r="H72" s="15">
        <f t="shared" si="6"/>
        <v>94105.388931581765</v>
      </c>
      <c r="I72" s="15">
        <f t="shared" si="4"/>
        <v>380.07022993369048</v>
      </c>
      <c r="J72" s="15">
        <f t="shared" si="1"/>
        <v>93915.353816614923</v>
      </c>
      <c r="K72" s="15">
        <f t="shared" si="2"/>
        <v>2230442.7454631226</v>
      </c>
      <c r="L72" s="22">
        <f t="shared" si="5"/>
        <v>23.701541120931346</v>
      </c>
    </row>
    <row r="73" spans="1:12" x14ac:dyDescent="0.25">
      <c r="A73" s="18">
        <v>64</v>
      </c>
      <c r="B73" s="10">
        <v>8</v>
      </c>
      <c r="C73" s="10">
        <v>1473</v>
      </c>
      <c r="D73" s="10">
        <v>1216</v>
      </c>
      <c r="E73" s="19">
        <v>0.5</v>
      </c>
      <c r="F73" s="20">
        <f t="shared" si="3"/>
        <v>5.9501673484566751E-3</v>
      </c>
      <c r="G73" s="20">
        <f t="shared" ref="G73:G108" si="7">F73/((1+(1-E73)*F73))</f>
        <v>5.9325176121616608E-3</v>
      </c>
      <c r="H73" s="15">
        <f t="shared" si="6"/>
        <v>93725.318701648081</v>
      </c>
      <c r="I73" s="15">
        <f t="shared" si="4"/>
        <v>556.02710390299194</v>
      </c>
      <c r="J73" s="15">
        <f t="shared" ref="J73:J108" si="8">H74+I73*E73</f>
        <v>93447.305149696593</v>
      </c>
      <c r="K73" s="15">
        <f t="shared" ref="K73:K97" si="9">K74+J73</f>
        <v>2136527.3916465077</v>
      </c>
      <c r="L73" s="22">
        <f t="shared" si="5"/>
        <v>22.795626851348747</v>
      </c>
    </row>
    <row r="74" spans="1:12" x14ac:dyDescent="0.25">
      <c r="A74" s="18">
        <v>65</v>
      </c>
      <c r="B74" s="10">
        <v>11</v>
      </c>
      <c r="C74" s="10">
        <v>1266</v>
      </c>
      <c r="D74" s="10">
        <v>1469</v>
      </c>
      <c r="E74" s="19">
        <v>0.5</v>
      </c>
      <c r="F74" s="20">
        <f t="shared" ref="F74:F108" si="10">B74/((C74+D74)/2)</f>
        <v>8.0438756855575871E-3</v>
      </c>
      <c r="G74" s="20">
        <f t="shared" si="7"/>
        <v>8.0116533139111441E-3</v>
      </c>
      <c r="H74" s="15">
        <f t="shared" si="6"/>
        <v>93169.29159774509</v>
      </c>
      <c r="I74" s="15">
        <f t="shared" ref="I74:I108" si="11">H74*G74</f>
        <v>746.44006378382812</v>
      </c>
      <c r="J74" s="15">
        <f t="shared" si="8"/>
        <v>92796.071565853184</v>
      </c>
      <c r="K74" s="15">
        <f t="shared" si="9"/>
        <v>2043080.0864968111</v>
      </c>
      <c r="L74" s="22">
        <f t="shared" ref="L74:L108" si="12">K74/H74</f>
        <v>21.928685422636168</v>
      </c>
    </row>
    <row r="75" spans="1:12" x14ac:dyDescent="0.25">
      <c r="A75" s="18">
        <v>66</v>
      </c>
      <c r="B75" s="10">
        <v>6</v>
      </c>
      <c r="C75" s="10">
        <v>1243</v>
      </c>
      <c r="D75" s="10">
        <v>1251</v>
      </c>
      <c r="E75" s="19">
        <v>0.5</v>
      </c>
      <c r="F75" s="20">
        <f t="shared" si="10"/>
        <v>4.8115477145148355E-3</v>
      </c>
      <c r="G75" s="20">
        <f t="shared" si="7"/>
        <v>4.8000000000000004E-3</v>
      </c>
      <c r="H75" s="15">
        <f t="shared" ref="H75:H108" si="13">H74-I74</f>
        <v>92422.851533961264</v>
      </c>
      <c r="I75" s="15">
        <f t="shared" si="11"/>
        <v>443.62968736301411</v>
      </c>
      <c r="J75" s="15">
        <f t="shared" si="8"/>
        <v>92201.036690279754</v>
      </c>
      <c r="K75" s="15">
        <f t="shared" si="9"/>
        <v>1950284.0149309579</v>
      </c>
      <c r="L75" s="22">
        <f t="shared" si="12"/>
        <v>21.101751163934992</v>
      </c>
    </row>
    <row r="76" spans="1:12" x14ac:dyDescent="0.25">
      <c r="A76" s="18">
        <v>67</v>
      </c>
      <c r="B76" s="10">
        <v>7</v>
      </c>
      <c r="C76" s="10">
        <v>1109</v>
      </c>
      <c r="D76" s="10">
        <v>1220</v>
      </c>
      <c r="E76" s="19">
        <v>0.5</v>
      </c>
      <c r="F76" s="20">
        <f t="shared" si="10"/>
        <v>6.0111635895234005E-3</v>
      </c>
      <c r="G76" s="20">
        <f t="shared" si="7"/>
        <v>5.9931506849315074E-3</v>
      </c>
      <c r="H76" s="15">
        <f t="shared" si="13"/>
        <v>91979.221846598244</v>
      </c>
      <c r="I76" s="15">
        <f t="shared" si="11"/>
        <v>551.24533640940729</v>
      </c>
      <c r="J76" s="15">
        <f t="shared" si="8"/>
        <v>91703.599178393531</v>
      </c>
      <c r="K76" s="15">
        <f t="shared" si="9"/>
        <v>1858082.9782406781</v>
      </c>
      <c r="L76" s="22">
        <f t="shared" si="12"/>
        <v>20.201116523246576</v>
      </c>
    </row>
    <row r="77" spans="1:12" x14ac:dyDescent="0.25">
      <c r="A77" s="18">
        <v>68</v>
      </c>
      <c r="B77" s="10">
        <v>10</v>
      </c>
      <c r="C77" s="10">
        <v>1072</v>
      </c>
      <c r="D77" s="10">
        <v>1093</v>
      </c>
      <c r="E77" s="19">
        <v>0.5</v>
      </c>
      <c r="F77" s="20">
        <f t="shared" si="10"/>
        <v>9.2378752886836026E-3</v>
      </c>
      <c r="G77" s="20">
        <f t="shared" si="7"/>
        <v>9.1954022988505746E-3</v>
      </c>
      <c r="H77" s="15">
        <f t="shared" si="13"/>
        <v>91427.976510188833</v>
      </c>
      <c r="I77" s="15">
        <f t="shared" si="11"/>
        <v>840.71702538104671</v>
      </c>
      <c r="J77" s="15">
        <f t="shared" si="8"/>
        <v>91007.61799749831</v>
      </c>
      <c r="K77" s="15">
        <f t="shared" si="9"/>
        <v>1766379.3790622845</v>
      </c>
      <c r="L77" s="22">
        <f t="shared" si="12"/>
        <v>19.319900171534883</v>
      </c>
    </row>
    <row r="78" spans="1:12" x14ac:dyDescent="0.25">
      <c r="A78" s="18">
        <v>69</v>
      </c>
      <c r="B78" s="10">
        <v>5</v>
      </c>
      <c r="C78" s="10">
        <v>984</v>
      </c>
      <c r="D78" s="10">
        <v>1073</v>
      </c>
      <c r="E78" s="19">
        <v>0.5</v>
      </c>
      <c r="F78" s="20">
        <f t="shared" si="10"/>
        <v>4.8614487117160914E-3</v>
      </c>
      <c r="G78" s="20">
        <f t="shared" si="7"/>
        <v>4.8496605237633361E-3</v>
      </c>
      <c r="H78" s="15">
        <f t="shared" si="13"/>
        <v>90587.259484807786</v>
      </c>
      <c r="I78" s="15">
        <f t="shared" si="11"/>
        <v>439.31745627937818</v>
      </c>
      <c r="J78" s="15">
        <f t="shared" si="8"/>
        <v>90367.600756668107</v>
      </c>
      <c r="K78" s="15">
        <f t="shared" si="9"/>
        <v>1675371.7610647862</v>
      </c>
      <c r="L78" s="22">
        <f t="shared" si="12"/>
        <v>18.494562818138455</v>
      </c>
    </row>
    <row r="79" spans="1:12" x14ac:dyDescent="0.25">
      <c r="A79" s="18">
        <v>70</v>
      </c>
      <c r="B79" s="10">
        <v>9</v>
      </c>
      <c r="C79" s="10">
        <v>749</v>
      </c>
      <c r="D79" s="10">
        <v>970</v>
      </c>
      <c r="E79" s="19">
        <v>0.5</v>
      </c>
      <c r="F79" s="20">
        <f t="shared" si="10"/>
        <v>1.0471204188481676E-2</v>
      </c>
      <c r="G79" s="20">
        <f t="shared" si="7"/>
        <v>1.0416666666666668E-2</v>
      </c>
      <c r="H79" s="15">
        <f t="shared" si="13"/>
        <v>90147.942028528414</v>
      </c>
      <c r="I79" s="15">
        <f t="shared" si="11"/>
        <v>939.04106279717109</v>
      </c>
      <c r="J79" s="15">
        <f t="shared" si="8"/>
        <v>89678.421497129821</v>
      </c>
      <c r="K79" s="15">
        <f t="shared" si="9"/>
        <v>1585004.1603081182</v>
      </c>
      <c r="L79" s="22">
        <f t="shared" si="12"/>
        <v>17.582255619396442</v>
      </c>
    </row>
    <row r="80" spans="1:12" x14ac:dyDescent="0.25">
      <c r="A80" s="18">
        <v>71</v>
      </c>
      <c r="B80" s="10">
        <v>9</v>
      </c>
      <c r="C80" s="10">
        <v>725</v>
      </c>
      <c r="D80" s="10">
        <v>748</v>
      </c>
      <c r="E80" s="19">
        <v>0.5</v>
      </c>
      <c r="F80" s="20">
        <f t="shared" si="10"/>
        <v>1.2219959266802444E-2</v>
      </c>
      <c r="G80" s="20">
        <f t="shared" si="7"/>
        <v>1.2145748987854251E-2</v>
      </c>
      <c r="H80" s="15">
        <f t="shared" si="13"/>
        <v>89208.900965731242</v>
      </c>
      <c r="I80" s="15">
        <f t="shared" si="11"/>
        <v>1083.5089186121204</v>
      </c>
      <c r="J80" s="15">
        <f t="shared" si="8"/>
        <v>88667.146506425182</v>
      </c>
      <c r="K80" s="15">
        <f t="shared" si="9"/>
        <v>1495325.7388109884</v>
      </c>
      <c r="L80" s="22">
        <f t="shared" si="12"/>
        <v>16.762068836442719</v>
      </c>
    </row>
    <row r="81" spans="1:12" x14ac:dyDescent="0.25">
      <c r="A81" s="18">
        <v>72</v>
      </c>
      <c r="B81" s="10">
        <v>12</v>
      </c>
      <c r="C81" s="10">
        <v>845</v>
      </c>
      <c r="D81" s="10">
        <v>711</v>
      </c>
      <c r="E81" s="19">
        <v>0.5</v>
      </c>
      <c r="F81" s="20">
        <f t="shared" si="10"/>
        <v>1.5424164524421594E-2</v>
      </c>
      <c r="G81" s="20">
        <f t="shared" si="7"/>
        <v>1.5306122448979591E-2</v>
      </c>
      <c r="H81" s="15">
        <f t="shared" si="13"/>
        <v>88125.392047119123</v>
      </c>
      <c r="I81" s="15">
        <f t="shared" si="11"/>
        <v>1348.8580415375375</v>
      </c>
      <c r="J81" s="15">
        <f t="shared" si="8"/>
        <v>87450.963026350364</v>
      </c>
      <c r="K81" s="15">
        <f t="shared" si="9"/>
        <v>1406658.5923045631</v>
      </c>
      <c r="L81" s="22">
        <f t="shared" si="12"/>
        <v>15.962012305743244</v>
      </c>
    </row>
    <row r="82" spans="1:12" x14ac:dyDescent="0.25">
      <c r="A82" s="18">
        <v>73</v>
      </c>
      <c r="B82" s="10">
        <v>18</v>
      </c>
      <c r="C82" s="10">
        <v>516</v>
      </c>
      <c r="D82" s="10">
        <v>812</v>
      </c>
      <c r="E82" s="19">
        <v>0.5</v>
      </c>
      <c r="F82" s="20">
        <f t="shared" si="10"/>
        <v>2.710843373493976E-2</v>
      </c>
      <c r="G82" s="20">
        <f t="shared" si="7"/>
        <v>2.6745913818722142E-2</v>
      </c>
      <c r="H82" s="15">
        <f t="shared" si="13"/>
        <v>86776.53400558159</v>
      </c>
      <c r="I82" s="15">
        <f t="shared" si="11"/>
        <v>2320.9177000006966</v>
      </c>
      <c r="J82" s="15">
        <f t="shared" si="8"/>
        <v>85616.075155581231</v>
      </c>
      <c r="K82" s="15">
        <f t="shared" si="9"/>
        <v>1319207.6292782128</v>
      </c>
      <c r="L82" s="22">
        <f t="shared" si="12"/>
        <v>15.202354465936143</v>
      </c>
    </row>
    <row r="83" spans="1:12" x14ac:dyDescent="0.25">
      <c r="A83" s="18">
        <v>74</v>
      </c>
      <c r="B83" s="10">
        <v>10</v>
      </c>
      <c r="C83" s="10">
        <v>525</v>
      </c>
      <c r="D83" s="10">
        <v>501</v>
      </c>
      <c r="E83" s="19">
        <v>0.5</v>
      </c>
      <c r="F83" s="20">
        <f t="shared" si="10"/>
        <v>1.9493177387914229E-2</v>
      </c>
      <c r="G83" s="20">
        <f t="shared" si="7"/>
        <v>1.9305019305019305E-2</v>
      </c>
      <c r="H83" s="15">
        <f t="shared" si="13"/>
        <v>84455.616305580887</v>
      </c>
      <c r="I83" s="15">
        <f t="shared" si="11"/>
        <v>1630.4173031965422</v>
      </c>
      <c r="J83" s="15">
        <f t="shared" si="8"/>
        <v>83640.407653982606</v>
      </c>
      <c r="K83" s="15">
        <f t="shared" si="9"/>
        <v>1233591.5541226317</v>
      </c>
      <c r="L83" s="22">
        <f t="shared" si="12"/>
        <v>14.606388634465688</v>
      </c>
    </row>
    <row r="84" spans="1:12" x14ac:dyDescent="0.25">
      <c r="A84" s="18">
        <v>75</v>
      </c>
      <c r="B84" s="10">
        <v>15</v>
      </c>
      <c r="C84" s="10">
        <v>494</v>
      </c>
      <c r="D84" s="10">
        <v>514</v>
      </c>
      <c r="E84" s="19">
        <v>0.5</v>
      </c>
      <c r="F84" s="20">
        <f t="shared" si="10"/>
        <v>2.976190476190476E-2</v>
      </c>
      <c r="G84" s="20">
        <f t="shared" si="7"/>
        <v>2.9325513196480937E-2</v>
      </c>
      <c r="H84" s="15">
        <f t="shared" si="13"/>
        <v>82825.199002384339</v>
      </c>
      <c r="I84" s="15">
        <f t="shared" si="11"/>
        <v>2428.8914663455816</v>
      </c>
      <c r="J84" s="15">
        <f t="shared" si="8"/>
        <v>81610.753269211549</v>
      </c>
      <c r="K84" s="15">
        <f t="shared" si="9"/>
        <v>1149951.1464686492</v>
      </c>
      <c r="L84" s="22">
        <f t="shared" si="12"/>
        <v>13.884073450104777</v>
      </c>
    </row>
    <row r="85" spans="1:12" x14ac:dyDescent="0.25">
      <c r="A85" s="18">
        <v>76</v>
      </c>
      <c r="B85" s="10">
        <v>13</v>
      </c>
      <c r="C85" s="10">
        <v>521</v>
      </c>
      <c r="D85" s="10">
        <v>481</v>
      </c>
      <c r="E85" s="19">
        <v>0.5</v>
      </c>
      <c r="F85" s="20">
        <f t="shared" si="10"/>
        <v>2.5948103792415168E-2</v>
      </c>
      <c r="G85" s="20">
        <f t="shared" si="7"/>
        <v>2.5615763546798027E-2</v>
      </c>
      <c r="H85" s="15">
        <f t="shared" si="13"/>
        <v>80396.307536038759</v>
      </c>
      <c r="I85" s="15">
        <f t="shared" si="11"/>
        <v>2059.4128038788253</v>
      </c>
      <c r="J85" s="15">
        <f t="shared" si="8"/>
        <v>79366.601134099357</v>
      </c>
      <c r="K85" s="15">
        <f t="shared" si="9"/>
        <v>1068340.3931994375</v>
      </c>
      <c r="L85" s="22">
        <f t="shared" si="12"/>
        <v>13.28842612231338</v>
      </c>
    </row>
    <row r="86" spans="1:12" x14ac:dyDescent="0.25">
      <c r="A86" s="18">
        <v>77</v>
      </c>
      <c r="B86" s="10">
        <v>8</v>
      </c>
      <c r="C86" s="10">
        <v>450</v>
      </c>
      <c r="D86" s="10">
        <v>509</v>
      </c>
      <c r="E86" s="19">
        <v>0.5</v>
      </c>
      <c r="F86" s="20">
        <f t="shared" si="10"/>
        <v>1.6684045881126174E-2</v>
      </c>
      <c r="G86" s="20">
        <f t="shared" si="7"/>
        <v>1.6546018614270942E-2</v>
      </c>
      <c r="H86" s="15">
        <f t="shared" si="13"/>
        <v>78336.894732159941</v>
      </c>
      <c r="I86" s="15">
        <f t="shared" si="11"/>
        <v>1296.1637184225017</v>
      </c>
      <c r="J86" s="15">
        <f t="shared" si="8"/>
        <v>77688.812872948693</v>
      </c>
      <c r="K86" s="15">
        <f t="shared" si="9"/>
        <v>988973.79206533812</v>
      </c>
      <c r="L86" s="22">
        <f t="shared" si="12"/>
        <v>12.624623371231626</v>
      </c>
    </row>
    <row r="87" spans="1:12" x14ac:dyDescent="0.25">
      <c r="A87" s="18">
        <v>78</v>
      </c>
      <c r="B87" s="10">
        <v>10</v>
      </c>
      <c r="C87" s="10">
        <v>444</v>
      </c>
      <c r="D87" s="10">
        <v>441</v>
      </c>
      <c r="E87" s="19">
        <v>0.5</v>
      </c>
      <c r="F87" s="20">
        <f t="shared" si="10"/>
        <v>2.2598870056497175E-2</v>
      </c>
      <c r="G87" s="20">
        <f t="shared" si="7"/>
        <v>2.23463687150838E-2</v>
      </c>
      <c r="H87" s="15">
        <f t="shared" si="13"/>
        <v>77040.731013737444</v>
      </c>
      <c r="I87" s="15">
        <f t="shared" si="11"/>
        <v>1721.5805813125687</v>
      </c>
      <c r="J87" s="15">
        <f t="shared" si="8"/>
        <v>76179.940723081163</v>
      </c>
      <c r="K87" s="15">
        <f t="shared" si="9"/>
        <v>911284.97919238941</v>
      </c>
      <c r="L87" s="22">
        <f t="shared" si="12"/>
        <v>11.828612828581475</v>
      </c>
    </row>
    <row r="88" spans="1:12" x14ac:dyDescent="0.25">
      <c r="A88" s="18">
        <v>79</v>
      </c>
      <c r="B88" s="10">
        <v>12</v>
      </c>
      <c r="C88" s="10">
        <v>471</v>
      </c>
      <c r="D88" s="10">
        <v>436</v>
      </c>
      <c r="E88" s="19">
        <v>0.5</v>
      </c>
      <c r="F88" s="20">
        <f t="shared" si="10"/>
        <v>2.6460859977949284E-2</v>
      </c>
      <c r="G88" s="20">
        <f t="shared" si="7"/>
        <v>2.6115342763873773E-2</v>
      </c>
      <c r="H88" s="15">
        <f t="shared" si="13"/>
        <v>75319.150432424882</v>
      </c>
      <c r="I88" s="15">
        <f t="shared" si="11"/>
        <v>1966.9854302265474</v>
      </c>
      <c r="J88" s="15">
        <f t="shared" si="8"/>
        <v>74335.657717311609</v>
      </c>
      <c r="K88" s="15">
        <f t="shared" si="9"/>
        <v>835105.03846930829</v>
      </c>
      <c r="L88" s="22">
        <f t="shared" si="12"/>
        <v>11.087552550377623</v>
      </c>
    </row>
    <row r="89" spans="1:12" x14ac:dyDescent="0.25">
      <c r="A89" s="18">
        <v>80</v>
      </c>
      <c r="B89" s="10">
        <v>15</v>
      </c>
      <c r="C89" s="10">
        <v>387</v>
      </c>
      <c r="D89" s="10">
        <v>458</v>
      </c>
      <c r="E89" s="19">
        <v>0.5</v>
      </c>
      <c r="F89" s="20">
        <f t="shared" si="10"/>
        <v>3.5502958579881658E-2</v>
      </c>
      <c r="G89" s="20">
        <f t="shared" si="7"/>
        <v>3.4883720930232558E-2</v>
      </c>
      <c r="H89" s="15">
        <f t="shared" si="13"/>
        <v>73352.165002198337</v>
      </c>
      <c r="I89" s="15">
        <f t="shared" si="11"/>
        <v>2558.7964535650581</v>
      </c>
      <c r="J89" s="15">
        <f t="shared" si="8"/>
        <v>72072.766775415817</v>
      </c>
      <c r="K89" s="15">
        <f t="shared" si="9"/>
        <v>760769.38075199665</v>
      </c>
      <c r="L89" s="22">
        <f t="shared" si="12"/>
        <v>10.371464574074899</v>
      </c>
    </row>
    <row r="90" spans="1:12" x14ac:dyDescent="0.25">
      <c r="A90" s="18">
        <v>81</v>
      </c>
      <c r="B90" s="10">
        <v>17</v>
      </c>
      <c r="C90" s="10">
        <v>324</v>
      </c>
      <c r="D90" s="10">
        <v>369</v>
      </c>
      <c r="E90" s="19">
        <v>0.5</v>
      </c>
      <c r="F90" s="20">
        <f t="shared" si="10"/>
        <v>4.9062049062049064E-2</v>
      </c>
      <c r="G90" s="20">
        <f t="shared" si="7"/>
        <v>4.788732394366197E-2</v>
      </c>
      <c r="H90" s="15">
        <f t="shared" si="13"/>
        <v>70793.368548633283</v>
      </c>
      <c r="I90" s="15">
        <f t="shared" si="11"/>
        <v>3390.1049727514528</v>
      </c>
      <c r="J90" s="15">
        <f t="shared" si="8"/>
        <v>69098.316062257567</v>
      </c>
      <c r="K90" s="15">
        <f t="shared" si="9"/>
        <v>688696.61397658079</v>
      </c>
      <c r="L90" s="22">
        <f t="shared" si="12"/>
        <v>9.7282644984390494</v>
      </c>
    </row>
    <row r="91" spans="1:12" x14ac:dyDescent="0.25">
      <c r="A91" s="18">
        <v>82</v>
      </c>
      <c r="B91" s="10">
        <v>13</v>
      </c>
      <c r="C91" s="10">
        <v>326</v>
      </c>
      <c r="D91" s="10">
        <v>312</v>
      </c>
      <c r="E91" s="19">
        <v>0.5</v>
      </c>
      <c r="F91" s="20">
        <f t="shared" si="10"/>
        <v>4.0752351097178681E-2</v>
      </c>
      <c r="G91" s="20">
        <f t="shared" si="7"/>
        <v>3.9938556067588324E-2</v>
      </c>
      <c r="H91" s="15">
        <f t="shared" si="13"/>
        <v>67403.263575881836</v>
      </c>
      <c r="I91" s="15">
        <f t="shared" si="11"/>
        <v>2691.9890214637908</v>
      </c>
      <c r="J91" s="15">
        <f t="shared" si="8"/>
        <v>66057.269065149943</v>
      </c>
      <c r="K91" s="15">
        <f t="shared" si="9"/>
        <v>619598.29791432316</v>
      </c>
      <c r="L91" s="22">
        <f t="shared" si="12"/>
        <v>9.1924079791297704</v>
      </c>
    </row>
    <row r="92" spans="1:12" x14ac:dyDescent="0.25">
      <c r="A92" s="18">
        <v>83</v>
      </c>
      <c r="B92" s="10">
        <v>15</v>
      </c>
      <c r="C92" s="10">
        <v>290</v>
      </c>
      <c r="D92" s="10">
        <v>309</v>
      </c>
      <c r="E92" s="19">
        <v>0.5</v>
      </c>
      <c r="F92" s="20">
        <f t="shared" si="10"/>
        <v>5.0083472454090151E-2</v>
      </c>
      <c r="G92" s="20">
        <f t="shared" si="7"/>
        <v>4.8859934853420203E-2</v>
      </c>
      <c r="H92" s="15">
        <f t="shared" si="13"/>
        <v>64711.274554418043</v>
      </c>
      <c r="I92" s="15">
        <f t="shared" si="11"/>
        <v>3161.7886590106541</v>
      </c>
      <c r="J92" s="15">
        <f t="shared" si="8"/>
        <v>63130.380224912711</v>
      </c>
      <c r="K92" s="15">
        <f t="shared" si="9"/>
        <v>553541.02884917322</v>
      </c>
      <c r="L92" s="22">
        <f t="shared" si="12"/>
        <v>8.5540121510615688</v>
      </c>
    </row>
    <row r="93" spans="1:12" x14ac:dyDescent="0.25">
      <c r="A93" s="18">
        <v>84</v>
      </c>
      <c r="B93" s="10">
        <v>15</v>
      </c>
      <c r="C93" s="10">
        <v>271</v>
      </c>
      <c r="D93" s="10">
        <v>273</v>
      </c>
      <c r="E93" s="19">
        <v>0.5</v>
      </c>
      <c r="F93" s="20">
        <f t="shared" si="10"/>
        <v>5.514705882352941E-2</v>
      </c>
      <c r="G93" s="20">
        <f t="shared" si="7"/>
        <v>5.3667262969588549E-2</v>
      </c>
      <c r="H93" s="15">
        <f t="shared" si="13"/>
        <v>61549.485895407386</v>
      </c>
      <c r="I93" s="15">
        <f t="shared" si="11"/>
        <v>3303.1924451918094</v>
      </c>
      <c r="J93" s="15">
        <f t="shared" si="8"/>
        <v>59897.889672811478</v>
      </c>
      <c r="K93" s="15">
        <f t="shared" si="9"/>
        <v>490410.6486242605</v>
      </c>
      <c r="L93" s="22">
        <f t="shared" si="12"/>
        <v>7.9677456519722663</v>
      </c>
    </row>
    <row r="94" spans="1:12" x14ac:dyDescent="0.25">
      <c r="A94" s="18">
        <v>85</v>
      </c>
      <c r="B94" s="10">
        <v>16</v>
      </c>
      <c r="C94" s="10">
        <v>243</v>
      </c>
      <c r="D94" s="10">
        <v>248</v>
      </c>
      <c r="E94" s="19">
        <v>0.5</v>
      </c>
      <c r="F94" s="20">
        <f t="shared" si="10"/>
        <v>6.5173116089613028E-2</v>
      </c>
      <c r="G94" s="20">
        <f t="shared" si="7"/>
        <v>6.311637080867849E-2</v>
      </c>
      <c r="H94" s="15">
        <f t="shared" si="13"/>
        <v>58246.293450215577</v>
      </c>
      <c r="I94" s="15">
        <f t="shared" si="11"/>
        <v>3676.2946556349075</v>
      </c>
      <c r="J94" s="15">
        <f t="shared" si="8"/>
        <v>56408.146122398124</v>
      </c>
      <c r="K94" s="15">
        <f t="shared" si="9"/>
        <v>430512.75895144901</v>
      </c>
      <c r="L94" s="22">
        <f t="shared" si="12"/>
        <v>7.3912472957514108</v>
      </c>
    </row>
    <row r="95" spans="1:12" x14ac:dyDescent="0.25">
      <c r="A95" s="18">
        <v>86</v>
      </c>
      <c r="B95" s="10">
        <v>18</v>
      </c>
      <c r="C95" s="10">
        <v>221</v>
      </c>
      <c r="D95" s="10">
        <v>225</v>
      </c>
      <c r="E95" s="19">
        <v>0.5</v>
      </c>
      <c r="F95" s="20">
        <f t="shared" si="10"/>
        <v>8.0717488789237665E-2</v>
      </c>
      <c r="G95" s="20">
        <f t="shared" si="7"/>
        <v>7.7586206896551727E-2</v>
      </c>
      <c r="H95" s="15">
        <f t="shared" si="13"/>
        <v>54569.998794580672</v>
      </c>
      <c r="I95" s="15">
        <f t="shared" si="11"/>
        <v>4233.8792168209147</v>
      </c>
      <c r="J95" s="15">
        <f t="shared" si="8"/>
        <v>52453.05918617022</v>
      </c>
      <c r="K95" s="15">
        <f t="shared" si="9"/>
        <v>374104.61282905086</v>
      </c>
      <c r="L95" s="22">
        <f t="shared" si="12"/>
        <v>6.8554997451494</v>
      </c>
    </row>
    <row r="96" spans="1:12" x14ac:dyDescent="0.25">
      <c r="A96" s="18">
        <v>87</v>
      </c>
      <c r="B96" s="10">
        <v>16</v>
      </c>
      <c r="C96" s="10">
        <v>189</v>
      </c>
      <c r="D96" s="10">
        <v>210</v>
      </c>
      <c r="E96" s="19">
        <v>0.5</v>
      </c>
      <c r="F96" s="20">
        <f t="shared" si="10"/>
        <v>8.0200501253132828E-2</v>
      </c>
      <c r="G96" s="20">
        <f t="shared" si="7"/>
        <v>7.7108433734939752E-2</v>
      </c>
      <c r="H96" s="15">
        <f t="shared" si="13"/>
        <v>50336.11957775976</v>
      </c>
      <c r="I96" s="15">
        <f t="shared" si="11"/>
        <v>3881.3393409356922</v>
      </c>
      <c r="J96" s="15">
        <f t="shared" si="8"/>
        <v>48395.449907291913</v>
      </c>
      <c r="K96" s="15">
        <f t="shared" si="9"/>
        <v>321651.55364288064</v>
      </c>
      <c r="L96" s="22">
        <f t="shared" si="12"/>
        <v>6.3900744900685078</v>
      </c>
    </row>
    <row r="97" spans="1:12" x14ac:dyDescent="0.25">
      <c r="A97" s="18">
        <v>88</v>
      </c>
      <c r="B97" s="10">
        <v>21</v>
      </c>
      <c r="C97" s="10">
        <v>171</v>
      </c>
      <c r="D97" s="10">
        <v>166</v>
      </c>
      <c r="E97" s="19">
        <v>0.5</v>
      </c>
      <c r="F97" s="20">
        <f t="shared" si="10"/>
        <v>0.12462908011869436</v>
      </c>
      <c r="G97" s="20">
        <f t="shared" si="7"/>
        <v>0.11731843575418995</v>
      </c>
      <c r="H97" s="15">
        <f t="shared" si="13"/>
        <v>46454.780236824066</v>
      </c>
      <c r="I97" s="15">
        <f t="shared" si="11"/>
        <v>5450.002150688857</v>
      </c>
      <c r="J97" s="15">
        <f t="shared" si="8"/>
        <v>43729.779161479637</v>
      </c>
      <c r="K97" s="15">
        <f t="shared" si="9"/>
        <v>273256.10373558872</v>
      </c>
      <c r="L97" s="22">
        <f t="shared" si="12"/>
        <v>5.882195596288331</v>
      </c>
    </row>
    <row r="98" spans="1:12" x14ac:dyDescent="0.25">
      <c r="A98" s="18">
        <v>89</v>
      </c>
      <c r="B98" s="10">
        <v>21</v>
      </c>
      <c r="C98" s="10">
        <v>149</v>
      </c>
      <c r="D98" s="10">
        <v>156</v>
      </c>
      <c r="E98" s="19">
        <v>0.5</v>
      </c>
      <c r="F98" s="20">
        <f t="shared" si="10"/>
        <v>0.13770491803278689</v>
      </c>
      <c r="G98" s="20">
        <f t="shared" si="7"/>
        <v>0.12883435582822086</v>
      </c>
      <c r="H98" s="15">
        <f t="shared" si="13"/>
        <v>41004.778086135208</v>
      </c>
      <c r="I98" s="15">
        <f t="shared" si="11"/>
        <v>5282.8241706063764</v>
      </c>
      <c r="J98" s="15">
        <f t="shared" si="8"/>
        <v>38363.366000832015</v>
      </c>
      <c r="K98" s="15">
        <f>K99+J98</f>
        <v>229526.32457410911</v>
      </c>
      <c r="L98" s="22">
        <f t="shared" si="12"/>
        <v>5.5975507071874144</v>
      </c>
    </row>
    <row r="99" spans="1:12" x14ac:dyDescent="0.25">
      <c r="A99" s="18">
        <v>90</v>
      </c>
      <c r="B99" s="10">
        <v>16</v>
      </c>
      <c r="C99" s="10">
        <v>127</v>
      </c>
      <c r="D99" s="10">
        <v>127</v>
      </c>
      <c r="E99" s="23">
        <v>0.5</v>
      </c>
      <c r="F99" s="24">
        <f t="shared" si="10"/>
        <v>0.12598425196850394</v>
      </c>
      <c r="G99" s="24">
        <f t="shared" si="7"/>
        <v>0.11851851851851852</v>
      </c>
      <c r="H99" s="25">
        <f t="shared" si="13"/>
        <v>35721.953915528829</v>
      </c>
      <c r="I99" s="25">
        <f t="shared" si="11"/>
        <v>4233.7130566552687</v>
      </c>
      <c r="J99" s="25">
        <f t="shared" si="8"/>
        <v>33605.097387201196</v>
      </c>
      <c r="K99" s="25">
        <f t="shared" ref="K99:K108" si="14">K100+J99</f>
        <v>191162.95857327711</v>
      </c>
      <c r="L99" s="26">
        <f t="shared" si="12"/>
        <v>5.3514138399404834</v>
      </c>
    </row>
    <row r="100" spans="1:12" x14ac:dyDescent="0.25">
      <c r="A100" s="18">
        <v>91</v>
      </c>
      <c r="B100" s="10">
        <v>21</v>
      </c>
      <c r="C100" s="10">
        <v>113</v>
      </c>
      <c r="D100" s="10">
        <v>113</v>
      </c>
      <c r="E100" s="23">
        <v>0.5</v>
      </c>
      <c r="F100" s="24">
        <f t="shared" si="10"/>
        <v>0.18584070796460178</v>
      </c>
      <c r="G100" s="24">
        <f t="shared" si="7"/>
        <v>0.17004048582995951</v>
      </c>
      <c r="H100" s="25">
        <f t="shared" si="13"/>
        <v>31488.24085887356</v>
      </c>
      <c r="I100" s="25">
        <f t="shared" si="11"/>
        <v>5354.2757735736413</v>
      </c>
      <c r="J100" s="25">
        <f t="shared" si="8"/>
        <v>28811.102972086737</v>
      </c>
      <c r="K100" s="25">
        <f t="shared" si="14"/>
        <v>157557.8611860759</v>
      </c>
      <c r="L100" s="26">
        <f t="shared" si="12"/>
        <v>5.0037047764030689</v>
      </c>
    </row>
    <row r="101" spans="1:12" x14ac:dyDescent="0.25">
      <c r="A101" s="18">
        <v>92</v>
      </c>
      <c r="B101" s="10">
        <v>12</v>
      </c>
      <c r="C101" s="10">
        <v>64</v>
      </c>
      <c r="D101" s="10">
        <v>97</v>
      </c>
      <c r="E101" s="23">
        <v>0.5</v>
      </c>
      <c r="F101" s="24">
        <f t="shared" si="10"/>
        <v>0.14906832298136646</v>
      </c>
      <c r="G101" s="24">
        <f t="shared" si="7"/>
        <v>0.13872832369942198</v>
      </c>
      <c r="H101" s="25">
        <f t="shared" si="13"/>
        <v>26133.965085299918</v>
      </c>
      <c r="I101" s="25">
        <f t="shared" si="11"/>
        <v>3625.5211679028794</v>
      </c>
      <c r="J101" s="25">
        <f t="shared" si="8"/>
        <v>24321.204501348479</v>
      </c>
      <c r="K101" s="25">
        <f t="shared" si="14"/>
        <v>128746.75821398917</v>
      </c>
      <c r="L101" s="26">
        <f t="shared" si="12"/>
        <v>4.9264150232758928</v>
      </c>
    </row>
    <row r="102" spans="1:12" x14ac:dyDescent="0.25">
      <c r="A102" s="18">
        <v>93</v>
      </c>
      <c r="B102" s="10">
        <v>8</v>
      </c>
      <c r="C102" s="10">
        <v>67</v>
      </c>
      <c r="D102" s="10">
        <v>54</v>
      </c>
      <c r="E102" s="23">
        <v>0.5</v>
      </c>
      <c r="F102" s="24">
        <f t="shared" si="10"/>
        <v>0.13223140495867769</v>
      </c>
      <c r="G102" s="24">
        <f t="shared" si="7"/>
        <v>0.12403100775193798</v>
      </c>
      <c r="H102" s="25">
        <f t="shared" si="13"/>
        <v>22508.443917397039</v>
      </c>
      <c r="I102" s="25">
        <f t="shared" si="11"/>
        <v>2791.7449820027337</v>
      </c>
      <c r="J102" s="25">
        <f t="shared" si="8"/>
        <v>21112.571426395672</v>
      </c>
      <c r="K102" s="25">
        <f t="shared" si="14"/>
        <v>104425.5537126407</v>
      </c>
      <c r="L102" s="26">
        <f t="shared" si="12"/>
        <v>4.6393946243404667</v>
      </c>
    </row>
    <row r="103" spans="1:12" x14ac:dyDescent="0.25">
      <c r="A103" s="18">
        <v>94</v>
      </c>
      <c r="B103" s="10">
        <v>9</v>
      </c>
      <c r="C103" s="10">
        <v>47</v>
      </c>
      <c r="D103" s="10">
        <v>60</v>
      </c>
      <c r="E103" s="23">
        <v>0.5</v>
      </c>
      <c r="F103" s="24">
        <f t="shared" si="10"/>
        <v>0.16822429906542055</v>
      </c>
      <c r="G103" s="24">
        <f t="shared" si="7"/>
        <v>0.15517241379310345</v>
      </c>
      <c r="H103" s="25">
        <f t="shared" si="13"/>
        <v>19716.698935394306</v>
      </c>
      <c r="I103" s="25">
        <f t="shared" si="11"/>
        <v>3059.4877658370478</v>
      </c>
      <c r="J103" s="25">
        <f t="shared" si="8"/>
        <v>18186.955052475783</v>
      </c>
      <c r="K103" s="25">
        <f t="shared" si="14"/>
        <v>83312.982286245024</v>
      </c>
      <c r="L103" s="26">
        <f t="shared" si="12"/>
        <v>4.2255035976984088</v>
      </c>
    </row>
    <row r="104" spans="1:12" x14ac:dyDescent="0.25">
      <c r="A104" s="18">
        <v>95</v>
      </c>
      <c r="B104" s="10">
        <v>8</v>
      </c>
      <c r="C104" s="10">
        <v>35</v>
      </c>
      <c r="D104" s="10">
        <v>41</v>
      </c>
      <c r="E104" s="23">
        <v>0.5</v>
      </c>
      <c r="F104" s="24">
        <f t="shared" si="10"/>
        <v>0.21052631578947367</v>
      </c>
      <c r="G104" s="24">
        <f t="shared" si="7"/>
        <v>0.19047619047619049</v>
      </c>
      <c r="H104" s="25">
        <f t="shared" si="13"/>
        <v>16657.21116955726</v>
      </c>
      <c r="I104" s="25">
        <f t="shared" si="11"/>
        <v>3172.8021275347164</v>
      </c>
      <c r="J104" s="25">
        <f t="shared" si="8"/>
        <v>15070.810105789902</v>
      </c>
      <c r="K104" s="25">
        <f t="shared" si="14"/>
        <v>65126.027233769244</v>
      </c>
      <c r="L104" s="26">
        <f t="shared" si="12"/>
        <v>3.9097797687042384</v>
      </c>
    </row>
    <row r="105" spans="1:12" x14ac:dyDescent="0.25">
      <c r="A105" s="18">
        <v>96</v>
      </c>
      <c r="B105" s="10">
        <v>7</v>
      </c>
      <c r="C105" s="10">
        <v>29</v>
      </c>
      <c r="D105" s="10">
        <v>31</v>
      </c>
      <c r="E105" s="23">
        <v>0.5</v>
      </c>
      <c r="F105" s="24">
        <f t="shared" si="10"/>
        <v>0.23333333333333334</v>
      </c>
      <c r="G105" s="24">
        <f t="shared" si="7"/>
        <v>0.20895522388059701</v>
      </c>
      <c r="H105" s="25">
        <f t="shared" si="13"/>
        <v>13484.409042022544</v>
      </c>
      <c r="I105" s="25">
        <f t="shared" si="11"/>
        <v>2817.6377102733672</v>
      </c>
      <c r="J105" s="25">
        <f t="shared" si="8"/>
        <v>12075.59018688586</v>
      </c>
      <c r="K105" s="25">
        <f t="shared" si="14"/>
        <v>50055.21712797934</v>
      </c>
      <c r="L105" s="26">
        <f t="shared" si="12"/>
        <v>3.7120808907522944</v>
      </c>
    </row>
    <row r="106" spans="1:12" x14ac:dyDescent="0.25">
      <c r="A106" s="18">
        <v>97</v>
      </c>
      <c r="B106" s="10">
        <v>0</v>
      </c>
      <c r="C106" s="10">
        <v>17</v>
      </c>
      <c r="D106" s="10">
        <v>25</v>
      </c>
      <c r="E106" s="23">
        <v>0.5</v>
      </c>
      <c r="F106" s="24">
        <f t="shared" si="10"/>
        <v>0</v>
      </c>
      <c r="G106" s="24">
        <f t="shared" si="7"/>
        <v>0</v>
      </c>
      <c r="H106" s="25">
        <f t="shared" si="13"/>
        <v>10666.771331749176</v>
      </c>
      <c r="I106" s="25">
        <f t="shared" si="11"/>
        <v>0</v>
      </c>
      <c r="J106" s="25">
        <f t="shared" si="8"/>
        <v>10666.771331749176</v>
      </c>
      <c r="K106" s="25">
        <f t="shared" si="14"/>
        <v>37979.626941093476</v>
      </c>
      <c r="L106" s="26">
        <f t="shared" si="12"/>
        <v>3.5605550883095041</v>
      </c>
    </row>
    <row r="107" spans="1:12" x14ac:dyDescent="0.25">
      <c r="A107" s="18">
        <v>98</v>
      </c>
      <c r="B107" s="10">
        <v>8</v>
      </c>
      <c r="C107" s="10">
        <v>19</v>
      </c>
      <c r="D107" s="10">
        <v>14</v>
      </c>
      <c r="E107" s="23">
        <v>0.5</v>
      </c>
      <c r="F107" s="24">
        <f t="shared" si="10"/>
        <v>0.48484848484848486</v>
      </c>
      <c r="G107" s="24">
        <f t="shared" si="7"/>
        <v>0.3902439024390244</v>
      </c>
      <c r="H107" s="25">
        <f t="shared" si="13"/>
        <v>10666.771331749176</v>
      </c>
      <c r="I107" s="25">
        <f t="shared" si="11"/>
        <v>4162.6424709265075</v>
      </c>
      <c r="J107" s="25">
        <f t="shared" si="8"/>
        <v>8585.450096285922</v>
      </c>
      <c r="K107" s="25">
        <f t="shared" si="14"/>
        <v>27312.855609344297</v>
      </c>
      <c r="L107" s="26">
        <f t="shared" si="12"/>
        <v>2.5605550883095041</v>
      </c>
    </row>
    <row r="108" spans="1:12" x14ac:dyDescent="0.25">
      <c r="A108" s="18">
        <v>99</v>
      </c>
      <c r="B108" s="10">
        <v>3</v>
      </c>
      <c r="C108" s="10">
        <v>15</v>
      </c>
      <c r="D108" s="10">
        <v>11</v>
      </c>
      <c r="E108" s="23">
        <v>0.5</v>
      </c>
      <c r="F108" s="24">
        <f t="shared" si="10"/>
        <v>0.23076923076923078</v>
      </c>
      <c r="G108" s="24">
        <f t="shared" si="7"/>
        <v>0.20689655172413793</v>
      </c>
      <c r="H108" s="25">
        <f t="shared" si="13"/>
        <v>6504.1288608226687</v>
      </c>
      <c r="I108" s="25">
        <f t="shared" si="11"/>
        <v>1345.6818332736557</v>
      </c>
      <c r="J108" s="25">
        <f t="shared" si="8"/>
        <v>5831.2879441858404</v>
      </c>
      <c r="K108" s="25">
        <f t="shared" si="14"/>
        <v>18727.405513058373</v>
      </c>
      <c r="L108" s="26">
        <f t="shared" si="12"/>
        <v>2.8793103448275863</v>
      </c>
    </row>
    <row r="109" spans="1:12" x14ac:dyDescent="0.25">
      <c r="A109" s="18" t="s">
        <v>30</v>
      </c>
      <c r="B109" s="25">
        <v>8</v>
      </c>
      <c r="C109" s="25">
        <v>19</v>
      </c>
      <c r="D109" s="25">
        <v>21</v>
      </c>
      <c r="E109" s="23"/>
      <c r="F109" s="24">
        <f>B109/((C109+D109)/2)</f>
        <v>0.4</v>
      </c>
      <c r="G109" s="24">
        <v>1</v>
      </c>
      <c r="H109" s="25">
        <f>H108-I108</f>
        <v>5158.447027549013</v>
      </c>
      <c r="I109" s="25">
        <f>H109*G109</f>
        <v>5158.447027549013</v>
      </c>
      <c r="J109" s="25">
        <f>H109/F109</f>
        <v>12896.117568872533</v>
      </c>
      <c r="K109" s="25">
        <f>J109</f>
        <v>12896.117568872533</v>
      </c>
      <c r="L109" s="26">
        <f>K109/H109</f>
        <v>2.5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31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6</v>
      </c>
      <c r="C9" s="10">
        <v>1158</v>
      </c>
      <c r="D9" s="10">
        <v>1146</v>
      </c>
      <c r="E9" s="19">
        <v>0.5</v>
      </c>
      <c r="F9" s="20">
        <f t="shared" ref="F9:F40" si="0">B9/((C9+D9)/2)</f>
        <v>5.208333333333333E-3</v>
      </c>
      <c r="G9" s="20">
        <f t="shared" ref="G9:G72" si="1">F9/((1+(1-E9)*F9))</f>
        <v>5.1948051948051939E-3</v>
      </c>
      <c r="H9" s="15">
        <v>100000</v>
      </c>
      <c r="I9" s="15">
        <f>H9*G9</f>
        <v>519.48051948051943</v>
      </c>
      <c r="J9" s="15">
        <f t="shared" ref="J9:J72" si="2">H10+I9*E9</f>
        <v>99740.259740259731</v>
      </c>
      <c r="K9" s="15">
        <f t="shared" ref="K9:K72" si="3">K10+J9</f>
        <v>8400178.7077817004</v>
      </c>
      <c r="L9" s="21">
        <f>K9/H9</f>
        <v>84.001787077816999</v>
      </c>
    </row>
    <row r="10" spans="1:13" x14ac:dyDescent="0.25">
      <c r="A10" s="18">
        <v>1</v>
      </c>
      <c r="B10" s="10">
        <v>1</v>
      </c>
      <c r="C10" s="10">
        <v>1220</v>
      </c>
      <c r="D10" s="10">
        <v>1214</v>
      </c>
      <c r="E10" s="19">
        <v>0.5</v>
      </c>
      <c r="F10" s="20">
        <f t="shared" si="0"/>
        <v>8.2169268693508624E-4</v>
      </c>
      <c r="G10" s="20">
        <f t="shared" si="1"/>
        <v>8.2135523613963038E-4</v>
      </c>
      <c r="H10" s="15">
        <f>H9-I9</f>
        <v>99480.519480519477</v>
      </c>
      <c r="I10" s="15">
        <f t="shared" ref="I10:I73" si="4">H10*G10</f>
        <v>81.708845569215171</v>
      </c>
      <c r="J10" s="15">
        <f t="shared" si="2"/>
        <v>99439.665057734877</v>
      </c>
      <c r="K10" s="15">
        <f t="shared" si="3"/>
        <v>8300438.4480414409</v>
      </c>
      <c r="L10" s="22">
        <f t="shared" ref="L10:L73" si="5">K10/H10</f>
        <v>83.437827741408739</v>
      </c>
    </row>
    <row r="11" spans="1:13" x14ac:dyDescent="0.25">
      <c r="A11" s="18">
        <v>2</v>
      </c>
      <c r="B11" s="10">
        <v>0</v>
      </c>
      <c r="C11" s="10">
        <v>1221</v>
      </c>
      <c r="D11" s="10">
        <v>1256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99398.810634950263</v>
      </c>
      <c r="I11" s="15">
        <f t="shared" si="4"/>
        <v>0</v>
      </c>
      <c r="J11" s="15">
        <f t="shared" si="2"/>
        <v>99398.810634950263</v>
      </c>
      <c r="K11" s="15">
        <f t="shared" si="3"/>
        <v>8200998.7829837063</v>
      </c>
      <c r="L11" s="22">
        <f t="shared" si="5"/>
        <v>82.50600515837661</v>
      </c>
    </row>
    <row r="12" spans="1:13" x14ac:dyDescent="0.25">
      <c r="A12" s="18">
        <v>3</v>
      </c>
      <c r="B12" s="38">
        <v>0</v>
      </c>
      <c r="C12" s="10">
        <v>1287</v>
      </c>
      <c r="D12" s="10">
        <v>1266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99398.810634950263</v>
      </c>
      <c r="I12" s="15">
        <f t="shared" si="4"/>
        <v>0</v>
      </c>
      <c r="J12" s="15">
        <f t="shared" si="2"/>
        <v>99398.810634950263</v>
      </c>
      <c r="K12" s="15">
        <f t="shared" si="3"/>
        <v>8101599.9723487562</v>
      </c>
      <c r="L12" s="22">
        <f t="shared" si="5"/>
        <v>81.50600515837661</v>
      </c>
    </row>
    <row r="13" spans="1:13" x14ac:dyDescent="0.25">
      <c r="A13" s="18">
        <v>4</v>
      </c>
      <c r="B13" s="10">
        <v>0</v>
      </c>
      <c r="C13" s="10">
        <v>1267</v>
      </c>
      <c r="D13" s="10">
        <v>1320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99398.810634950263</v>
      </c>
      <c r="I13" s="15">
        <f t="shared" si="4"/>
        <v>0</v>
      </c>
      <c r="J13" s="15">
        <f t="shared" si="2"/>
        <v>99398.810634950263</v>
      </c>
      <c r="K13" s="15">
        <f t="shared" si="3"/>
        <v>8002201.161713806</v>
      </c>
      <c r="L13" s="22">
        <f t="shared" si="5"/>
        <v>80.50600515837661</v>
      </c>
    </row>
    <row r="14" spans="1:13" x14ac:dyDescent="0.25">
      <c r="A14" s="18">
        <v>5</v>
      </c>
      <c r="B14" s="10">
        <v>0</v>
      </c>
      <c r="C14" s="10">
        <v>1286</v>
      </c>
      <c r="D14" s="10">
        <v>1302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99398.810634950263</v>
      </c>
      <c r="I14" s="15">
        <f t="shared" si="4"/>
        <v>0</v>
      </c>
      <c r="J14" s="15">
        <f t="shared" si="2"/>
        <v>99398.810634950263</v>
      </c>
      <c r="K14" s="15">
        <f t="shared" si="3"/>
        <v>7902802.3510788558</v>
      </c>
      <c r="L14" s="22">
        <f t="shared" si="5"/>
        <v>79.50600515837661</v>
      </c>
    </row>
    <row r="15" spans="1:13" x14ac:dyDescent="0.25">
      <c r="A15" s="18">
        <v>6</v>
      </c>
      <c r="B15" s="10">
        <v>0</v>
      </c>
      <c r="C15" s="10">
        <v>1266</v>
      </c>
      <c r="D15" s="10">
        <v>1332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99398.810634950263</v>
      </c>
      <c r="I15" s="15">
        <f t="shared" si="4"/>
        <v>0</v>
      </c>
      <c r="J15" s="15">
        <f t="shared" si="2"/>
        <v>99398.810634950263</v>
      </c>
      <c r="K15" s="15">
        <f t="shared" si="3"/>
        <v>7803403.5404439056</v>
      </c>
      <c r="L15" s="22">
        <f t="shared" si="5"/>
        <v>78.50600515837661</v>
      </c>
    </row>
    <row r="16" spans="1:13" x14ac:dyDescent="0.25">
      <c r="A16" s="18">
        <v>7</v>
      </c>
      <c r="B16" s="10">
        <v>0</v>
      </c>
      <c r="C16" s="10">
        <v>1363</v>
      </c>
      <c r="D16" s="10">
        <v>1289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99398.810634950263</v>
      </c>
      <c r="I16" s="15">
        <f t="shared" si="4"/>
        <v>0</v>
      </c>
      <c r="J16" s="15">
        <f t="shared" si="2"/>
        <v>99398.810634950263</v>
      </c>
      <c r="K16" s="15">
        <f t="shared" si="3"/>
        <v>7704004.7298089555</v>
      </c>
      <c r="L16" s="22">
        <f t="shared" si="5"/>
        <v>77.50600515837661</v>
      </c>
    </row>
    <row r="17" spans="1:12" x14ac:dyDescent="0.25">
      <c r="A17" s="18">
        <v>8</v>
      </c>
      <c r="B17" s="10">
        <v>0</v>
      </c>
      <c r="C17" s="10">
        <v>1254</v>
      </c>
      <c r="D17" s="10">
        <v>1382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99398.810634950263</v>
      </c>
      <c r="I17" s="15">
        <f t="shared" si="4"/>
        <v>0</v>
      </c>
      <c r="J17" s="15">
        <f t="shared" si="2"/>
        <v>99398.810634950263</v>
      </c>
      <c r="K17" s="15">
        <f t="shared" si="3"/>
        <v>7604605.9191740053</v>
      </c>
      <c r="L17" s="22">
        <f t="shared" si="5"/>
        <v>76.50600515837661</v>
      </c>
    </row>
    <row r="18" spans="1:12" x14ac:dyDescent="0.25">
      <c r="A18" s="18">
        <v>9</v>
      </c>
      <c r="B18" s="10">
        <v>0</v>
      </c>
      <c r="C18" s="10">
        <v>1254</v>
      </c>
      <c r="D18" s="10">
        <v>1258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99398.810634950263</v>
      </c>
      <c r="I18" s="15">
        <f t="shared" si="4"/>
        <v>0</v>
      </c>
      <c r="J18" s="15">
        <f t="shared" si="2"/>
        <v>99398.810634950263</v>
      </c>
      <c r="K18" s="15">
        <f t="shared" si="3"/>
        <v>7505207.1085390551</v>
      </c>
      <c r="L18" s="22">
        <f t="shared" si="5"/>
        <v>75.506005158376624</v>
      </c>
    </row>
    <row r="19" spans="1:12" x14ac:dyDescent="0.25">
      <c r="A19" s="18">
        <v>10</v>
      </c>
      <c r="B19" s="10">
        <v>0</v>
      </c>
      <c r="C19" s="10">
        <v>1166</v>
      </c>
      <c r="D19" s="10">
        <v>1249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99398.810634950263</v>
      </c>
      <c r="I19" s="15">
        <f t="shared" si="4"/>
        <v>0</v>
      </c>
      <c r="J19" s="15">
        <f t="shared" si="2"/>
        <v>99398.810634950263</v>
      </c>
      <c r="K19" s="15">
        <f t="shared" si="3"/>
        <v>7405808.2979041049</v>
      </c>
      <c r="L19" s="22">
        <f t="shared" si="5"/>
        <v>74.506005158376624</v>
      </c>
    </row>
    <row r="20" spans="1:12" x14ac:dyDescent="0.25">
      <c r="A20" s="18">
        <v>11</v>
      </c>
      <c r="B20" s="10">
        <v>0</v>
      </c>
      <c r="C20" s="10">
        <v>1223</v>
      </c>
      <c r="D20" s="10">
        <v>1180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99398.810634950263</v>
      </c>
      <c r="I20" s="15">
        <f t="shared" si="4"/>
        <v>0</v>
      </c>
      <c r="J20" s="15">
        <f t="shared" si="2"/>
        <v>99398.810634950263</v>
      </c>
      <c r="K20" s="15">
        <f t="shared" si="3"/>
        <v>7306409.4872691547</v>
      </c>
      <c r="L20" s="22">
        <f t="shared" si="5"/>
        <v>73.506005158376624</v>
      </c>
    </row>
    <row r="21" spans="1:12" x14ac:dyDescent="0.25">
      <c r="A21" s="18">
        <v>12</v>
      </c>
      <c r="B21" s="10">
        <v>0</v>
      </c>
      <c r="C21" s="10">
        <v>1173</v>
      </c>
      <c r="D21" s="10">
        <v>1228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99398.810634950263</v>
      </c>
      <c r="I21" s="15">
        <f t="shared" si="4"/>
        <v>0</v>
      </c>
      <c r="J21" s="15">
        <f t="shared" si="2"/>
        <v>99398.810634950263</v>
      </c>
      <c r="K21" s="15">
        <f t="shared" si="3"/>
        <v>7207010.6766342046</v>
      </c>
      <c r="L21" s="22">
        <f t="shared" si="5"/>
        <v>72.506005158376624</v>
      </c>
    </row>
    <row r="22" spans="1:12" x14ac:dyDescent="0.25">
      <c r="A22" s="18">
        <v>13</v>
      </c>
      <c r="B22" s="10">
        <v>0</v>
      </c>
      <c r="C22" s="10">
        <v>1137</v>
      </c>
      <c r="D22" s="10">
        <v>1191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99398.810634950263</v>
      </c>
      <c r="I22" s="15">
        <f t="shared" si="4"/>
        <v>0</v>
      </c>
      <c r="J22" s="15">
        <f t="shared" si="2"/>
        <v>99398.810634950263</v>
      </c>
      <c r="K22" s="15">
        <f t="shared" si="3"/>
        <v>7107611.8659992544</v>
      </c>
      <c r="L22" s="22">
        <f t="shared" si="5"/>
        <v>71.506005158376624</v>
      </c>
    </row>
    <row r="23" spans="1:12" x14ac:dyDescent="0.25">
      <c r="A23" s="18">
        <v>14</v>
      </c>
      <c r="B23" s="10">
        <v>0</v>
      </c>
      <c r="C23" s="10">
        <v>1149</v>
      </c>
      <c r="D23" s="10">
        <v>1154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99398.810634950263</v>
      </c>
      <c r="I23" s="15">
        <f t="shared" si="4"/>
        <v>0</v>
      </c>
      <c r="J23" s="15">
        <f t="shared" si="2"/>
        <v>99398.810634950263</v>
      </c>
      <c r="K23" s="15">
        <f t="shared" si="3"/>
        <v>7008213.0553643042</v>
      </c>
      <c r="L23" s="22">
        <f t="shared" si="5"/>
        <v>70.506005158376624</v>
      </c>
    </row>
    <row r="24" spans="1:12" x14ac:dyDescent="0.25">
      <c r="A24" s="18">
        <v>15</v>
      </c>
      <c r="B24" s="10">
        <v>0</v>
      </c>
      <c r="C24" s="10">
        <v>1184</v>
      </c>
      <c r="D24" s="10">
        <v>1156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99398.810634950263</v>
      </c>
      <c r="I24" s="15">
        <f t="shared" si="4"/>
        <v>0</v>
      </c>
      <c r="J24" s="15">
        <f t="shared" si="2"/>
        <v>99398.810634950263</v>
      </c>
      <c r="K24" s="15">
        <f t="shared" si="3"/>
        <v>6908814.244729354</v>
      </c>
      <c r="L24" s="22">
        <f t="shared" si="5"/>
        <v>69.506005158376624</v>
      </c>
    </row>
    <row r="25" spans="1:12" x14ac:dyDescent="0.25">
      <c r="A25" s="18">
        <v>16</v>
      </c>
      <c r="B25" s="10">
        <v>0</v>
      </c>
      <c r="C25" s="10">
        <v>1100</v>
      </c>
      <c r="D25" s="10">
        <v>1177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99398.810634950263</v>
      </c>
      <c r="I25" s="15">
        <f t="shared" si="4"/>
        <v>0</v>
      </c>
      <c r="J25" s="15">
        <f t="shared" si="2"/>
        <v>99398.810634950263</v>
      </c>
      <c r="K25" s="15">
        <f t="shared" si="3"/>
        <v>6809415.4340944039</v>
      </c>
      <c r="L25" s="22">
        <f t="shared" si="5"/>
        <v>68.506005158376624</v>
      </c>
    </row>
    <row r="26" spans="1:12" x14ac:dyDescent="0.25">
      <c r="A26" s="18">
        <v>17</v>
      </c>
      <c r="B26" s="10">
        <v>2</v>
      </c>
      <c r="C26" s="10">
        <v>1130</v>
      </c>
      <c r="D26" s="10">
        <v>1114</v>
      </c>
      <c r="E26" s="19">
        <v>0.5</v>
      </c>
      <c r="F26" s="20">
        <f t="shared" si="0"/>
        <v>1.7825311942959001E-3</v>
      </c>
      <c r="G26" s="20">
        <f t="shared" si="1"/>
        <v>1.7809439002671413E-3</v>
      </c>
      <c r="H26" s="15">
        <f t="shared" si="6"/>
        <v>99398.810634950263</v>
      </c>
      <c r="I26" s="15">
        <f t="shared" si="4"/>
        <v>177.02370549412333</v>
      </c>
      <c r="J26" s="15">
        <f t="shared" si="2"/>
        <v>99310.298782203201</v>
      </c>
      <c r="K26" s="15">
        <f t="shared" si="3"/>
        <v>6710016.6234594537</v>
      </c>
      <c r="L26" s="22">
        <f t="shared" si="5"/>
        <v>67.506005158376624</v>
      </c>
    </row>
    <row r="27" spans="1:12" x14ac:dyDescent="0.25">
      <c r="A27" s="18">
        <v>18</v>
      </c>
      <c r="B27" s="10">
        <v>0</v>
      </c>
      <c r="C27" s="10">
        <v>1167</v>
      </c>
      <c r="D27" s="10">
        <v>1140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99221.786929456139</v>
      </c>
      <c r="I27" s="15">
        <f t="shared" si="4"/>
        <v>0</v>
      </c>
      <c r="J27" s="15">
        <f t="shared" si="2"/>
        <v>99221.786929456139</v>
      </c>
      <c r="K27" s="15">
        <f t="shared" si="3"/>
        <v>6610706.3246772503</v>
      </c>
      <c r="L27" s="22">
        <f t="shared" si="5"/>
        <v>66.625552000764444</v>
      </c>
    </row>
    <row r="28" spans="1:12" x14ac:dyDescent="0.25">
      <c r="A28" s="18">
        <v>19</v>
      </c>
      <c r="B28" s="10">
        <v>0</v>
      </c>
      <c r="C28" s="10">
        <v>1193</v>
      </c>
      <c r="D28" s="10">
        <v>1182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99221.786929456139</v>
      </c>
      <c r="I28" s="15">
        <f t="shared" si="4"/>
        <v>0</v>
      </c>
      <c r="J28" s="15">
        <f t="shared" si="2"/>
        <v>99221.786929456139</v>
      </c>
      <c r="K28" s="15">
        <f t="shared" si="3"/>
        <v>6511484.5377477938</v>
      </c>
      <c r="L28" s="22">
        <f t="shared" si="5"/>
        <v>65.625552000764444</v>
      </c>
    </row>
    <row r="29" spans="1:12" x14ac:dyDescent="0.25">
      <c r="A29" s="18">
        <v>20</v>
      </c>
      <c r="B29" s="10">
        <v>0</v>
      </c>
      <c r="C29" s="10">
        <v>1201</v>
      </c>
      <c r="D29" s="10">
        <v>1197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99221.786929456139</v>
      </c>
      <c r="I29" s="15">
        <f t="shared" si="4"/>
        <v>0</v>
      </c>
      <c r="J29" s="15">
        <f t="shared" si="2"/>
        <v>99221.786929456139</v>
      </c>
      <c r="K29" s="15">
        <f t="shared" si="3"/>
        <v>6412262.7508183373</v>
      </c>
      <c r="L29" s="22">
        <f t="shared" si="5"/>
        <v>64.625552000764444</v>
      </c>
    </row>
    <row r="30" spans="1:12" x14ac:dyDescent="0.25">
      <c r="A30" s="18">
        <v>21</v>
      </c>
      <c r="B30" s="10">
        <v>1</v>
      </c>
      <c r="C30" s="10">
        <v>1255</v>
      </c>
      <c r="D30" s="10">
        <v>1209</v>
      </c>
      <c r="E30" s="19">
        <v>0.5</v>
      </c>
      <c r="F30" s="20">
        <f t="shared" si="0"/>
        <v>8.1168831168831174E-4</v>
      </c>
      <c r="G30" s="20">
        <f t="shared" si="1"/>
        <v>8.1135902636916845E-4</v>
      </c>
      <c r="H30" s="15">
        <f t="shared" si="6"/>
        <v>99221.786929456139</v>
      </c>
      <c r="I30" s="15">
        <f t="shared" si="4"/>
        <v>80.504492437692619</v>
      </c>
      <c r="J30" s="15">
        <f t="shared" si="2"/>
        <v>99181.534683237289</v>
      </c>
      <c r="K30" s="15">
        <f t="shared" si="3"/>
        <v>6313040.9638888808</v>
      </c>
      <c r="L30" s="22">
        <f t="shared" si="5"/>
        <v>63.625552000764436</v>
      </c>
    </row>
    <row r="31" spans="1:12" x14ac:dyDescent="0.25">
      <c r="A31" s="18">
        <v>22</v>
      </c>
      <c r="B31" s="10">
        <v>0</v>
      </c>
      <c r="C31" s="10">
        <v>1200</v>
      </c>
      <c r="D31" s="10">
        <v>1254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99141.282437018439</v>
      </c>
      <c r="I31" s="15">
        <f t="shared" si="4"/>
        <v>0</v>
      </c>
      <c r="J31" s="15">
        <f t="shared" si="2"/>
        <v>99141.282437018439</v>
      </c>
      <c r="K31" s="15">
        <f t="shared" si="3"/>
        <v>6213859.4292056439</v>
      </c>
      <c r="L31" s="22">
        <f t="shared" si="5"/>
        <v>62.676811076688736</v>
      </c>
    </row>
    <row r="32" spans="1:12" x14ac:dyDescent="0.25">
      <c r="A32" s="18">
        <v>23</v>
      </c>
      <c r="B32" s="10">
        <v>0</v>
      </c>
      <c r="C32" s="10">
        <v>1242</v>
      </c>
      <c r="D32" s="10">
        <v>1219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99141.282437018439</v>
      </c>
      <c r="I32" s="15">
        <f t="shared" si="4"/>
        <v>0</v>
      </c>
      <c r="J32" s="15">
        <f t="shared" si="2"/>
        <v>99141.282437018439</v>
      </c>
      <c r="K32" s="15">
        <f t="shared" si="3"/>
        <v>6114718.1467686258</v>
      </c>
      <c r="L32" s="22">
        <f t="shared" si="5"/>
        <v>61.676811076688743</v>
      </c>
    </row>
    <row r="33" spans="1:12" x14ac:dyDescent="0.25">
      <c r="A33" s="18">
        <v>24</v>
      </c>
      <c r="B33" s="10">
        <v>0</v>
      </c>
      <c r="C33" s="10">
        <v>1316</v>
      </c>
      <c r="D33" s="10">
        <v>1247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99141.282437018439</v>
      </c>
      <c r="I33" s="15">
        <f t="shared" si="4"/>
        <v>0</v>
      </c>
      <c r="J33" s="15">
        <f t="shared" si="2"/>
        <v>99141.282437018439</v>
      </c>
      <c r="K33" s="15">
        <f t="shared" si="3"/>
        <v>6015576.8643316077</v>
      </c>
      <c r="L33" s="22">
        <f t="shared" si="5"/>
        <v>60.676811076688743</v>
      </c>
    </row>
    <row r="34" spans="1:12" x14ac:dyDescent="0.25">
      <c r="A34" s="18">
        <v>25</v>
      </c>
      <c r="B34" s="10">
        <v>1</v>
      </c>
      <c r="C34" s="10">
        <v>1459</v>
      </c>
      <c r="D34" s="10">
        <v>1341</v>
      </c>
      <c r="E34" s="19">
        <v>0.5</v>
      </c>
      <c r="F34" s="20">
        <f t="shared" si="0"/>
        <v>7.1428571428571429E-4</v>
      </c>
      <c r="G34" s="20">
        <f t="shared" si="1"/>
        <v>7.140307033202427E-4</v>
      </c>
      <c r="H34" s="15">
        <f t="shared" si="6"/>
        <v>99141.282437018439</v>
      </c>
      <c r="I34" s="15">
        <f t="shared" si="4"/>
        <v>70.789919626575099</v>
      </c>
      <c r="J34" s="15">
        <f t="shared" si="2"/>
        <v>99105.887477205149</v>
      </c>
      <c r="K34" s="15">
        <f t="shared" si="3"/>
        <v>5916435.5818945896</v>
      </c>
      <c r="L34" s="22">
        <f t="shared" si="5"/>
        <v>59.67681107668875</v>
      </c>
    </row>
    <row r="35" spans="1:12" x14ac:dyDescent="0.25">
      <c r="A35" s="18">
        <v>26</v>
      </c>
      <c r="B35" s="10">
        <v>1</v>
      </c>
      <c r="C35" s="10">
        <v>1534</v>
      </c>
      <c r="D35" s="10">
        <v>1503</v>
      </c>
      <c r="E35" s="19">
        <v>0.5</v>
      </c>
      <c r="F35" s="20">
        <f t="shared" si="0"/>
        <v>6.5854461639776091E-4</v>
      </c>
      <c r="G35" s="20">
        <f t="shared" si="1"/>
        <v>6.583278472679394E-4</v>
      </c>
      <c r="H35" s="15">
        <f t="shared" si="6"/>
        <v>99070.49251739186</v>
      </c>
      <c r="I35" s="15">
        <f t="shared" si="4"/>
        <v>65.220864066749087</v>
      </c>
      <c r="J35" s="15">
        <f t="shared" si="2"/>
        <v>99037.882085358477</v>
      </c>
      <c r="K35" s="15">
        <f t="shared" si="3"/>
        <v>5817329.6944173845</v>
      </c>
      <c r="L35" s="22">
        <f t="shared" si="5"/>
        <v>58.719095328976486</v>
      </c>
    </row>
    <row r="36" spans="1:12" x14ac:dyDescent="0.25">
      <c r="A36" s="18">
        <v>27</v>
      </c>
      <c r="B36" s="10">
        <v>1</v>
      </c>
      <c r="C36" s="10">
        <v>1649</v>
      </c>
      <c r="D36" s="10">
        <v>1519</v>
      </c>
      <c r="E36" s="19">
        <v>0.5</v>
      </c>
      <c r="F36" s="20">
        <f t="shared" si="0"/>
        <v>6.3131313131313137E-4</v>
      </c>
      <c r="G36" s="20">
        <f t="shared" si="1"/>
        <v>6.3111391606184919E-4</v>
      </c>
      <c r="H36" s="15">
        <f t="shared" si="6"/>
        <v>99005.271653325108</v>
      </c>
      <c r="I36" s="15">
        <f t="shared" si="4"/>
        <v>62.4836047038972</v>
      </c>
      <c r="J36" s="15">
        <f t="shared" si="2"/>
        <v>98974.029850973151</v>
      </c>
      <c r="K36" s="15">
        <f t="shared" si="3"/>
        <v>5718291.8123320257</v>
      </c>
      <c r="L36" s="22">
        <f t="shared" si="5"/>
        <v>57.757447829193204</v>
      </c>
    </row>
    <row r="37" spans="1:12" x14ac:dyDescent="0.25">
      <c r="A37" s="18">
        <v>28</v>
      </c>
      <c r="B37" s="10">
        <v>1</v>
      </c>
      <c r="C37" s="10">
        <v>1703</v>
      </c>
      <c r="D37" s="10">
        <v>1659</v>
      </c>
      <c r="E37" s="19">
        <v>0.5</v>
      </c>
      <c r="F37" s="20">
        <f t="shared" si="0"/>
        <v>5.9488399762046404E-4</v>
      </c>
      <c r="G37" s="20">
        <f t="shared" si="1"/>
        <v>5.9470710674992572E-4</v>
      </c>
      <c r="H37" s="15">
        <f t="shared" si="6"/>
        <v>98942.788048621209</v>
      </c>
      <c r="I37" s="15">
        <f t="shared" si="4"/>
        <v>58.841979214166649</v>
      </c>
      <c r="J37" s="15">
        <f t="shared" si="2"/>
        <v>98913.367059014126</v>
      </c>
      <c r="K37" s="15">
        <f t="shared" si="3"/>
        <v>5619317.7824810529</v>
      </c>
      <c r="L37" s="22">
        <f t="shared" si="5"/>
        <v>56.793606621633494</v>
      </c>
    </row>
    <row r="38" spans="1:12" x14ac:dyDescent="0.25">
      <c r="A38" s="18">
        <v>29</v>
      </c>
      <c r="B38" s="10">
        <v>0</v>
      </c>
      <c r="C38" s="10">
        <v>1736</v>
      </c>
      <c r="D38" s="10">
        <v>1683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98883.946069407044</v>
      </c>
      <c r="I38" s="15">
        <f t="shared" si="4"/>
        <v>0</v>
      </c>
      <c r="J38" s="15">
        <f t="shared" si="2"/>
        <v>98883.946069407044</v>
      </c>
      <c r="K38" s="15">
        <f t="shared" si="3"/>
        <v>5520404.4154220391</v>
      </c>
      <c r="L38" s="22">
        <f t="shared" si="5"/>
        <v>55.827104751131643</v>
      </c>
    </row>
    <row r="39" spans="1:12" x14ac:dyDescent="0.25">
      <c r="A39" s="18">
        <v>30</v>
      </c>
      <c r="B39" s="10">
        <v>1</v>
      </c>
      <c r="C39" s="10">
        <v>1861</v>
      </c>
      <c r="D39" s="10">
        <v>1738</v>
      </c>
      <c r="E39" s="19">
        <v>0.5</v>
      </c>
      <c r="F39" s="20">
        <f t="shared" si="0"/>
        <v>5.5570991942206164E-4</v>
      </c>
      <c r="G39" s="20">
        <f t="shared" si="1"/>
        <v>5.5555555555555545E-4</v>
      </c>
      <c r="H39" s="15">
        <f t="shared" si="6"/>
        <v>98883.946069407044</v>
      </c>
      <c r="I39" s="15">
        <f t="shared" si="4"/>
        <v>54.935525594115013</v>
      </c>
      <c r="J39" s="15">
        <f t="shared" si="2"/>
        <v>98856.478306609977</v>
      </c>
      <c r="K39" s="15">
        <f t="shared" si="3"/>
        <v>5421520.4693526318</v>
      </c>
      <c r="L39" s="22">
        <f t="shared" si="5"/>
        <v>54.827104751131643</v>
      </c>
    </row>
    <row r="40" spans="1:12" x14ac:dyDescent="0.25">
      <c r="A40" s="18">
        <v>31</v>
      </c>
      <c r="B40" s="10">
        <v>1</v>
      </c>
      <c r="C40" s="10">
        <v>1861</v>
      </c>
      <c r="D40" s="10">
        <v>1807</v>
      </c>
      <c r="E40" s="19">
        <v>0.5</v>
      </c>
      <c r="F40" s="20">
        <f t="shared" si="0"/>
        <v>5.4525627044711017E-4</v>
      </c>
      <c r="G40" s="20">
        <f t="shared" si="1"/>
        <v>5.4510765876260563E-4</v>
      </c>
      <c r="H40" s="15">
        <f t="shared" si="6"/>
        <v>98829.010543812925</v>
      </c>
      <c r="I40" s="15">
        <f t="shared" si="4"/>
        <v>53.872450555362732</v>
      </c>
      <c r="J40" s="15">
        <f t="shared" si="2"/>
        <v>98802.074318535233</v>
      </c>
      <c r="K40" s="15">
        <f t="shared" si="3"/>
        <v>5322663.9910460217</v>
      </c>
      <c r="L40" s="22">
        <f t="shared" si="5"/>
        <v>53.857303252938827</v>
      </c>
    </row>
    <row r="41" spans="1:12" x14ac:dyDescent="0.25">
      <c r="A41" s="18">
        <v>32</v>
      </c>
      <c r="B41" s="10">
        <v>0</v>
      </c>
      <c r="C41" s="10">
        <v>1989</v>
      </c>
      <c r="D41" s="10">
        <v>1852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98775.138093257556</v>
      </c>
      <c r="I41" s="15">
        <f t="shared" si="4"/>
        <v>0</v>
      </c>
      <c r="J41" s="15">
        <f t="shared" si="2"/>
        <v>98775.138093257556</v>
      </c>
      <c r="K41" s="15">
        <f t="shared" si="3"/>
        <v>5223861.9167274861</v>
      </c>
      <c r="L41" s="22">
        <f t="shared" si="5"/>
        <v>52.886404590955159</v>
      </c>
    </row>
    <row r="42" spans="1:12" x14ac:dyDescent="0.25">
      <c r="A42" s="18">
        <v>33</v>
      </c>
      <c r="B42" s="10">
        <v>0</v>
      </c>
      <c r="C42" s="10">
        <v>2093</v>
      </c>
      <c r="D42" s="10">
        <v>2012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98775.138093257556</v>
      </c>
      <c r="I42" s="15">
        <f t="shared" si="4"/>
        <v>0</v>
      </c>
      <c r="J42" s="15">
        <f t="shared" si="2"/>
        <v>98775.138093257556</v>
      </c>
      <c r="K42" s="15">
        <f t="shared" si="3"/>
        <v>5125086.7786342287</v>
      </c>
      <c r="L42" s="22">
        <f t="shared" si="5"/>
        <v>51.886404590955159</v>
      </c>
    </row>
    <row r="43" spans="1:12" x14ac:dyDescent="0.25">
      <c r="A43" s="18">
        <v>34</v>
      </c>
      <c r="B43" s="10">
        <v>0</v>
      </c>
      <c r="C43" s="10">
        <v>2069</v>
      </c>
      <c r="D43" s="10">
        <v>2076</v>
      </c>
      <c r="E43" s="19">
        <v>0.5</v>
      </c>
      <c r="F43" s="20">
        <f t="shared" si="7"/>
        <v>0</v>
      </c>
      <c r="G43" s="20">
        <f t="shared" si="1"/>
        <v>0</v>
      </c>
      <c r="H43" s="15">
        <f t="shared" si="6"/>
        <v>98775.138093257556</v>
      </c>
      <c r="I43" s="15">
        <f t="shared" si="4"/>
        <v>0</v>
      </c>
      <c r="J43" s="15">
        <f t="shared" si="2"/>
        <v>98775.138093257556</v>
      </c>
      <c r="K43" s="15">
        <f t="shared" si="3"/>
        <v>5026311.6405409714</v>
      </c>
      <c r="L43" s="22">
        <f t="shared" si="5"/>
        <v>50.886404590955159</v>
      </c>
    </row>
    <row r="44" spans="1:12" x14ac:dyDescent="0.25">
      <c r="A44" s="18">
        <v>35</v>
      </c>
      <c r="B44" s="10">
        <v>1</v>
      </c>
      <c r="C44" s="10">
        <v>2242</v>
      </c>
      <c r="D44" s="10">
        <v>2063</v>
      </c>
      <c r="E44" s="19">
        <v>0.5</v>
      </c>
      <c r="F44" s="20">
        <f t="shared" si="7"/>
        <v>4.6457607433217189E-4</v>
      </c>
      <c r="G44" s="20">
        <f t="shared" si="1"/>
        <v>4.6446818392940084E-4</v>
      </c>
      <c r="H44" s="15">
        <f t="shared" si="6"/>
        <v>98775.138093257556</v>
      </c>
      <c r="I44" s="15">
        <f t="shared" si="4"/>
        <v>45.877909007551118</v>
      </c>
      <c r="J44" s="15">
        <f t="shared" si="2"/>
        <v>98752.199138753771</v>
      </c>
      <c r="K44" s="15">
        <f t="shared" si="3"/>
        <v>4927536.5024477141</v>
      </c>
      <c r="L44" s="22">
        <f t="shared" si="5"/>
        <v>49.886404590955166</v>
      </c>
    </row>
    <row r="45" spans="1:12" x14ac:dyDescent="0.25">
      <c r="A45" s="18">
        <v>36</v>
      </c>
      <c r="B45" s="10">
        <v>0</v>
      </c>
      <c r="C45" s="10">
        <v>2179</v>
      </c>
      <c r="D45" s="10">
        <v>2228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98729.260184250001</v>
      </c>
      <c r="I45" s="15">
        <f t="shared" si="4"/>
        <v>0</v>
      </c>
      <c r="J45" s="15">
        <f t="shared" si="2"/>
        <v>98729.260184250001</v>
      </c>
      <c r="K45" s="15">
        <f t="shared" si="3"/>
        <v>4828784.3033089601</v>
      </c>
      <c r="L45" s="22">
        <f t="shared" si="5"/>
        <v>48.909353663720481</v>
      </c>
    </row>
    <row r="46" spans="1:12" x14ac:dyDescent="0.25">
      <c r="A46" s="18">
        <v>37</v>
      </c>
      <c r="B46" s="10">
        <v>2</v>
      </c>
      <c r="C46" s="10">
        <v>2189</v>
      </c>
      <c r="D46" s="10">
        <v>2210</v>
      </c>
      <c r="E46" s="19">
        <v>0.5</v>
      </c>
      <c r="F46" s="20">
        <f t="shared" si="7"/>
        <v>9.0929756762900662E-4</v>
      </c>
      <c r="G46" s="20">
        <f t="shared" si="1"/>
        <v>9.088843444671667E-4</v>
      </c>
      <c r="H46" s="15">
        <f t="shared" si="6"/>
        <v>98729.260184250001</v>
      </c>
      <c r="I46" s="15">
        <f t="shared" si="4"/>
        <v>89.733478922290402</v>
      </c>
      <c r="J46" s="15">
        <f t="shared" si="2"/>
        <v>98684.393444788846</v>
      </c>
      <c r="K46" s="15">
        <f t="shared" si="3"/>
        <v>4730055.0431247102</v>
      </c>
      <c r="L46" s="22">
        <f t="shared" si="5"/>
        <v>47.909353663720481</v>
      </c>
    </row>
    <row r="47" spans="1:12" x14ac:dyDescent="0.25">
      <c r="A47" s="18">
        <v>38</v>
      </c>
      <c r="B47" s="10">
        <v>0</v>
      </c>
      <c r="C47" s="10">
        <v>2153</v>
      </c>
      <c r="D47" s="10">
        <v>2240</v>
      </c>
      <c r="E47" s="19">
        <v>0.5</v>
      </c>
      <c r="F47" s="20">
        <f t="shared" si="7"/>
        <v>0</v>
      </c>
      <c r="G47" s="20">
        <f t="shared" si="1"/>
        <v>0</v>
      </c>
      <c r="H47" s="15">
        <f t="shared" si="6"/>
        <v>98639.526705327706</v>
      </c>
      <c r="I47" s="15">
        <f t="shared" si="4"/>
        <v>0</v>
      </c>
      <c r="J47" s="15">
        <f t="shared" si="2"/>
        <v>98639.526705327706</v>
      </c>
      <c r="K47" s="15">
        <f t="shared" si="3"/>
        <v>4631370.6496799216</v>
      </c>
      <c r="L47" s="22">
        <f t="shared" si="5"/>
        <v>46.952482482154615</v>
      </c>
    </row>
    <row r="48" spans="1:12" x14ac:dyDescent="0.25">
      <c r="A48" s="18">
        <v>39</v>
      </c>
      <c r="B48" s="10">
        <v>1</v>
      </c>
      <c r="C48" s="10">
        <v>2083</v>
      </c>
      <c r="D48" s="10">
        <v>2160</v>
      </c>
      <c r="E48" s="19">
        <v>0.5</v>
      </c>
      <c r="F48" s="20">
        <f t="shared" si="7"/>
        <v>4.7136460051850108E-4</v>
      </c>
      <c r="G48" s="20">
        <f t="shared" si="1"/>
        <v>4.7125353440150805E-4</v>
      </c>
      <c r="H48" s="15">
        <f t="shared" si="6"/>
        <v>98639.526705327706</v>
      </c>
      <c r="I48" s="15">
        <f t="shared" si="4"/>
        <v>46.484225591577619</v>
      </c>
      <c r="J48" s="15">
        <f t="shared" si="2"/>
        <v>98616.284592531927</v>
      </c>
      <c r="K48" s="15">
        <f t="shared" si="3"/>
        <v>4532731.1229745941</v>
      </c>
      <c r="L48" s="22">
        <f t="shared" si="5"/>
        <v>45.952482482154622</v>
      </c>
    </row>
    <row r="49" spans="1:12" x14ac:dyDescent="0.25">
      <c r="A49" s="18">
        <v>40</v>
      </c>
      <c r="B49" s="10">
        <v>1</v>
      </c>
      <c r="C49" s="10">
        <v>2104</v>
      </c>
      <c r="D49" s="10">
        <v>2065</v>
      </c>
      <c r="E49" s="19">
        <v>0.5</v>
      </c>
      <c r="F49" s="20">
        <f t="shared" si="7"/>
        <v>4.797313504437515E-4</v>
      </c>
      <c r="G49" s="20">
        <f t="shared" si="1"/>
        <v>4.7961630695443646E-4</v>
      </c>
      <c r="H49" s="15">
        <f t="shared" si="6"/>
        <v>98593.042479736134</v>
      </c>
      <c r="I49" s="15">
        <f t="shared" si="4"/>
        <v>47.286830925532918</v>
      </c>
      <c r="J49" s="15">
        <f t="shared" si="2"/>
        <v>98569.39906427337</v>
      </c>
      <c r="K49" s="15">
        <f t="shared" si="3"/>
        <v>4434114.8383820625</v>
      </c>
      <c r="L49" s="22">
        <f t="shared" si="5"/>
        <v>44.973912224013247</v>
      </c>
    </row>
    <row r="50" spans="1:12" x14ac:dyDescent="0.25">
      <c r="A50" s="18">
        <v>41</v>
      </c>
      <c r="B50" s="10">
        <v>2</v>
      </c>
      <c r="C50" s="10">
        <v>1996</v>
      </c>
      <c r="D50" s="10">
        <v>2145</v>
      </c>
      <c r="E50" s="19">
        <v>0.5</v>
      </c>
      <c r="F50" s="20">
        <f t="shared" si="7"/>
        <v>9.6595025356194155E-4</v>
      </c>
      <c r="G50" s="20">
        <f t="shared" si="1"/>
        <v>9.6548394882935075E-4</v>
      </c>
      <c r="H50" s="15">
        <f t="shared" si="6"/>
        <v>98545.755648810606</v>
      </c>
      <c r="I50" s="15">
        <f t="shared" si="4"/>
        <v>95.144345304185961</v>
      </c>
      <c r="J50" s="15">
        <f t="shared" si="2"/>
        <v>98498.183476158505</v>
      </c>
      <c r="K50" s="15">
        <f t="shared" si="3"/>
        <v>4335545.4393177889</v>
      </c>
      <c r="L50" s="22">
        <f t="shared" si="5"/>
        <v>43.995252872873138</v>
      </c>
    </row>
    <row r="51" spans="1:12" x14ac:dyDescent="0.25">
      <c r="A51" s="18">
        <v>42</v>
      </c>
      <c r="B51" s="10">
        <v>0</v>
      </c>
      <c r="C51" s="10">
        <v>1912</v>
      </c>
      <c r="D51" s="10">
        <v>2017</v>
      </c>
      <c r="E51" s="19">
        <v>0.5</v>
      </c>
      <c r="F51" s="20">
        <f t="shared" si="7"/>
        <v>0</v>
      </c>
      <c r="G51" s="20">
        <f t="shared" si="1"/>
        <v>0</v>
      </c>
      <c r="H51" s="15">
        <f t="shared" si="6"/>
        <v>98450.611303506419</v>
      </c>
      <c r="I51" s="15">
        <f t="shared" si="4"/>
        <v>0</v>
      </c>
      <c r="J51" s="15">
        <f t="shared" si="2"/>
        <v>98450.611303506419</v>
      </c>
      <c r="K51" s="15">
        <f t="shared" si="3"/>
        <v>4237047.2558416305</v>
      </c>
      <c r="L51" s="22">
        <f t="shared" si="5"/>
        <v>43.037287425057599</v>
      </c>
    </row>
    <row r="52" spans="1:12" x14ac:dyDescent="0.25">
      <c r="A52" s="18">
        <v>43</v>
      </c>
      <c r="B52" s="10">
        <v>2</v>
      </c>
      <c r="C52" s="10">
        <v>1917</v>
      </c>
      <c r="D52" s="10">
        <v>1925</v>
      </c>
      <c r="E52" s="19">
        <v>0.5</v>
      </c>
      <c r="F52" s="20">
        <f t="shared" si="7"/>
        <v>1.0411244143675169E-3</v>
      </c>
      <c r="G52" s="20">
        <f t="shared" si="1"/>
        <v>1.0405827263267429E-3</v>
      </c>
      <c r="H52" s="15">
        <f t="shared" si="6"/>
        <v>98450.611303506419</v>
      </c>
      <c r="I52" s="15">
        <f t="shared" si="4"/>
        <v>102.44600551873715</v>
      </c>
      <c r="J52" s="15">
        <f t="shared" si="2"/>
        <v>98399.388300747043</v>
      </c>
      <c r="K52" s="15">
        <f t="shared" si="3"/>
        <v>4138596.6445381241</v>
      </c>
      <c r="L52" s="22">
        <f t="shared" si="5"/>
        <v>42.037287425057599</v>
      </c>
    </row>
    <row r="53" spans="1:12" x14ac:dyDescent="0.25">
      <c r="A53" s="18">
        <v>44</v>
      </c>
      <c r="B53" s="10">
        <v>2</v>
      </c>
      <c r="C53" s="10">
        <v>1868</v>
      </c>
      <c r="D53" s="10">
        <v>1915</v>
      </c>
      <c r="E53" s="19">
        <v>0.5</v>
      </c>
      <c r="F53" s="20">
        <f t="shared" si="7"/>
        <v>1.0573618821041501E-3</v>
      </c>
      <c r="G53" s="20">
        <f t="shared" si="1"/>
        <v>1.0568031704095112E-3</v>
      </c>
      <c r="H53" s="15">
        <f t="shared" si="6"/>
        <v>98348.165297987682</v>
      </c>
      <c r="I53" s="15">
        <f t="shared" si="4"/>
        <v>103.93465289087204</v>
      </c>
      <c r="J53" s="15">
        <f t="shared" si="2"/>
        <v>98296.197971542235</v>
      </c>
      <c r="K53" s="15">
        <f t="shared" si="3"/>
        <v>4040197.2562373769</v>
      </c>
      <c r="L53" s="22">
        <f t="shared" si="5"/>
        <v>41.080555432792032</v>
      </c>
    </row>
    <row r="54" spans="1:12" x14ac:dyDescent="0.25">
      <c r="A54" s="18">
        <v>45</v>
      </c>
      <c r="B54" s="10">
        <v>2</v>
      </c>
      <c r="C54" s="10">
        <v>1826</v>
      </c>
      <c r="D54" s="10">
        <v>1871</v>
      </c>
      <c r="E54" s="19">
        <v>0.5</v>
      </c>
      <c r="F54" s="20">
        <f t="shared" si="7"/>
        <v>1.0819583446037328E-3</v>
      </c>
      <c r="G54" s="20">
        <f t="shared" si="1"/>
        <v>1.0813733441470668E-3</v>
      </c>
      <c r="H54" s="15">
        <f t="shared" si="6"/>
        <v>98244.230645096803</v>
      </c>
      <c r="I54" s="15">
        <f t="shared" si="4"/>
        <v>106.23869223584407</v>
      </c>
      <c r="J54" s="15">
        <f t="shared" si="2"/>
        <v>98191.111298978882</v>
      </c>
      <c r="K54" s="15">
        <f t="shared" si="3"/>
        <v>3941901.0582658346</v>
      </c>
      <c r="L54" s="22">
        <f t="shared" si="5"/>
        <v>40.123486462078247</v>
      </c>
    </row>
    <row r="55" spans="1:12" x14ac:dyDescent="0.25">
      <c r="A55" s="18">
        <v>46</v>
      </c>
      <c r="B55" s="10">
        <v>2</v>
      </c>
      <c r="C55" s="10">
        <v>1813</v>
      </c>
      <c r="D55" s="10">
        <v>1828</v>
      </c>
      <c r="E55" s="19">
        <v>0.5</v>
      </c>
      <c r="F55" s="20">
        <f t="shared" si="7"/>
        <v>1.0985992859104642E-3</v>
      </c>
      <c r="G55" s="20">
        <f t="shared" si="1"/>
        <v>1.0979961570134504E-3</v>
      </c>
      <c r="H55" s="15">
        <f t="shared" si="6"/>
        <v>98137.991952860961</v>
      </c>
      <c r="I55" s="15">
        <f t="shared" si="4"/>
        <v>107.75513802125825</v>
      </c>
      <c r="J55" s="15">
        <f t="shared" si="2"/>
        <v>98084.114383850334</v>
      </c>
      <c r="K55" s="15">
        <f t="shared" si="3"/>
        <v>3843709.9469668558</v>
      </c>
      <c r="L55" s="22">
        <f t="shared" si="5"/>
        <v>39.166380628748968</v>
      </c>
    </row>
    <row r="56" spans="1:12" x14ac:dyDescent="0.25">
      <c r="A56" s="18">
        <v>47</v>
      </c>
      <c r="B56" s="10">
        <v>3</v>
      </c>
      <c r="C56" s="10">
        <v>1831</v>
      </c>
      <c r="D56" s="10">
        <v>1834</v>
      </c>
      <c r="E56" s="19">
        <v>0.5</v>
      </c>
      <c r="F56" s="20">
        <f t="shared" si="7"/>
        <v>1.6371077762619372E-3</v>
      </c>
      <c r="G56" s="20">
        <f t="shared" si="1"/>
        <v>1.6357688113413304E-3</v>
      </c>
      <c r="H56" s="15">
        <f t="shared" si="6"/>
        <v>98030.236814839707</v>
      </c>
      <c r="I56" s="15">
        <f t="shared" si="4"/>
        <v>160.35480395011948</v>
      </c>
      <c r="J56" s="15">
        <f t="shared" si="2"/>
        <v>97950.059412864648</v>
      </c>
      <c r="K56" s="15">
        <f t="shared" si="3"/>
        <v>3745625.8325830055</v>
      </c>
      <c r="L56" s="22">
        <f t="shared" si="5"/>
        <v>38.208882833342265</v>
      </c>
    </row>
    <row r="57" spans="1:12" x14ac:dyDescent="0.25">
      <c r="A57" s="18">
        <v>48</v>
      </c>
      <c r="B57" s="10">
        <v>4</v>
      </c>
      <c r="C57" s="10">
        <v>1738</v>
      </c>
      <c r="D57" s="10">
        <v>1803</v>
      </c>
      <c r="E57" s="19">
        <v>0.5</v>
      </c>
      <c r="F57" s="20">
        <f t="shared" si="7"/>
        <v>2.2592487997740753E-3</v>
      </c>
      <c r="G57" s="20">
        <f t="shared" si="1"/>
        <v>2.2566995768688292E-3</v>
      </c>
      <c r="H57" s="15">
        <f t="shared" si="6"/>
        <v>97869.882010889589</v>
      </c>
      <c r="I57" s="15">
        <f t="shared" si="4"/>
        <v>220.86292132217679</v>
      </c>
      <c r="J57" s="15">
        <f t="shared" si="2"/>
        <v>97759.450550228503</v>
      </c>
      <c r="K57" s="15">
        <f t="shared" si="3"/>
        <v>3647675.773170141</v>
      </c>
      <c r="L57" s="22">
        <f t="shared" si="5"/>
        <v>37.2706669122609</v>
      </c>
    </row>
    <row r="58" spans="1:12" x14ac:dyDescent="0.25">
      <c r="A58" s="18">
        <v>49</v>
      </c>
      <c r="B58" s="10">
        <v>4</v>
      </c>
      <c r="C58" s="10">
        <v>1650</v>
      </c>
      <c r="D58" s="10">
        <v>1704</v>
      </c>
      <c r="E58" s="19">
        <v>0.5</v>
      </c>
      <c r="F58" s="20">
        <f t="shared" si="7"/>
        <v>2.3852116875372688E-3</v>
      </c>
      <c r="G58" s="20">
        <f t="shared" si="1"/>
        <v>2.3823704586063135E-3</v>
      </c>
      <c r="H58" s="15">
        <f t="shared" si="6"/>
        <v>97649.019089567417</v>
      </c>
      <c r="I58" s="15">
        <f t="shared" si="4"/>
        <v>232.63613839086938</v>
      </c>
      <c r="J58" s="15">
        <f t="shared" si="2"/>
        <v>97532.701020371984</v>
      </c>
      <c r="K58" s="15">
        <f t="shared" si="3"/>
        <v>3549916.3226199127</v>
      </c>
      <c r="L58" s="22">
        <f t="shared" si="5"/>
        <v>36.353834945989512</v>
      </c>
    </row>
    <row r="59" spans="1:12" x14ac:dyDescent="0.25">
      <c r="A59" s="18">
        <v>50</v>
      </c>
      <c r="B59" s="10">
        <v>3</v>
      </c>
      <c r="C59" s="10">
        <v>1518</v>
      </c>
      <c r="D59" s="10">
        <v>1631</v>
      </c>
      <c r="E59" s="19">
        <v>0.5</v>
      </c>
      <c r="F59" s="20">
        <f t="shared" si="7"/>
        <v>1.9053667831057479E-3</v>
      </c>
      <c r="G59" s="20">
        <f t="shared" si="1"/>
        <v>1.9035532994923856E-3</v>
      </c>
      <c r="H59" s="15">
        <f t="shared" si="6"/>
        <v>97416.382951176551</v>
      </c>
      <c r="I59" s="15">
        <f t="shared" si="4"/>
        <v>185.4372771913259</v>
      </c>
      <c r="J59" s="15">
        <f t="shared" si="2"/>
        <v>97323.664312580877</v>
      </c>
      <c r="K59" s="15">
        <f t="shared" si="3"/>
        <v>3452383.6215995406</v>
      </c>
      <c r="L59" s="22">
        <f t="shared" si="5"/>
        <v>35.439456044367986</v>
      </c>
    </row>
    <row r="60" spans="1:12" x14ac:dyDescent="0.25">
      <c r="A60" s="18">
        <v>51</v>
      </c>
      <c r="B60" s="10">
        <v>3</v>
      </c>
      <c r="C60" s="10">
        <v>1469</v>
      </c>
      <c r="D60" s="10">
        <v>1489</v>
      </c>
      <c r="E60" s="19">
        <v>0.5</v>
      </c>
      <c r="F60" s="20">
        <f t="shared" si="7"/>
        <v>2.0283975659229209E-3</v>
      </c>
      <c r="G60" s="20">
        <f t="shared" si="1"/>
        <v>2.0263424518743665E-3</v>
      </c>
      <c r="H60" s="15">
        <f t="shared" si="6"/>
        <v>97230.945673985218</v>
      </c>
      <c r="I60" s="15">
        <f t="shared" si="4"/>
        <v>197.02319285508653</v>
      </c>
      <c r="J60" s="15">
        <f t="shared" si="2"/>
        <v>97132.434077557671</v>
      </c>
      <c r="K60" s="15">
        <f t="shared" si="3"/>
        <v>3355059.9572869595</v>
      </c>
      <c r="L60" s="22">
        <f t="shared" si="5"/>
        <v>34.506092006308933</v>
      </c>
    </row>
    <row r="61" spans="1:12" x14ac:dyDescent="0.25">
      <c r="A61" s="18">
        <v>52</v>
      </c>
      <c r="B61" s="10">
        <v>2</v>
      </c>
      <c r="C61" s="10">
        <v>1356</v>
      </c>
      <c r="D61" s="10">
        <v>1440</v>
      </c>
      <c r="E61" s="19">
        <v>0.5</v>
      </c>
      <c r="F61" s="20">
        <f t="shared" si="7"/>
        <v>1.4306151645207439E-3</v>
      </c>
      <c r="G61" s="20">
        <f t="shared" si="1"/>
        <v>1.4295925661186562E-3</v>
      </c>
      <c r="H61" s="15">
        <f t="shared" si="6"/>
        <v>97033.922481130125</v>
      </c>
      <c r="I61" s="15">
        <f t="shared" si="4"/>
        <v>138.71897424035757</v>
      </c>
      <c r="J61" s="15">
        <f t="shared" si="2"/>
        <v>96964.562994009946</v>
      </c>
      <c r="K61" s="15">
        <f t="shared" si="3"/>
        <v>3257927.5232094019</v>
      </c>
      <c r="L61" s="22">
        <f t="shared" si="5"/>
        <v>33.575139908859818</v>
      </c>
    </row>
    <row r="62" spans="1:12" x14ac:dyDescent="0.25">
      <c r="A62" s="18">
        <v>53</v>
      </c>
      <c r="B62" s="10">
        <v>5</v>
      </c>
      <c r="C62" s="10">
        <v>1346</v>
      </c>
      <c r="D62" s="10">
        <v>1345</v>
      </c>
      <c r="E62" s="19">
        <v>0.5</v>
      </c>
      <c r="F62" s="20">
        <f t="shared" si="7"/>
        <v>3.7160906726124115E-3</v>
      </c>
      <c r="G62" s="20">
        <f t="shared" si="1"/>
        <v>3.7091988130563795E-3</v>
      </c>
      <c r="H62" s="15">
        <f t="shared" si="6"/>
        <v>96895.203506889768</v>
      </c>
      <c r="I62" s="15">
        <f t="shared" si="4"/>
        <v>359.40357383861186</v>
      </c>
      <c r="J62" s="15">
        <f t="shared" si="2"/>
        <v>96715.50171997046</v>
      </c>
      <c r="K62" s="15">
        <f t="shared" si="3"/>
        <v>3160962.9602153921</v>
      </c>
      <c r="L62" s="22">
        <f t="shared" si="5"/>
        <v>32.622491576589042</v>
      </c>
    </row>
    <row r="63" spans="1:12" x14ac:dyDescent="0.25">
      <c r="A63" s="18">
        <v>54</v>
      </c>
      <c r="B63" s="10">
        <v>3</v>
      </c>
      <c r="C63" s="10">
        <v>1318</v>
      </c>
      <c r="D63" s="10">
        <v>1322</v>
      </c>
      <c r="E63" s="19">
        <v>0.5</v>
      </c>
      <c r="F63" s="20">
        <f t="shared" si="7"/>
        <v>2.2727272727272726E-3</v>
      </c>
      <c r="G63" s="20">
        <f t="shared" si="1"/>
        <v>2.2701475595913729E-3</v>
      </c>
      <c r="H63" s="15">
        <f t="shared" si="6"/>
        <v>96535.799933051152</v>
      </c>
      <c r="I63" s="15">
        <f t="shared" si="4"/>
        <v>219.15051063121709</v>
      </c>
      <c r="J63" s="15">
        <f t="shared" si="2"/>
        <v>96426.224677735547</v>
      </c>
      <c r="K63" s="15">
        <f t="shared" si="3"/>
        <v>3064247.4584954218</v>
      </c>
      <c r="L63" s="22">
        <f t="shared" si="5"/>
        <v>31.742083875831742</v>
      </c>
    </row>
    <row r="64" spans="1:12" x14ac:dyDescent="0.25">
      <c r="A64" s="18">
        <v>55</v>
      </c>
      <c r="B64" s="10">
        <v>5</v>
      </c>
      <c r="C64" s="10">
        <v>1268</v>
      </c>
      <c r="D64" s="10">
        <v>1311</v>
      </c>
      <c r="E64" s="19">
        <v>0.5</v>
      </c>
      <c r="F64" s="20">
        <f t="shared" si="7"/>
        <v>3.8774718883288098E-3</v>
      </c>
      <c r="G64" s="20">
        <f t="shared" si="1"/>
        <v>3.869969040247678E-3</v>
      </c>
      <c r="H64" s="15">
        <f t="shared" si="6"/>
        <v>96316.649422419941</v>
      </c>
      <c r="I64" s="15">
        <f t="shared" si="4"/>
        <v>372.74245132515455</v>
      </c>
      <c r="J64" s="15">
        <f t="shared" si="2"/>
        <v>96130.278196757354</v>
      </c>
      <c r="K64" s="15">
        <f t="shared" si="3"/>
        <v>2967821.2338176863</v>
      </c>
      <c r="L64" s="22">
        <f t="shared" si="5"/>
        <v>30.813169390907579</v>
      </c>
    </row>
    <row r="65" spans="1:12" x14ac:dyDescent="0.25">
      <c r="A65" s="18">
        <v>56</v>
      </c>
      <c r="B65" s="10">
        <v>3</v>
      </c>
      <c r="C65" s="10">
        <v>1211</v>
      </c>
      <c r="D65" s="10">
        <v>1259</v>
      </c>
      <c r="E65" s="19">
        <v>0.5</v>
      </c>
      <c r="F65" s="20">
        <f t="shared" si="7"/>
        <v>2.4291497975708503E-3</v>
      </c>
      <c r="G65" s="20">
        <f t="shared" si="1"/>
        <v>2.4262029923170238E-3</v>
      </c>
      <c r="H65" s="15">
        <f t="shared" si="6"/>
        <v>95943.906971094781</v>
      </c>
      <c r="I65" s="15">
        <f t="shared" si="4"/>
        <v>232.77939418785633</v>
      </c>
      <c r="J65" s="15">
        <f t="shared" si="2"/>
        <v>95827.517274000842</v>
      </c>
      <c r="K65" s="15">
        <f t="shared" si="3"/>
        <v>2871690.9556209291</v>
      </c>
      <c r="L65" s="22">
        <f t="shared" si="5"/>
        <v>29.930936171758042</v>
      </c>
    </row>
    <row r="66" spans="1:12" x14ac:dyDescent="0.25">
      <c r="A66" s="18">
        <v>57</v>
      </c>
      <c r="B66" s="10">
        <v>5</v>
      </c>
      <c r="C66" s="10">
        <v>1134</v>
      </c>
      <c r="D66" s="10">
        <v>1188</v>
      </c>
      <c r="E66" s="19">
        <v>0.5</v>
      </c>
      <c r="F66" s="20">
        <f t="shared" si="7"/>
        <v>4.3066322136089581E-3</v>
      </c>
      <c r="G66" s="20">
        <f t="shared" si="1"/>
        <v>4.2973785990545769E-3</v>
      </c>
      <c r="H66" s="15">
        <f t="shared" si="6"/>
        <v>95711.127576906918</v>
      </c>
      <c r="I66" s="15">
        <f t="shared" si="4"/>
        <v>411.30695134038211</v>
      </c>
      <c r="J66" s="15">
        <f t="shared" si="2"/>
        <v>95505.47410123673</v>
      </c>
      <c r="K66" s="15">
        <f t="shared" si="3"/>
        <v>2775863.4383469285</v>
      </c>
      <c r="L66" s="22">
        <f t="shared" si="5"/>
        <v>29.002515262568966</v>
      </c>
    </row>
    <row r="67" spans="1:12" x14ac:dyDescent="0.25">
      <c r="A67" s="18">
        <v>58</v>
      </c>
      <c r="B67" s="10">
        <v>1</v>
      </c>
      <c r="C67" s="10">
        <v>1227</v>
      </c>
      <c r="D67" s="10">
        <v>1130</v>
      </c>
      <c r="E67" s="19">
        <v>0.5</v>
      </c>
      <c r="F67" s="20">
        <f t="shared" si="7"/>
        <v>8.4853627492575306E-4</v>
      </c>
      <c r="G67" s="20">
        <f t="shared" si="1"/>
        <v>8.4817642069550466E-4</v>
      </c>
      <c r="H67" s="15">
        <f t="shared" si="6"/>
        <v>95299.820625566543</v>
      </c>
      <c r="I67" s="15">
        <f t="shared" si="4"/>
        <v>80.831060751116667</v>
      </c>
      <c r="J67" s="15">
        <f t="shared" si="2"/>
        <v>95259.405095190974</v>
      </c>
      <c r="K67" s="15">
        <f t="shared" si="3"/>
        <v>2680357.9642456919</v>
      </c>
      <c r="L67" s="22">
        <f t="shared" si="5"/>
        <v>28.125530002588686</v>
      </c>
    </row>
    <row r="68" spans="1:12" x14ac:dyDescent="0.25">
      <c r="A68" s="18">
        <v>59</v>
      </c>
      <c r="B68" s="10">
        <v>4</v>
      </c>
      <c r="C68" s="10">
        <v>1307</v>
      </c>
      <c r="D68" s="10">
        <v>1220</v>
      </c>
      <c r="E68" s="19">
        <v>0.5</v>
      </c>
      <c r="F68" s="20">
        <f t="shared" si="7"/>
        <v>3.1658092599920855E-3</v>
      </c>
      <c r="G68" s="20">
        <f t="shared" si="1"/>
        <v>3.1608060055314108E-3</v>
      </c>
      <c r="H68" s="15">
        <f t="shared" si="6"/>
        <v>95218.98956481542</v>
      </c>
      <c r="I68" s="15">
        <f t="shared" si="4"/>
        <v>300.96875405710131</v>
      </c>
      <c r="J68" s="15">
        <f t="shared" si="2"/>
        <v>95068.505187786868</v>
      </c>
      <c r="K68" s="15">
        <f t="shared" si="3"/>
        <v>2585098.5591505007</v>
      </c>
      <c r="L68" s="22">
        <f t="shared" si="5"/>
        <v>27.148981216512784</v>
      </c>
    </row>
    <row r="69" spans="1:12" x14ac:dyDescent="0.25">
      <c r="A69" s="18">
        <v>60</v>
      </c>
      <c r="B69" s="10">
        <v>7</v>
      </c>
      <c r="C69" s="10">
        <v>1220</v>
      </c>
      <c r="D69" s="10">
        <v>1287</v>
      </c>
      <c r="E69" s="19">
        <v>0.5</v>
      </c>
      <c r="F69" s="20">
        <f t="shared" si="7"/>
        <v>5.5843637814120464E-3</v>
      </c>
      <c r="G69" s="20">
        <f t="shared" si="1"/>
        <v>5.5688146380270488E-3</v>
      </c>
      <c r="H69" s="15">
        <f t="shared" si="6"/>
        <v>94918.020810758317</v>
      </c>
      <c r="I69" s="15">
        <f t="shared" si="4"/>
        <v>528.58086370350691</v>
      </c>
      <c r="J69" s="15">
        <f t="shared" si="2"/>
        <v>94653.730378906563</v>
      </c>
      <c r="K69" s="15">
        <f t="shared" si="3"/>
        <v>2490030.053962714</v>
      </c>
      <c r="L69" s="22">
        <f t="shared" si="5"/>
        <v>26.233480562423253</v>
      </c>
    </row>
    <row r="70" spans="1:12" x14ac:dyDescent="0.25">
      <c r="A70" s="18">
        <v>61</v>
      </c>
      <c r="B70" s="10">
        <v>7</v>
      </c>
      <c r="C70" s="10">
        <v>1247</v>
      </c>
      <c r="D70" s="10">
        <v>1214</v>
      </c>
      <c r="E70" s="19">
        <v>0.5</v>
      </c>
      <c r="F70" s="20">
        <f t="shared" si="7"/>
        <v>5.6887444128403087E-3</v>
      </c>
      <c r="G70" s="20">
        <f t="shared" si="1"/>
        <v>5.6726094003241492E-3</v>
      </c>
      <c r="H70" s="15">
        <f t="shared" si="6"/>
        <v>94389.439947054809</v>
      </c>
      <c r="I70" s="15">
        <f t="shared" si="4"/>
        <v>535.4344243349949</v>
      </c>
      <c r="J70" s="15">
        <f t="shared" si="2"/>
        <v>94121.722734887313</v>
      </c>
      <c r="K70" s="15">
        <f t="shared" si="3"/>
        <v>2395376.3235838073</v>
      </c>
      <c r="L70" s="22">
        <f t="shared" si="5"/>
        <v>25.377588053572822</v>
      </c>
    </row>
    <row r="71" spans="1:12" x14ac:dyDescent="0.25">
      <c r="A71" s="18">
        <v>62</v>
      </c>
      <c r="B71" s="10">
        <v>5</v>
      </c>
      <c r="C71" s="10">
        <v>1254</v>
      </c>
      <c r="D71" s="10">
        <v>1248</v>
      </c>
      <c r="E71" s="19">
        <v>0.5</v>
      </c>
      <c r="F71" s="20">
        <f t="shared" si="7"/>
        <v>3.9968025579536371E-3</v>
      </c>
      <c r="G71" s="20">
        <f t="shared" si="1"/>
        <v>3.9888312724371761E-3</v>
      </c>
      <c r="H71" s="15">
        <f t="shared" si="6"/>
        <v>93854.005522719817</v>
      </c>
      <c r="I71" s="15">
        <f t="shared" si="4"/>
        <v>374.36779227251623</v>
      </c>
      <c r="J71" s="15">
        <f t="shared" si="2"/>
        <v>93666.821626583551</v>
      </c>
      <c r="K71" s="15">
        <f t="shared" si="3"/>
        <v>2301254.6008489202</v>
      </c>
      <c r="L71" s="22">
        <f t="shared" si="5"/>
        <v>24.519513983788805</v>
      </c>
    </row>
    <row r="72" spans="1:12" x14ac:dyDescent="0.25">
      <c r="A72" s="18">
        <v>63</v>
      </c>
      <c r="B72" s="10">
        <v>14</v>
      </c>
      <c r="C72" s="10">
        <v>1482</v>
      </c>
      <c r="D72" s="10">
        <v>1242</v>
      </c>
      <c r="E72" s="19">
        <v>0.5</v>
      </c>
      <c r="F72" s="20">
        <f t="shared" si="7"/>
        <v>1.0279001468428781E-2</v>
      </c>
      <c r="G72" s="20">
        <f t="shared" si="1"/>
        <v>1.0226442658875092E-2</v>
      </c>
      <c r="H72" s="15">
        <f t="shared" si="6"/>
        <v>93479.637730447299</v>
      </c>
      <c r="I72" s="15">
        <f t="shared" si="4"/>
        <v>955.96415502283583</v>
      </c>
      <c r="J72" s="15">
        <f t="shared" si="2"/>
        <v>93001.655652935879</v>
      </c>
      <c r="K72" s="15">
        <f t="shared" si="3"/>
        <v>2207587.7792223366</v>
      </c>
      <c r="L72" s="22">
        <f t="shared" si="5"/>
        <v>23.615707471909705</v>
      </c>
    </row>
    <row r="73" spans="1:12" x14ac:dyDescent="0.25">
      <c r="A73" s="18">
        <v>64</v>
      </c>
      <c r="B73" s="10">
        <v>5</v>
      </c>
      <c r="C73" s="10">
        <v>1266</v>
      </c>
      <c r="D73" s="10">
        <v>1473</v>
      </c>
      <c r="E73" s="19">
        <v>0.5</v>
      </c>
      <c r="F73" s="20">
        <f t="shared" ref="F73:F109" si="8">B73/((C73+D73)/2)</f>
        <v>3.6509675063891934E-3</v>
      </c>
      <c r="G73" s="20">
        <f t="shared" ref="G73:G108" si="9">F73/((1+(1-E73)*F73))</f>
        <v>3.644314868804665E-3</v>
      </c>
      <c r="H73" s="15">
        <f t="shared" si="6"/>
        <v>92523.673575424458</v>
      </c>
      <c r="I73" s="15">
        <f t="shared" si="4"/>
        <v>337.18539932734865</v>
      </c>
      <c r="J73" s="15">
        <f t="shared" ref="J73:J108" si="10">H74+I73*E73</f>
        <v>92355.080875760774</v>
      </c>
      <c r="K73" s="15">
        <f t="shared" ref="K73:K97" si="11">K74+J73</f>
        <v>2114586.1235694005</v>
      </c>
      <c r="L73" s="22">
        <f t="shared" si="5"/>
        <v>22.854541349848255</v>
      </c>
    </row>
    <row r="74" spans="1:12" x14ac:dyDescent="0.25">
      <c r="A74" s="18">
        <v>65</v>
      </c>
      <c r="B74" s="10">
        <v>5</v>
      </c>
      <c r="C74" s="10">
        <v>1250</v>
      </c>
      <c r="D74" s="10">
        <v>1266</v>
      </c>
      <c r="E74" s="19">
        <v>0.5</v>
      </c>
      <c r="F74" s="20">
        <f t="shared" si="8"/>
        <v>3.9745627980922096E-3</v>
      </c>
      <c r="G74" s="20">
        <f t="shared" si="9"/>
        <v>3.9666798889329636E-3</v>
      </c>
      <c r="H74" s="15">
        <f t="shared" si="6"/>
        <v>92186.488176097104</v>
      </c>
      <c r="I74" s="15">
        <f t="shared" ref="I74:I108" si="12">H74*G74</f>
        <v>365.67428867948081</v>
      </c>
      <c r="J74" s="15">
        <f t="shared" si="10"/>
        <v>92003.651031757356</v>
      </c>
      <c r="K74" s="15">
        <f t="shared" si="11"/>
        <v>2022231.0426936396</v>
      </c>
      <c r="L74" s="22">
        <f t="shared" ref="L74:L108" si="13">K74/H74</f>
        <v>21.93630631455143</v>
      </c>
    </row>
    <row r="75" spans="1:12" x14ac:dyDescent="0.25">
      <c r="A75" s="18">
        <v>66</v>
      </c>
      <c r="B75" s="10">
        <v>7</v>
      </c>
      <c r="C75" s="10">
        <v>1114</v>
      </c>
      <c r="D75" s="10">
        <v>1243</v>
      </c>
      <c r="E75" s="19">
        <v>0.5</v>
      </c>
      <c r="F75" s="20">
        <f t="shared" si="8"/>
        <v>5.9397539244802717E-3</v>
      </c>
      <c r="G75" s="20">
        <f t="shared" si="9"/>
        <v>5.9221658206429781E-3</v>
      </c>
      <c r="H75" s="15">
        <f t="shared" ref="H75:H108" si="14">H74-I74</f>
        <v>91820.813887417622</v>
      </c>
      <c r="I75" s="15">
        <f t="shared" si="12"/>
        <v>543.77808562768473</v>
      </c>
      <c r="J75" s="15">
        <f t="shared" si="10"/>
        <v>91548.924844603782</v>
      </c>
      <c r="K75" s="15">
        <f t="shared" si="11"/>
        <v>1930227.3916618824</v>
      </c>
      <c r="L75" s="22">
        <f t="shared" si="13"/>
        <v>21.021675913573937</v>
      </c>
    </row>
    <row r="76" spans="1:12" x14ac:dyDescent="0.25">
      <c r="A76" s="18">
        <v>67</v>
      </c>
      <c r="B76" s="10">
        <v>9</v>
      </c>
      <c r="C76" s="10">
        <v>1079</v>
      </c>
      <c r="D76" s="10">
        <v>1109</v>
      </c>
      <c r="E76" s="19">
        <v>0.5</v>
      </c>
      <c r="F76" s="20">
        <f t="shared" si="8"/>
        <v>8.2266910420475316E-3</v>
      </c>
      <c r="G76" s="20">
        <f t="shared" si="9"/>
        <v>8.1929904415111512E-3</v>
      </c>
      <c r="H76" s="15">
        <f t="shared" si="14"/>
        <v>91277.035801789942</v>
      </c>
      <c r="I76" s="15">
        <f t="shared" si="12"/>
        <v>747.83188185353617</v>
      </c>
      <c r="J76" s="15">
        <f t="shared" si="10"/>
        <v>90903.119860863182</v>
      </c>
      <c r="K76" s="15">
        <f t="shared" si="11"/>
        <v>1838678.4668172786</v>
      </c>
      <c r="L76" s="22">
        <f t="shared" si="13"/>
        <v>20.143932706250549</v>
      </c>
    </row>
    <row r="77" spans="1:12" x14ac:dyDescent="0.25">
      <c r="A77" s="18">
        <v>68</v>
      </c>
      <c r="B77" s="10">
        <v>9</v>
      </c>
      <c r="C77" s="10">
        <v>999</v>
      </c>
      <c r="D77" s="10">
        <v>1072</v>
      </c>
      <c r="E77" s="19">
        <v>0.5</v>
      </c>
      <c r="F77" s="20">
        <f t="shared" si="8"/>
        <v>8.691453404152583E-3</v>
      </c>
      <c r="G77" s="20">
        <f t="shared" si="9"/>
        <v>8.6538461538461526E-3</v>
      </c>
      <c r="H77" s="15">
        <f t="shared" si="14"/>
        <v>90529.203919936408</v>
      </c>
      <c r="I77" s="15">
        <f t="shared" si="12"/>
        <v>783.42580315329576</v>
      </c>
      <c r="J77" s="15">
        <f t="shared" si="10"/>
        <v>90137.491018359768</v>
      </c>
      <c r="K77" s="15">
        <f t="shared" si="11"/>
        <v>1747775.3469564156</v>
      </c>
      <c r="L77" s="22">
        <f t="shared" si="13"/>
        <v>19.306204752470151</v>
      </c>
    </row>
    <row r="78" spans="1:12" x14ac:dyDescent="0.25">
      <c r="A78" s="18">
        <v>69</v>
      </c>
      <c r="B78" s="10">
        <v>11</v>
      </c>
      <c r="C78" s="10">
        <v>750</v>
      </c>
      <c r="D78" s="10">
        <v>984</v>
      </c>
      <c r="E78" s="19">
        <v>0.5</v>
      </c>
      <c r="F78" s="20">
        <f t="shared" si="8"/>
        <v>1.2687427912341407E-2</v>
      </c>
      <c r="G78" s="20">
        <f t="shared" si="9"/>
        <v>1.2607449856733524E-2</v>
      </c>
      <c r="H78" s="15">
        <f t="shared" si="14"/>
        <v>89745.778116783113</v>
      </c>
      <c r="I78" s="15">
        <f t="shared" si="12"/>
        <v>1131.4653974608759</v>
      </c>
      <c r="J78" s="15">
        <f t="shared" si="10"/>
        <v>89180.045418052672</v>
      </c>
      <c r="K78" s="15">
        <f t="shared" si="11"/>
        <v>1657637.8559380558</v>
      </c>
      <c r="L78" s="22">
        <f t="shared" si="13"/>
        <v>18.470371428291905</v>
      </c>
    </row>
    <row r="79" spans="1:12" x14ac:dyDescent="0.25">
      <c r="A79" s="18">
        <v>70</v>
      </c>
      <c r="B79" s="10">
        <v>4</v>
      </c>
      <c r="C79" s="10">
        <v>723</v>
      </c>
      <c r="D79" s="10">
        <v>749</v>
      </c>
      <c r="E79" s="19">
        <v>0.5</v>
      </c>
      <c r="F79" s="20">
        <f t="shared" si="8"/>
        <v>5.434782608695652E-3</v>
      </c>
      <c r="G79" s="20">
        <f t="shared" si="9"/>
        <v>5.4200542005420045E-3</v>
      </c>
      <c r="H79" s="15">
        <f t="shared" si="14"/>
        <v>88614.312719322232</v>
      </c>
      <c r="I79" s="15">
        <f t="shared" si="12"/>
        <v>480.29437788250522</v>
      </c>
      <c r="J79" s="15">
        <f t="shared" si="10"/>
        <v>88374.165530380982</v>
      </c>
      <c r="K79" s="15">
        <f t="shared" si="11"/>
        <v>1568457.8105200031</v>
      </c>
      <c r="L79" s="22">
        <f t="shared" si="13"/>
        <v>17.699824806946825</v>
      </c>
    </row>
    <row r="80" spans="1:12" x14ac:dyDescent="0.25">
      <c r="A80" s="18">
        <v>71</v>
      </c>
      <c r="B80" s="10">
        <v>8</v>
      </c>
      <c r="C80" s="10">
        <v>845</v>
      </c>
      <c r="D80" s="10">
        <v>725</v>
      </c>
      <c r="E80" s="19">
        <v>0.5</v>
      </c>
      <c r="F80" s="20">
        <f t="shared" si="8"/>
        <v>1.019108280254777E-2</v>
      </c>
      <c r="G80" s="20">
        <f t="shared" si="9"/>
        <v>1.0139416983523447E-2</v>
      </c>
      <c r="H80" s="15">
        <f t="shared" si="14"/>
        <v>88134.018341439732</v>
      </c>
      <c r="I80" s="15">
        <f t="shared" si="12"/>
        <v>893.62756239736098</v>
      </c>
      <c r="J80" s="15">
        <f t="shared" si="10"/>
        <v>87687.204560241051</v>
      </c>
      <c r="K80" s="15">
        <f t="shared" si="11"/>
        <v>1480083.6449896221</v>
      </c>
      <c r="L80" s="22">
        <f t="shared" si="13"/>
        <v>16.793556822243534</v>
      </c>
    </row>
    <row r="81" spans="1:12" x14ac:dyDescent="0.25">
      <c r="A81" s="18">
        <v>72</v>
      </c>
      <c r="B81" s="10">
        <v>12</v>
      </c>
      <c r="C81" s="10">
        <v>515</v>
      </c>
      <c r="D81" s="10">
        <v>845</v>
      </c>
      <c r="E81" s="19">
        <v>0.5</v>
      </c>
      <c r="F81" s="20">
        <f t="shared" si="8"/>
        <v>1.7647058823529412E-2</v>
      </c>
      <c r="G81" s="20">
        <f t="shared" si="9"/>
        <v>1.7492711370262391E-2</v>
      </c>
      <c r="H81" s="15">
        <f t="shared" si="14"/>
        <v>87240.390779042369</v>
      </c>
      <c r="I81" s="15">
        <f t="shared" si="12"/>
        <v>1526.0709757266886</v>
      </c>
      <c r="J81" s="15">
        <f t="shared" si="10"/>
        <v>86477.355291179032</v>
      </c>
      <c r="K81" s="15">
        <f t="shared" si="11"/>
        <v>1392396.4404293811</v>
      </c>
      <c r="L81" s="22">
        <f t="shared" si="13"/>
        <v>15.960456251920807</v>
      </c>
    </row>
    <row r="82" spans="1:12" x14ac:dyDescent="0.25">
      <c r="A82" s="18">
        <v>73</v>
      </c>
      <c r="B82" s="10">
        <v>4</v>
      </c>
      <c r="C82" s="10">
        <v>538</v>
      </c>
      <c r="D82" s="10">
        <v>516</v>
      </c>
      <c r="E82" s="19">
        <v>0.5</v>
      </c>
      <c r="F82" s="20">
        <f t="shared" si="8"/>
        <v>7.5901328273244783E-3</v>
      </c>
      <c r="G82" s="20">
        <f t="shared" si="9"/>
        <v>7.5614366729678632E-3</v>
      </c>
      <c r="H82" s="15">
        <f t="shared" si="14"/>
        <v>85714.31980331568</v>
      </c>
      <c r="I82" s="15">
        <f t="shared" si="12"/>
        <v>648.1234011592868</v>
      </c>
      <c r="J82" s="15">
        <f t="shared" si="10"/>
        <v>85390.258102736028</v>
      </c>
      <c r="K82" s="15">
        <f t="shared" si="11"/>
        <v>1305919.0851382022</v>
      </c>
      <c r="L82" s="22">
        <f t="shared" si="13"/>
        <v>15.235716600619694</v>
      </c>
    </row>
    <row r="83" spans="1:12" x14ac:dyDescent="0.25">
      <c r="A83" s="18">
        <v>74</v>
      </c>
      <c r="B83" s="10">
        <v>11</v>
      </c>
      <c r="C83" s="10">
        <v>507</v>
      </c>
      <c r="D83" s="10">
        <v>525</v>
      </c>
      <c r="E83" s="19">
        <v>0.5</v>
      </c>
      <c r="F83" s="20">
        <f t="shared" si="8"/>
        <v>2.1317829457364341E-2</v>
      </c>
      <c r="G83" s="20">
        <f t="shared" si="9"/>
        <v>2.109300095877277E-2</v>
      </c>
      <c r="H83" s="15">
        <f t="shared" si="14"/>
        <v>85066.196402156391</v>
      </c>
      <c r="I83" s="15">
        <f t="shared" si="12"/>
        <v>1794.3013622698375</v>
      </c>
      <c r="J83" s="15">
        <f t="shared" si="10"/>
        <v>84169.045721021481</v>
      </c>
      <c r="K83" s="15">
        <f t="shared" si="11"/>
        <v>1220528.8270354662</v>
      </c>
      <c r="L83" s="22">
        <f t="shared" si="13"/>
        <v>14.347988727100608</v>
      </c>
    </row>
    <row r="84" spans="1:12" x14ac:dyDescent="0.25">
      <c r="A84" s="18">
        <v>75</v>
      </c>
      <c r="B84" s="10">
        <v>7</v>
      </c>
      <c r="C84" s="10">
        <v>526</v>
      </c>
      <c r="D84" s="10">
        <v>494</v>
      </c>
      <c r="E84" s="19">
        <v>0.5</v>
      </c>
      <c r="F84" s="20">
        <f t="shared" si="8"/>
        <v>1.3725490196078431E-2</v>
      </c>
      <c r="G84" s="20">
        <f t="shared" si="9"/>
        <v>1.3631937682570594E-2</v>
      </c>
      <c r="H84" s="15">
        <f t="shared" si="14"/>
        <v>83271.895039886556</v>
      </c>
      <c r="I84" s="15">
        <f t="shared" si="12"/>
        <v>1135.157283893293</v>
      </c>
      <c r="J84" s="15">
        <f t="shared" si="10"/>
        <v>82704.316397939911</v>
      </c>
      <c r="K84" s="15">
        <f t="shared" si="11"/>
        <v>1136359.7813144447</v>
      </c>
      <c r="L84" s="22">
        <f t="shared" si="13"/>
        <v>13.646378298105713</v>
      </c>
    </row>
    <row r="85" spans="1:12" x14ac:dyDescent="0.25">
      <c r="A85" s="18">
        <v>76</v>
      </c>
      <c r="B85" s="10">
        <v>9</v>
      </c>
      <c r="C85" s="10">
        <v>469</v>
      </c>
      <c r="D85" s="10">
        <v>521</v>
      </c>
      <c r="E85" s="19">
        <v>0.5</v>
      </c>
      <c r="F85" s="20">
        <f t="shared" si="8"/>
        <v>1.8181818181818181E-2</v>
      </c>
      <c r="G85" s="20">
        <f t="shared" si="9"/>
        <v>1.8018018018018018E-2</v>
      </c>
      <c r="H85" s="15">
        <f t="shared" si="14"/>
        <v>82136.737755993265</v>
      </c>
      <c r="I85" s="15">
        <f t="shared" si="12"/>
        <v>1479.9412208287074</v>
      </c>
      <c r="J85" s="15">
        <f t="shared" si="10"/>
        <v>81396.76714557891</v>
      </c>
      <c r="K85" s="15">
        <f t="shared" si="11"/>
        <v>1053655.4649165049</v>
      </c>
      <c r="L85" s="22">
        <f t="shared" si="13"/>
        <v>12.828065658592863</v>
      </c>
    </row>
    <row r="86" spans="1:12" x14ac:dyDescent="0.25">
      <c r="A86" s="18">
        <v>77</v>
      </c>
      <c r="B86" s="10">
        <v>16</v>
      </c>
      <c r="C86" s="10">
        <v>458</v>
      </c>
      <c r="D86" s="10">
        <v>450</v>
      </c>
      <c r="E86" s="19">
        <v>0.5</v>
      </c>
      <c r="F86" s="20">
        <f t="shared" si="8"/>
        <v>3.5242290748898682E-2</v>
      </c>
      <c r="G86" s="20">
        <f t="shared" si="9"/>
        <v>3.4632034632034639E-2</v>
      </c>
      <c r="H86" s="15">
        <f t="shared" si="14"/>
        <v>80656.796535164554</v>
      </c>
      <c r="I86" s="15">
        <f t="shared" si="12"/>
        <v>2793.3089709147903</v>
      </c>
      <c r="J86" s="15">
        <f t="shared" si="10"/>
        <v>79260.142049707167</v>
      </c>
      <c r="K86" s="15">
        <f t="shared" si="11"/>
        <v>972258.69777092594</v>
      </c>
      <c r="L86" s="22">
        <f t="shared" si="13"/>
        <v>12.054268698200071</v>
      </c>
    </row>
    <row r="87" spans="1:12" x14ac:dyDescent="0.25">
      <c r="A87" s="18">
        <v>78</v>
      </c>
      <c r="B87" s="10">
        <v>14</v>
      </c>
      <c r="C87" s="10">
        <v>478</v>
      </c>
      <c r="D87" s="10">
        <v>444</v>
      </c>
      <c r="E87" s="19">
        <v>0.5</v>
      </c>
      <c r="F87" s="20">
        <f t="shared" si="8"/>
        <v>3.0368763557483729E-2</v>
      </c>
      <c r="G87" s="20">
        <f t="shared" si="9"/>
        <v>2.9914529914529916E-2</v>
      </c>
      <c r="H87" s="15">
        <f t="shared" si="14"/>
        <v>77863.487564249765</v>
      </c>
      <c r="I87" s="15">
        <f t="shared" si="12"/>
        <v>2329.2496279903776</v>
      </c>
      <c r="J87" s="15">
        <f t="shared" si="10"/>
        <v>76698.862750254586</v>
      </c>
      <c r="K87" s="15">
        <f t="shared" si="11"/>
        <v>892998.55572121881</v>
      </c>
      <c r="L87" s="22">
        <f t="shared" si="13"/>
        <v>11.468771611139983</v>
      </c>
    </row>
    <row r="88" spans="1:12" x14ac:dyDescent="0.25">
      <c r="A88" s="18">
        <v>79</v>
      </c>
      <c r="B88" s="10">
        <v>9</v>
      </c>
      <c r="C88" s="10">
        <v>401</v>
      </c>
      <c r="D88" s="10">
        <v>471</v>
      </c>
      <c r="E88" s="19">
        <v>0.5</v>
      </c>
      <c r="F88" s="20">
        <f t="shared" si="8"/>
        <v>2.0642201834862386E-2</v>
      </c>
      <c r="G88" s="20">
        <f t="shared" si="9"/>
        <v>2.0431328036322364E-2</v>
      </c>
      <c r="H88" s="15">
        <f t="shared" si="14"/>
        <v>75534.237936259393</v>
      </c>
      <c r="I88" s="15">
        <f t="shared" si="12"/>
        <v>1543.2647932493408</v>
      </c>
      <c r="J88" s="15">
        <f t="shared" si="10"/>
        <v>74762.605539634722</v>
      </c>
      <c r="K88" s="15">
        <f t="shared" si="11"/>
        <v>816299.69297096424</v>
      </c>
      <c r="L88" s="22">
        <f t="shared" si="13"/>
        <v>10.807015669633286</v>
      </c>
    </row>
    <row r="89" spans="1:12" x14ac:dyDescent="0.25">
      <c r="A89" s="18">
        <v>80</v>
      </c>
      <c r="B89" s="10">
        <v>9</v>
      </c>
      <c r="C89" s="10">
        <v>333</v>
      </c>
      <c r="D89" s="10">
        <v>387</v>
      </c>
      <c r="E89" s="19">
        <v>0.5</v>
      </c>
      <c r="F89" s="20">
        <f t="shared" si="8"/>
        <v>2.5000000000000001E-2</v>
      </c>
      <c r="G89" s="20">
        <f t="shared" si="9"/>
        <v>2.469135802469136E-2</v>
      </c>
      <c r="H89" s="15">
        <f t="shared" si="14"/>
        <v>73990.973143010051</v>
      </c>
      <c r="I89" s="15">
        <f t="shared" si="12"/>
        <v>1826.937608469384</v>
      </c>
      <c r="J89" s="15">
        <f t="shared" si="10"/>
        <v>73077.504338775369</v>
      </c>
      <c r="K89" s="15">
        <f t="shared" si="11"/>
        <v>741537.08743132954</v>
      </c>
      <c r="L89" s="22">
        <f t="shared" si="13"/>
        <v>10.021993980239774</v>
      </c>
    </row>
    <row r="90" spans="1:12" x14ac:dyDescent="0.25">
      <c r="A90" s="18">
        <v>81</v>
      </c>
      <c r="B90" s="10">
        <v>13</v>
      </c>
      <c r="C90" s="10">
        <v>325</v>
      </c>
      <c r="D90" s="10">
        <v>324</v>
      </c>
      <c r="E90" s="19">
        <v>0.5</v>
      </c>
      <c r="F90" s="20">
        <f t="shared" si="8"/>
        <v>4.0061633281972264E-2</v>
      </c>
      <c r="G90" s="20">
        <f t="shared" si="9"/>
        <v>3.9274924471299093E-2</v>
      </c>
      <c r="H90" s="15">
        <f t="shared" si="14"/>
        <v>72164.035534540672</v>
      </c>
      <c r="I90" s="15">
        <f t="shared" si="12"/>
        <v>2834.2370451632287</v>
      </c>
      <c r="J90" s="15">
        <f t="shared" si="10"/>
        <v>70746.917011959056</v>
      </c>
      <c r="K90" s="15">
        <f t="shared" si="11"/>
        <v>668459.58309255412</v>
      </c>
      <c r="L90" s="22">
        <f t="shared" si="13"/>
        <v>9.2630571189800204</v>
      </c>
    </row>
    <row r="91" spans="1:12" x14ac:dyDescent="0.25">
      <c r="A91" s="18">
        <v>82</v>
      </c>
      <c r="B91" s="10">
        <v>13</v>
      </c>
      <c r="C91" s="10">
        <v>301</v>
      </c>
      <c r="D91" s="10">
        <v>326</v>
      </c>
      <c r="E91" s="19">
        <v>0.5</v>
      </c>
      <c r="F91" s="20">
        <f t="shared" si="8"/>
        <v>4.1467304625199361E-2</v>
      </c>
      <c r="G91" s="20">
        <f t="shared" si="9"/>
        <v>4.0625000000000001E-2</v>
      </c>
      <c r="H91" s="15">
        <f t="shared" si="14"/>
        <v>69329.798489377441</v>
      </c>
      <c r="I91" s="15">
        <f t="shared" si="12"/>
        <v>2816.5230636309589</v>
      </c>
      <c r="J91" s="15">
        <f t="shared" si="10"/>
        <v>67921.53695756197</v>
      </c>
      <c r="K91" s="15">
        <f t="shared" si="11"/>
        <v>597712.66608059511</v>
      </c>
      <c r="L91" s="22">
        <f t="shared" si="13"/>
        <v>8.6212953030892674</v>
      </c>
    </row>
    <row r="92" spans="1:12" x14ac:dyDescent="0.25">
      <c r="A92" s="18">
        <v>83</v>
      </c>
      <c r="B92" s="10">
        <v>12</v>
      </c>
      <c r="C92" s="10">
        <v>282</v>
      </c>
      <c r="D92" s="10">
        <v>290</v>
      </c>
      <c r="E92" s="19">
        <v>0.5</v>
      </c>
      <c r="F92" s="20">
        <f t="shared" si="8"/>
        <v>4.195804195804196E-2</v>
      </c>
      <c r="G92" s="20">
        <f t="shared" si="9"/>
        <v>4.1095890410958902E-2</v>
      </c>
      <c r="H92" s="15">
        <f t="shared" si="14"/>
        <v>66513.275425746484</v>
      </c>
      <c r="I92" s="15">
        <f t="shared" si="12"/>
        <v>2733.4222777704035</v>
      </c>
      <c r="J92" s="15">
        <f t="shared" si="10"/>
        <v>65146.564286861278</v>
      </c>
      <c r="K92" s="15">
        <f t="shared" si="11"/>
        <v>529791.12912303314</v>
      </c>
      <c r="L92" s="22">
        <f t="shared" si="13"/>
        <v>7.9651938012656851</v>
      </c>
    </row>
    <row r="93" spans="1:12" x14ac:dyDescent="0.25">
      <c r="A93" s="18">
        <v>84</v>
      </c>
      <c r="B93" s="10">
        <v>21</v>
      </c>
      <c r="C93" s="10">
        <v>254</v>
      </c>
      <c r="D93" s="10">
        <v>271</v>
      </c>
      <c r="E93" s="19">
        <v>0.5</v>
      </c>
      <c r="F93" s="20">
        <f t="shared" si="8"/>
        <v>0.08</v>
      </c>
      <c r="G93" s="20">
        <f t="shared" si="9"/>
        <v>7.6923076923076927E-2</v>
      </c>
      <c r="H93" s="15">
        <f t="shared" si="14"/>
        <v>63779.853147976079</v>
      </c>
      <c r="I93" s="15">
        <f t="shared" si="12"/>
        <v>4906.1425498443141</v>
      </c>
      <c r="J93" s="15">
        <f t="shared" si="10"/>
        <v>61326.781873053922</v>
      </c>
      <c r="K93" s="15">
        <f t="shared" si="11"/>
        <v>464644.56483617186</v>
      </c>
      <c r="L93" s="22">
        <f t="shared" si="13"/>
        <v>7.2851306784627869</v>
      </c>
    </row>
    <row r="94" spans="1:12" x14ac:dyDescent="0.25">
      <c r="A94" s="18">
        <v>85</v>
      </c>
      <c r="B94" s="10">
        <v>23</v>
      </c>
      <c r="C94" s="10">
        <v>227</v>
      </c>
      <c r="D94" s="10">
        <v>243</v>
      </c>
      <c r="E94" s="19">
        <v>0.5</v>
      </c>
      <c r="F94" s="20">
        <f t="shared" si="8"/>
        <v>9.7872340425531917E-2</v>
      </c>
      <c r="G94" s="20">
        <f t="shared" si="9"/>
        <v>9.330628803245436E-2</v>
      </c>
      <c r="H94" s="15">
        <f t="shared" si="14"/>
        <v>58873.710598131765</v>
      </c>
      <c r="I94" s="15">
        <f t="shared" si="12"/>
        <v>5493.2873986086433</v>
      </c>
      <c r="J94" s="15">
        <f t="shared" si="10"/>
        <v>56127.066898827448</v>
      </c>
      <c r="K94" s="15">
        <f t="shared" si="11"/>
        <v>403317.78296311793</v>
      </c>
      <c r="L94" s="22">
        <f t="shared" si="13"/>
        <v>6.8505582350013521</v>
      </c>
    </row>
    <row r="95" spans="1:12" x14ac:dyDescent="0.25">
      <c r="A95" s="18">
        <v>86</v>
      </c>
      <c r="B95" s="10">
        <v>19</v>
      </c>
      <c r="C95" s="10">
        <v>196</v>
      </c>
      <c r="D95" s="10">
        <v>221</v>
      </c>
      <c r="E95" s="19">
        <v>0.5</v>
      </c>
      <c r="F95" s="20">
        <f t="shared" si="8"/>
        <v>9.1127098321342928E-2</v>
      </c>
      <c r="G95" s="20">
        <f t="shared" si="9"/>
        <v>8.7155963302752298E-2</v>
      </c>
      <c r="H95" s="15">
        <f t="shared" si="14"/>
        <v>53380.423199523124</v>
      </c>
      <c r="I95" s="15">
        <f t="shared" si="12"/>
        <v>4652.4222054630245</v>
      </c>
      <c r="J95" s="15">
        <f t="shared" si="10"/>
        <v>51054.212096791613</v>
      </c>
      <c r="K95" s="15">
        <f t="shared" si="11"/>
        <v>347190.71606429049</v>
      </c>
      <c r="L95" s="22">
        <f t="shared" si="13"/>
        <v>6.5040832435249811</v>
      </c>
    </row>
    <row r="96" spans="1:12" x14ac:dyDescent="0.25">
      <c r="A96" s="18">
        <v>87</v>
      </c>
      <c r="B96" s="10">
        <v>19</v>
      </c>
      <c r="C96" s="10">
        <v>178</v>
      </c>
      <c r="D96" s="10">
        <v>189</v>
      </c>
      <c r="E96" s="19">
        <v>0.5</v>
      </c>
      <c r="F96" s="20">
        <f t="shared" si="8"/>
        <v>0.10354223433242507</v>
      </c>
      <c r="G96" s="20">
        <f t="shared" si="9"/>
        <v>9.8445595854922283E-2</v>
      </c>
      <c r="H96" s="15">
        <f t="shared" si="14"/>
        <v>48728.000994060101</v>
      </c>
      <c r="I96" s="15">
        <f t="shared" si="12"/>
        <v>4797.0570926794917</v>
      </c>
      <c r="J96" s="15">
        <f t="shared" si="10"/>
        <v>46329.472447720356</v>
      </c>
      <c r="K96" s="15">
        <f t="shared" si="11"/>
        <v>296136.50396749889</v>
      </c>
      <c r="L96" s="22">
        <f t="shared" si="13"/>
        <v>6.0773374225550043</v>
      </c>
    </row>
    <row r="97" spans="1:12" x14ac:dyDescent="0.25">
      <c r="A97" s="18">
        <v>88</v>
      </c>
      <c r="B97" s="10">
        <v>18</v>
      </c>
      <c r="C97" s="10">
        <v>165</v>
      </c>
      <c r="D97" s="10">
        <v>171</v>
      </c>
      <c r="E97" s="19">
        <v>0.5</v>
      </c>
      <c r="F97" s="20">
        <f t="shared" si="8"/>
        <v>0.10714285714285714</v>
      </c>
      <c r="G97" s="20">
        <f t="shared" si="9"/>
        <v>0.10169491525423728</v>
      </c>
      <c r="H97" s="15">
        <f t="shared" si="14"/>
        <v>43930.943901380611</v>
      </c>
      <c r="I97" s="15">
        <f t="shared" si="12"/>
        <v>4467.553617089553</v>
      </c>
      <c r="J97" s="15">
        <f t="shared" si="10"/>
        <v>41697.167092835836</v>
      </c>
      <c r="K97" s="15">
        <f t="shared" si="11"/>
        <v>249807.03151977854</v>
      </c>
      <c r="L97" s="22">
        <f t="shared" si="13"/>
        <v>5.6863570261673315</v>
      </c>
    </row>
    <row r="98" spans="1:12" x14ac:dyDescent="0.25">
      <c r="A98" s="18">
        <v>89</v>
      </c>
      <c r="B98" s="10">
        <v>15</v>
      </c>
      <c r="C98" s="10">
        <v>146</v>
      </c>
      <c r="D98" s="10">
        <v>149</v>
      </c>
      <c r="E98" s="19">
        <v>0.5</v>
      </c>
      <c r="F98" s="20">
        <f t="shared" si="8"/>
        <v>0.10169491525423729</v>
      </c>
      <c r="G98" s="20">
        <f t="shared" si="9"/>
        <v>9.6774193548387094E-2</v>
      </c>
      <c r="H98" s="15">
        <f t="shared" si="14"/>
        <v>39463.390284291061</v>
      </c>
      <c r="I98" s="15">
        <f t="shared" si="12"/>
        <v>3819.0377694475219</v>
      </c>
      <c r="J98" s="15">
        <f t="shared" si="10"/>
        <v>37553.871399567295</v>
      </c>
      <c r="K98" s="15">
        <f>K99+J98</f>
        <v>208109.86442694272</v>
      </c>
      <c r="L98" s="22">
        <f t="shared" si="13"/>
        <v>5.2734917838466524</v>
      </c>
    </row>
    <row r="99" spans="1:12" x14ac:dyDescent="0.25">
      <c r="A99" s="18">
        <v>90</v>
      </c>
      <c r="B99" s="10">
        <v>17</v>
      </c>
      <c r="C99" s="10">
        <v>124</v>
      </c>
      <c r="D99" s="10">
        <v>127</v>
      </c>
      <c r="E99" s="23">
        <v>0.5</v>
      </c>
      <c r="F99" s="24">
        <f t="shared" si="8"/>
        <v>0.13545816733067728</v>
      </c>
      <c r="G99" s="24">
        <f t="shared" si="9"/>
        <v>0.12686567164179105</v>
      </c>
      <c r="H99" s="25">
        <f t="shared" si="14"/>
        <v>35644.352514843536</v>
      </c>
      <c r="I99" s="25">
        <f t="shared" si="12"/>
        <v>4522.0447220323895</v>
      </c>
      <c r="J99" s="25">
        <f t="shared" si="10"/>
        <v>33383.330153827337</v>
      </c>
      <c r="K99" s="25">
        <f t="shared" ref="K99:K108" si="15">K100+J99</f>
        <v>170555.99302737543</v>
      </c>
      <c r="L99" s="26">
        <f t="shared" si="13"/>
        <v>4.7849373321159376</v>
      </c>
    </row>
    <row r="100" spans="1:12" x14ac:dyDescent="0.25">
      <c r="A100" s="18">
        <v>91</v>
      </c>
      <c r="B100" s="10">
        <v>13</v>
      </c>
      <c r="C100" s="10">
        <v>70</v>
      </c>
      <c r="D100" s="10">
        <v>113</v>
      </c>
      <c r="E100" s="23">
        <v>0.5</v>
      </c>
      <c r="F100" s="24">
        <f t="shared" si="8"/>
        <v>0.14207650273224043</v>
      </c>
      <c r="G100" s="24">
        <f t="shared" si="9"/>
        <v>0.13265306122448978</v>
      </c>
      <c r="H100" s="25">
        <f t="shared" si="14"/>
        <v>31122.307792811145</v>
      </c>
      <c r="I100" s="25">
        <f t="shared" si="12"/>
        <v>4128.4694010871917</v>
      </c>
      <c r="J100" s="25">
        <f t="shared" si="10"/>
        <v>29058.07309226755</v>
      </c>
      <c r="K100" s="25">
        <f t="shared" si="15"/>
        <v>137172.66287354811</v>
      </c>
      <c r="L100" s="26">
        <f t="shared" si="13"/>
        <v>4.4075350641327837</v>
      </c>
    </row>
    <row r="101" spans="1:12" x14ac:dyDescent="0.25">
      <c r="A101" s="18">
        <v>92</v>
      </c>
      <c r="B101" s="10">
        <v>15</v>
      </c>
      <c r="C101" s="10">
        <v>77</v>
      </c>
      <c r="D101" s="10">
        <v>64</v>
      </c>
      <c r="E101" s="23">
        <v>0.5</v>
      </c>
      <c r="F101" s="24">
        <f t="shared" si="8"/>
        <v>0.21276595744680851</v>
      </c>
      <c r="G101" s="24">
        <f t="shared" si="9"/>
        <v>0.19230769230769229</v>
      </c>
      <c r="H101" s="25">
        <f t="shared" si="14"/>
        <v>26993.838391723955</v>
      </c>
      <c r="I101" s="25">
        <f t="shared" si="12"/>
        <v>5191.1227676392218</v>
      </c>
      <c r="J101" s="25">
        <f t="shared" si="10"/>
        <v>24398.277007904344</v>
      </c>
      <c r="K101" s="25">
        <f t="shared" si="15"/>
        <v>108114.58978128056</v>
      </c>
      <c r="L101" s="26">
        <f t="shared" si="13"/>
        <v>4.0051580739413266</v>
      </c>
    </row>
    <row r="102" spans="1:12" x14ac:dyDescent="0.25">
      <c r="A102" s="18">
        <v>93</v>
      </c>
      <c r="B102" s="10">
        <v>13</v>
      </c>
      <c r="C102" s="10">
        <v>55</v>
      </c>
      <c r="D102" s="10">
        <v>67</v>
      </c>
      <c r="E102" s="23">
        <v>0.5</v>
      </c>
      <c r="F102" s="24">
        <f t="shared" si="8"/>
        <v>0.21311475409836064</v>
      </c>
      <c r="G102" s="24">
        <f t="shared" si="9"/>
        <v>0.19259259259259259</v>
      </c>
      <c r="H102" s="25">
        <f t="shared" si="14"/>
        <v>21802.715624084733</v>
      </c>
      <c r="I102" s="25">
        <f t="shared" si="12"/>
        <v>4199.0415276015037</v>
      </c>
      <c r="J102" s="25">
        <f t="shared" si="10"/>
        <v>19703.19486028398</v>
      </c>
      <c r="K102" s="25">
        <f t="shared" si="15"/>
        <v>83716.312773376223</v>
      </c>
      <c r="L102" s="26">
        <f t="shared" si="13"/>
        <v>3.8397195201178338</v>
      </c>
    </row>
    <row r="103" spans="1:12" x14ac:dyDescent="0.25">
      <c r="A103" s="18">
        <v>94</v>
      </c>
      <c r="B103" s="10">
        <v>10</v>
      </c>
      <c r="C103" s="10">
        <v>40</v>
      </c>
      <c r="D103" s="10">
        <v>47</v>
      </c>
      <c r="E103" s="23">
        <v>0.5</v>
      </c>
      <c r="F103" s="24">
        <f t="shared" si="8"/>
        <v>0.22988505747126436</v>
      </c>
      <c r="G103" s="24">
        <f t="shared" si="9"/>
        <v>0.20618556701030927</v>
      </c>
      <c r="H103" s="25">
        <f t="shared" si="14"/>
        <v>17603.674096483228</v>
      </c>
      <c r="I103" s="25">
        <f t="shared" si="12"/>
        <v>3629.6235250480881</v>
      </c>
      <c r="J103" s="25">
        <f t="shared" si="10"/>
        <v>15788.862333959185</v>
      </c>
      <c r="K103" s="25">
        <f t="shared" si="15"/>
        <v>64013.117913092239</v>
      </c>
      <c r="L103" s="26">
        <f t="shared" si="13"/>
        <v>3.6363498643661241</v>
      </c>
    </row>
    <row r="104" spans="1:12" x14ac:dyDescent="0.25">
      <c r="A104" s="18">
        <v>95</v>
      </c>
      <c r="B104" s="10">
        <v>9</v>
      </c>
      <c r="C104" s="10">
        <v>37</v>
      </c>
      <c r="D104" s="10">
        <v>35</v>
      </c>
      <c r="E104" s="23">
        <v>0.5</v>
      </c>
      <c r="F104" s="24">
        <f t="shared" si="8"/>
        <v>0.25</v>
      </c>
      <c r="G104" s="24">
        <f t="shared" si="9"/>
        <v>0.22222222222222221</v>
      </c>
      <c r="H104" s="25">
        <f t="shared" si="14"/>
        <v>13974.05057143514</v>
      </c>
      <c r="I104" s="25">
        <f t="shared" si="12"/>
        <v>3105.344571430031</v>
      </c>
      <c r="J104" s="25">
        <f t="shared" si="10"/>
        <v>12421.378285720126</v>
      </c>
      <c r="K104" s="25">
        <f t="shared" si="15"/>
        <v>48224.255579133052</v>
      </c>
      <c r="L104" s="26">
        <f t="shared" si="13"/>
        <v>3.4509861927729095</v>
      </c>
    </row>
    <row r="105" spans="1:12" x14ac:dyDescent="0.25">
      <c r="A105" s="18">
        <v>96</v>
      </c>
      <c r="B105" s="10">
        <v>7</v>
      </c>
      <c r="C105" s="10">
        <v>24</v>
      </c>
      <c r="D105" s="10">
        <v>29</v>
      </c>
      <c r="E105" s="23">
        <v>0.5</v>
      </c>
      <c r="F105" s="24">
        <f t="shared" si="8"/>
        <v>0.26415094339622641</v>
      </c>
      <c r="G105" s="24">
        <f t="shared" si="9"/>
        <v>0.23333333333333334</v>
      </c>
      <c r="H105" s="25">
        <f t="shared" si="14"/>
        <v>10868.70600000511</v>
      </c>
      <c r="I105" s="25">
        <f t="shared" si="12"/>
        <v>2536.0314000011922</v>
      </c>
      <c r="J105" s="25">
        <f t="shared" si="10"/>
        <v>9600.6903000045131</v>
      </c>
      <c r="K105" s="25">
        <f t="shared" si="15"/>
        <v>35802.877293412923</v>
      </c>
      <c r="L105" s="26">
        <f t="shared" si="13"/>
        <v>3.2941251049937401</v>
      </c>
    </row>
    <row r="106" spans="1:12" x14ac:dyDescent="0.25">
      <c r="A106" s="18">
        <v>97</v>
      </c>
      <c r="B106" s="10">
        <v>6</v>
      </c>
      <c r="C106" s="10">
        <v>18</v>
      </c>
      <c r="D106" s="10">
        <v>17</v>
      </c>
      <c r="E106" s="23">
        <v>0.5</v>
      </c>
      <c r="F106" s="24">
        <f t="shared" si="8"/>
        <v>0.34285714285714286</v>
      </c>
      <c r="G106" s="24">
        <f t="shared" si="9"/>
        <v>0.29268292682926828</v>
      </c>
      <c r="H106" s="25">
        <f t="shared" si="14"/>
        <v>8332.6746000039166</v>
      </c>
      <c r="I106" s="25">
        <f t="shared" si="12"/>
        <v>2438.8315902450486</v>
      </c>
      <c r="J106" s="25">
        <f t="shared" si="10"/>
        <v>7113.2588048813923</v>
      </c>
      <c r="K106" s="25">
        <f t="shared" si="15"/>
        <v>26202.18699340841</v>
      </c>
      <c r="L106" s="26">
        <f t="shared" si="13"/>
        <v>3.1445110065135742</v>
      </c>
    </row>
    <row r="107" spans="1:12" x14ac:dyDescent="0.25">
      <c r="A107" s="18">
        <v>98</v>
      </c>
      <c r="B107" s="10">
        <v>4</v>
      </c>
      <c r="C107" s="10">
        <v>15</v>
      </c>
      <c r="D107" s="10">
        <v>19</v>
      </c>
      <c r="E107" s="23">
        <v>0.5</v>
      </c>
      <c r="F107" s="24">
        <f t="shared" si="8"/>
        <v>0.23529411764705882</v>
      </c>
      <c r="G107" s="24">
        <f t="shared" si="9"/>
        <v>0.21052631578947367</v>
      </c>
      <c r="H107" s="25">
        <f t="shared" si="14"/>
        <v>5893.843009758868</v>
      </c>
      <c r="I107" s="25">
        <f t="shared" si="12"/>
        <v>1240.8090546860774</v>
      </c>
      <c r="J107" s="25">
        <f t="shared" si="10"/>
        <v>5273.4384824158287</v>
      </c>
      <c r="K107" s="25">
        <f t="shared" si="15"/>
        <v>19088.928188527017</v>
      </c>
      <c r="L107" s="26">
        <f t="shared" si="13"/>
        <v>3.2387914230019494</v>
      </c>
    </row>
    <row r="108" spans="1:12" x14ac:dyDescent="0.25">
      <c r="A108" s="18">
        <v>99</v>
      </c>
      <c r="B108" s="10">
        <v>1</v>
      </c>
      <c r="C108" s="10">
        <v>11</v>
      </c>
      <c r="D108" s="10">
        <v>15</v>
      </c>
      <c r="E108" s="23">
        <v>0.5</v>
      </c>
      <c r="F108" s="24">
        <f t="shared" si="8"/>
        <v>7.6923076923076927E-2</v>
      </c>
      <c r="G108" s="24">
        <f t="shared" si="9"/>
        <v>7.407407407407407E-2</v>
      </c>
      <c r="H108" s="25">
        <f t="shared" si="14"/>
        <v>4653.0339550727904</v>
      </c>
      <c r="I108" s="25">
        <f t="shared" si="12"/>
        <v>344.6691818572437</v>
      </c>
      <c r="J108" s="25">
        <f t="shared" si="10"/>
        <v>4480.6993641441686</v>
      </c>
      <c r="K108" s="25">
        <f t="shared" si="15"/>
        <v>13815.489706111188</v>
      </c>
      <c r="L108" s="26">
        <f t="shared" si="13"/>
        <v>2.9691358024691361</v>
      </c>
    </row>
    <row r="109" spans="1:12" x14ac:dyDescent="0.25">
      <c r="A109" s="18" t="s">
        <v>30</v>
      </c>
      <c r="B109" s="25">
        <v>9</v>
      </c>
      <c r="C109" s="25">
        <v>20</v>
      </c>
      <c r="D109" s="25">
        <v>19</v>
      </c>
      <c r="E109" s="23"/>
      <c r="F109" s="24">
        <f t="shared" si="8"/>
        <v>0.46153846153846156</v>
      </c>
      <c r="G109" s="24">
        <v>1</v>
      </c>
      <c r="H109" s="25">
        <f>H108-I108</f>
        <v>4308.3647732155468</v>
      </c>
      <c r="I109" s="25">
        <f>H109*G109</f>
        <v>4308.3647732155468</v>
      </c>
      <c r="J109" s="25">
        <f>H109/F109</f>
        <v>9334.7903419670183</v>
      </c>
      <c r="K109" s="25">
        <f>J109</f>
        <v>9334.7903419670183</v>
      </c>
      <c r="L109" s="26">
        <f>K109/H109</f>
        <v>2.1666666666666665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31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1151</v>
      </c>
      <c r="D9" s="10">
        <v>1158</v>
      </c>
      <c r="E9" s="19">
        <v>0.5</v>
      </c>
      <c r="F9" s="20">
        <f t="shared" ref="F9:F40" si="0">B9/((C9+D9)/2)</f>
        <v>2.5985275010827198E-3</v>
      </c>
      <c r="G9" s="20">
        <f t="shared" ref="G9:G72" si="1">F9/((1+(1-E9)*F9))</f>
        <v>2.5951557093425604E-3</v>
      </c>
      <c r="H9" s="15">
        <v>100000</v>
      </c>
      <c r="I9" s="15">
        <f>H9*G9</f>
        <v>259.51557093425606</v>
      </c>
      <c r="J9" s="15">
        <f t="shared" ref="J9:J72" si="2">H10+I9*E9</f>
        <v>99870.242214532875</v>
      </c>
      <c r="K9" s="15">
        <f t="shared" ref="K9:K72" si="3">K10+J9</f>
        <v>8434835.7500157971</v>
      </c>
      <c r="L9" s="21">
        <f>K9/H9</f>
        <v>84.348357500157974</v>
      </c>
    </row>
    <row r="10" spans="1:13" x14ac:dyDescent="0.25">
      <c r="A10" s="18">
        <v>1</v>
      </c>
      <c r="B10" s="11">
        <v>0</v>
      </c>
      <c r="C10" s="10">
        <v>1211</v>
      </c>
      <c r="D10" s="10">
        <v>1220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99740.484429065749</v>
      </c>
      <c r="I10" s="15">
        <f t="shared" ref="I10:I73" si="4">H10*G10</f>
        <v>0</v>
      </c>
      <c r="J10" s="15">
        <f t="shared" si="2"/>
        <v>99740.484429065749</v>
      </c>
      <c r="K10" s="15">
        <f t="shared" si="3"/>
        <v>8334965.5078012645</v>
      </c>
      <c r="L10" s="22">
        <f t="shared" ref="L10:L73" si="5">K10/H10</f>
        <v>83.566523217851355</v>
      </c>
    </row>
    <row r="11" spans="1:13" x14ac:dyDescent="0.25">
      <c r="A11" s="18">
        <v>2</v>
      </c>
      <c r="B11" s="11">
        <v>2</v>
      </c>
      <c r="C11" s="10">
        <v>1270</v>
      </c>
      <c r="D11" s="10">
        <v>1221</v>
      </c>
      <c r="E11" s="19">
        <v>0.5</v>
      </c>
      <c r="F11" s="20">
        <f t="shared" si="0"/>
        <v>1.6057808109193096E-3</v>
      </c>
      <c r="G11" s="20">
        <f t="shared" si="1"/>
        <v>1.6044925792218212E-3</v>
      </c>
      <c r="H11" s="15">
        <f t="shared" ref="H11:H74" si="6">H10-I10</f>
        <v>99740.484429065749</v>
      </c>
      <c r="I11" s="15">
        <f t="shared" si="4"/>
        <v>160.03286711442561</v>
      </c>
      <c r="J11" s="15">
        <f t="shared" si="2"/>
        <v>99660.467995508545</v>
      </c>
      <c r="K11" s="15">
        <f t="shared" si="3"/>
        <v>8235225.0233721985</v>
      </c>
      <c r="L11" s="22">
        <f t="shared" si="5"/>
        <v>82.566523217851355</v>
      </c>
    </row>
    <row r="12" spans="1:13" x14ac:dyDescent="0.25">
      <c r="A12" s="18">
        <v>3</v>
      </c>
      <c r="B12" s="11">
        <v>1</v>
      </c>
      <c r="C12" s="10">
        <v>1214</v>
      </c>
      <c r="D12" s="10">
        <v>1287</v>
      </c>
      <c r="E12" s="19">
        <v>0.5</v>
      </c>
      <c r="F12" s="20">
        <f t="shared" si="0"/>
        <v>7.9968012794882047E-4</v>
      </c>
      <c r="G12" s="20">
        <f t="shared" si="1"/>
        <v>7.993605115907274E-4</v>
      </c>
      <c r="H12" s="15">
        <f t="shared" si="6"/>
        <v>99580.451561951326</v>
      </c>
      <c r="I12" s="15">
        <f t="shared" si="4"/>
        <v>79.60068070499706</v>
      </c>
      <c r="J12" s="15">
        <f t="shared" si="2"/>
        <v>99540.651221598819</v>
      </c>
      <c r="K12" s="15">
        <f t="shared" si="3"/>
        <v>8135564.5553766899</v>
      </c>
      <c r="L12" s="22">
        <f t="shared" si="5"/>
        <v>81.698409956650636</v>
      </c>
    </row>
    <row r="13" spans="1:13" x14ac:dyDescent="0.25">
      <c r="A13" s="18">
        <v>4</v>
      </c>
      <c r="B13" s="11">
        <v>0</v>
      </c>
      <c r="C13" s="10">
        <v>1247</v>
      </c>
      <c r="D13" s="10">
        <v>1267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99500.850881246326</v>
      </c>
      <c r="I13" s="15">
        <f t="shared" si="4"/>
        <v>0</v>
      </c>
      <c r="J13" s="15">
        <f t="shared" si="2"/>
        <v>99500.850881246326</v>
      </c>
      <c r="K13" s="15">
        <f t="shared" si="3"/>
        <v>8036023.9041550914</v>
      </c>
      <c r="L13" s="22">
        <f t="shared" si="5"/>
        <v>80.763368684615955</v>
      </c>
    </row>
    <row r="14" spans="1:13" x14ac:dyDescent="0.25">
      <c r="A14" s="18">
        <v>5</v>
      </c>
      <c r="B14" s="11">
        <v>0</v>
      </c>
      <c r="C14" s="10">
        <v>1258</v>
      </c>
      <c r="D14" s="10">
        <v>1286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99500.850881246326</v>
      </c>
      <c r="I14" s="15">
        <f t="shared" si="4"/>
        <v>0</v>
      </c>
      <c r="J14" s="15">
        <f t="shared" si="2"/>
        <v>99500.850881246326</v>
      </c>
      <c r="K14" s="15">
        <f t="shared" si="3"/>
        <v>7936523.0532738455</v>
      </c>
      <c r="L14" s="22">
        <f t="shared" si="5"/>
        <v>79.763368684615955</v>
      </c>
    </row>
    <row r="15" spans="1:13" x14ac:dyDescent="0.25">
      <c r="A15" s="18">
        <v>6</v>
      </c>
      <c r="B15" s="10">
        <v>0</v>
      </c>
      <c r="C15" s="10">
        <v>1328</v>
      </c>
      <c r="D15" s="10">
        <v>1266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99500.850881246326</v>
      </c>
      <c r="I15" s="15">
        <f t="shared" si="4"/>
        <v>0</v>
      </c>
      <c r="J15" s="15">
        <f t="shared" si="2"/>
        <v>99500.850881246326</v>
      </c>
      <c r="K15" s="15">
        <f t="shared" si="3"/>
        <v>7837022.2023925995</v>
      </c>
      <c r="L15" s="22">
        <f t="shared" si="5"/>
        <v>78.763368684615969</v>
      </c>
    </row>
    <row r="16" spans="1:13" x14ac:dyDescent="0.25">
      <c r="A16" s="18">
        <v>7</v>
      </c>
      <c r="B16" s="11">
        <v>0</v>
      </c>
      <c r="C16" s="10">
        <v>1251</v>
      </c>
      <c r="D16" s="10">
        <v>1363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99500.850881246326</v>
      </c>
      <c r="I16" s="15">
        <f t="shared" si="4"/>
        <v>0</v>
      </c>
      <c r="J16" s="15">
        <f t="shared" si="2"/>
        <v>99500.850881246326</v>
      </c>
      <c r="K16" s="15">
        <f t="shared" si="3"/>
        <v>7737521.3515113536</v>
      </c>
      <c r="L16" s="22">
        <f t="shared" si="5"/>
        <v>77.763368684615969</v>
      </c>
    </row>
    <row r="17" spans="1:12" x14ac:dyDescent="0.25">
      <c r="A17" s="18">
        <v>8</v>
      </c>
      <c r="B17" s="11">
        <v>0</v>
      </c>
      <c r="C17" s="10">
        <v>1257</v>
      </c>
      <c r="D17" s="10">
        <v>1254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99500.850881246326</v>
      </c>
      <c r="I17" s="15">
        <f t="shared" si="4"/>
        <v>0</v>
      </c>
      <c r="J17" s="15">
        <f t="shared" si="2"/>
        <v>99500.850881246326</v>
      </c>
      <c r="K17" s="15">
        <f t="shared" si="3"/>
        <v>7638020.5006301077</v>
      </c>
      <c r="L17" s="22">
        <f t="shared" si="5"/>
        <v>76.763368684615969</v>
      </c>
    </row>
    <row r="18" spans="1:12" x14ac:dyDescent="0.25">
      <c r="A18" s="18">
        <v>9</v>
      </c>
      <c r="B18" s="11">
        <v>0</v>
      </c>
      <c r="C18" s="10">
        <v>1155</v>
      </c>
      <c r="D18" s="10">
        <v>1254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99500.850881246326</v>
      </c>
      <c r="I18" s="15">
        <f t="shared" si="4"/>
        <v>0</v>
      </c>
      <c r="J18" s="15">
        <f t="shared" si="2"/>
        <v>99500.850881246326</v>
      </c>
      <c r="K18" s="15">
        <f t="shared" si="3"/>
        <v>7538519.6497488618</v>
      </c>
      <c r="L18" s="22">
        <f t="shared" si="5"/>
        <v>75.763368684615969</v>
      </c>
    </row>
    <row r="19" spans="1:12" x14ac:dyDescent="0.25">
      <c r="A19" s="18">
        <v>10</v>
      </c>
      <c r="B19" s="10">
        <v>0</v>
      </c>
      <c r="C19" s="10">
        <v>1236</v>
      </c>
      <c r="D19" s="10">
        <v>1166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99500.850881246326</v>
      </c>
      <c r="I19" s="15">
        <f t="shared" si="4"/>
        <v>0</v>
      </c>
      <c r="J19" s="15">
        <f t="shared" si="2"/>
        <v>99500.850881246326</v>
      </c>
      <c r="K19" s="15">
        <f t="shared" si="3"/>
        <v>7439018.7988676159</v>
      </c>
      <c r="L19" s="22">
        <f t="shared" si="5"/>
        <v>74.763368684615983</v>
      </c>
    </row>
    <row r="20" spans="1:12" x14ac:dyDescent="0.25">
      <c r="A20" s="18">
        <v>11</v>
      </c>
      <c r="B20" s="11">
        <v>0</v>
      </c>
      <c r="C20" s="10">
        <v>1150</v>
      </c>
      <c r="D20" s="10">
        <v>1223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99500.850881246326</v>
      </c>
      <c r="I20" s="15">
        <f t="shared" si="4"/>
        <v>0</v>
      </c>
      <c r="J20" s="15">
        <f t="shared" si="2"/>
        <v>99500.850881246326</v>
      </c>
      <c r="K20" s="15">
        <f t="shared" si="3"/>
        <v>7339517.94798637</v>
      </c>
      <c r="L20" s="22">
        <f t="shared" si="5"/>
        <v>73.763368684615983</v>
      </c>
    </row>
    <row r="21" spans="1:12" x14ac:dyDescent="0.25">
      <c r="A21" s="18">
        <v>12</v>
      </c>
      <c r="B21" s="11">
        <v>0</v>
      </c>
      <c r="C21" s="10">
        <v>1107</v>
      </c>
      <c r="D21" s="10">
        <v>1173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99500.850881246326</v>
      </c>
      <c r="I21" s="15">
        <f t="shared" si="4"/>
        <v>0</v>
      </c>
      <c r="J21" s="15">
        <f t="shared" si="2"/>
        <v>99500.850881246326</v>
      </c>
      <c r="K21" s="15">
        <f t="shared" si="3"/>
        <v>7240017.097105124</v>
      </c>
      <c r="L21" s="22">
        <f t="shared" si="5"/>
        <v>72.763368684615983</v>
      </c>
    </row>
    <row r="22" spans="1:12" x14ac:dyDescent="0.25">
      <c r="A22" s="18">
        <v>13</v>
      </c>
      <c r="B22" s="11">
        <v>0</v>
      </c>
      <c r="C22" s="10">
        <v>1130</v>
      </c>
      <c r="D22" s="10">
        <v>1137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99500.850881246326</v>
      </c>
      <c r="I22" s="15">
        <f t="shared" si="4"/>
        <v>0</v>
      </c>
      <c r="J22" s="15">
        <f t="shared" si="2"/>
        <v>99500.850881246326</v>
      </c>
      <c r="K22" s="15">
        <f t="shared" si="3"/>
        <v>7140516.2462238781</v>
      </c>
      <c r="L22" s="22">
        <f t="shared" si="5"/>
        <v>71.763368684615997</v>
      </c>
    </row>
    <row r="23" spans="1:12" x14ac:dyDescent="0.25">
      <c r="A23" s="18">
        <v>14</v>
      </c>
      <c r="B23" s="11">
        <v>0</v>
      </c>
      <c r="C23" s="10">
        <v>1176</v>
      </c>
      <c r="D23" s="10">
        <v>1149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99500.850881246326</v>
      </c>
      <c r="I23" s="15">
        <f t="shared" si="4"/>
        <v>0</v>
      </c>
      <c r="J23" s="15">
        <f t="shared" si="2"/>
        <v>99500.850881246326</v>
      </c>
      <c r="K23" s="15">
        <f t="shared" si="3"/>
        <v>7041015.3953426322</v>
      </c>
      <c r="L23" s="22">
        <f t="shared" si="5"/>
        <v>70.763368684615997</v>
      </c>
    </row>
    <row r="24" spans="1:12" x14ac:dyDescent="0.25">
      <c r="A24" s="18">
        <v>15</v>
      </c>
      <c r="B24" s="11">
        <v>0</v>
      </c>
      <c r="C24" s="10">
        <v>1101</v>
      </c>
      <c r="D24" s="10">
        <v>1184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99500.850881246326</v>
      </c>
      <c r="I24" s="15">
        <f t="shared" si="4"/>
        <v>0</v>
      </c>
      <c r="J24" s="15">
        <f t="shared" si="2"/>
        <v>99500.850881246326</v>
      </c>
      <c r="K24" s="15">
        <f t="shared" si="3"/>
        <v>6941514.5444613863</v>
      </c>
      <c r="L24" s="22">
        <f t="shared" si="5"/>
        <v>69.763368684615997</v>
      </c>
    </row>
    <row r="25" spans="1:12" x14ac:dyDescent="0.25">
      <c r="A25" s="18">
        <v>16</v>
      </c>
      <c r="B25" s="11">
        <v>0</v>
      </c>
      <c r="C25" s="10">
        <v>1112</v>
      </c>
      <c r="D25" s="10">
        <v>1100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99500.850881246326</v>
      </c>
      <c r="I25" s="15">
        <f t="shared" si="4"/>
        <v>0</v>
      </c>
      <c r="J25" s="15">
        <f t="shared" si="2"/>
        <v>99500.850881246326</v>
      </c>
      <c r="K25" s="15">
        <f t="shared" si="3"/>
        <v>6842013.6935801404</v>
      </c>
      <c r="L25" s="22">
        <f t="shared" si="5"/>
        <v>68.763368684615997</v>
      </c>
    </row>
    <row r="26" spans="1:12" x14ac:dyDescent="0.25">
      <c r="A26" s="18">
        <v>17</v>
      </c>
      <c r="B26" s="11">
        <v>1</v>
      </c>
      <c r="C26" s="10">
        <v>1158</v>
      </c>
      <c r="D26" s="10">
        <v>1130</v>
      </c>
      <c r="E26" s="19">
        <v>0.5</v>
      </c>
      <c r="F26" s="20">
        <f t="shared" si="0"/>
        <v>8.7412587412587413E-4</v>
      </c>
      <c r="G26" s="20">
        <f t="shared" si="1"/>
        <v>8.7374399301004806E-4</v>
      </c>
      <c r="H26" s="15">
        <f t="shared" si="6"/>
        <v>99500.850881246326</v>
      </c>
      <c r="I26" s="15">
        <f t="shared" si="4"/>
        <v>86.938270756877529</v>
      </c>
      <c r="J26" s="15">
        <f t="shared" si="2"/>
        <v>99457.381745867897</v>
      </c>
      <c r="K26" s="15">
        <f t="shared" si="3"/>
        <v>6742512.8426988944</v>
      </c>
      <c r="L26" s="22">
        <f t="shared" si="5"/>
        <v>67.763368684616012</v>
      </c>
    </row>
    <row r="27" spans="1:12" x14ac:dyDescent="0.25">
      <c r="A27" s="18">
        <v>18</v>
      </c>
      <c r="B27" s="11">
        <v>0</v>
      </c>
      <c r="C27" s="10">
        <v>1190</v>
      </c>
      <c r="D27" s="10">
        <v>1167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99413.912610489453</v>
      </c>
      <c r="I27" s="15">
        <f t="shared" si="4"/>
        <v>0</v>
      </c>
      <c r="J27" s="15">
        <f t="shared" si="2"/>
        <v>99413.912610489453</v>
      </c>
      <c r="K27" s="15">
        <f t="shared" si="3"/>
        <v>6643055.460953027</v>
      </c>
      <c r="L27" s="22">
        <f t="shared" si="5"/>
        <v>66.822191044637535</v>
      </c>
    </row>
    <row r="28" spans="1:12" x14ac:dyDescent="0.25">
      <c r="A28" s="18">
        <v>19</v>
      </c>
      <c r="B28" s="11">
        <v>0</v>
      </c>
      <c r="C28" s="10">
        <v>1164</v>
      </c>
      <c r="D28" s="10">
        <v>1193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99413.912610489453</v>
      </c>
      <c r="I28" s="15">
        <f t="shared" si="4"/>
        <v>0</v>
      </c>
      <c r="J28" s="15">
        <f t="shared" si="2"/>
        <v>99413.912610489453</v>
      </c>
      <c r="K28" s="15">
        <f t="shared" si="3"/>
        <v>6543641.5483425371</v>
      </c>
      <c r="L28" s="22">
        <f t="shared" si="5"/>
        <v>65.822191044637535</v>
      </c>
    </row>
    <row r="29" spans="1:12" x14ac:dyDescent="0.25">
      <c r="A29" s="18">
        <v>20</v>
      </c>
      <c r="B29" s="11">
        <v>0</v>
      </c>
      <c r="C29" s="10">
        <v>1226</v>
      </c>
      <c r="D29" s="10">
        <v>1201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99413.912610489453</v>
      </c>
      <c r="I29" s="15">
        <f t="shared" si="4"/>
        <v>0</v>
      </c>
      <c r="J29" s="15">
        <f t="shared" si="2"/>
        <v>99413.912610489453</v>
      </c>
      <c r="K29" s="15">
        <f t="shared" si="3"/>
        <v>6444227.6357320473</v>
      </c>
      <c r="L29" s="22">
        <f t="shared" si="5"/>
        <v>64.822191044637535</v>
      </c>
    </row>
    <row r="30" spans="1:12" x14ac:dyDescent="0.25">
      <c r="A30" s="18">
        <v>21</v>
      </c>
      <c r="B30" s="11">
        <v>1</v>
      </c>
      <c r="C30" s="10">
        <v>1187</v>
      </c>
      <c r="D30" s="10">
        <v>1255</v>
      </c>
      <c r="E30" s="19">
        <v>0.5</v>
      </c>
      <c r="F30" s="20">
        <f t="shared" si="0"/>
        <v>8.1900081900081905E-4</v>
      </c>
      <c r="G30" s="20">
        <f t="shared" si="1"/>
        <v>8.1866557511256662E-4</v>
      </c>
      <c r="H30" s="15">
        <f t="shared" si="6"/>
        <v>99413.912610489453</v>
      </c>
      <c r="I30" s="15">
        <f t="shared" si="4"/>
        <v>81.38674794145679</v>
      </c>
      <c r="J30" s="15">
        <f t="shared" si="2"/>
        <v>99373.219236518722</v>
      </c>
      <c r="K30" s="15">
        <f t="shared" si="3"/>
        <v>6344813.7231215574</v>
      </c>
      <c r="L30" s="22">
        <f t="shared" si="5"/>
        <v>63.82219104463752</v>
      </c>
    </row>
    <row r="31" spans="1:12" x14ac:dyDescent="0.25">
      <c r="A31" s="18">
        <v>22</v>
      </c>
      <c r="B31" s="11">
        <v>0</v>
      </c>
      <c r="C31" s="10">
        <v>1227</v>
      </c>
      <c r="D31" s="10">
        <v>1200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99332.525862547991</v>
      </c>
      <c r="I31" s="15">
        <f t="shared" si="4"/>
        <v>0</v>
      </c>
      <c r="J31" s="15">
        <f t="shared" si="2"/>
        <v>99332.525862547991</v>
      </c>
      <c r="K31" s="15">
        <f t="shared" si="3"/>
        <v>6245440.5038850382</v>
      </c>
      <c r="L31" s="22">
        <f t="shared" si="5"/>
        <v>62.874073216734729</v>
      </c>
    </row>
    <row r="32" spans="1:12" x14ac:dyDescent="0.25">
      <c r="A32" s="18">
        <v>23</v>
      </c>
      <c r="B32" s="11">
        <v>0</v>
      </c>
      <c r="C32" s="10">
        <v>1322</v>
      </c>
      <c r="D32" s="10">
        <v>1242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99332.525862547991</v>
      </c>
      <c r="I32" s="15">
        <f t="shared" si="4"/>
        <v>0</v>
      </c>
      <c r="J32" s="15">
        <f t="shared" si="2"/>
        <v>99332.525862547991</v>
      </c>
      <c r="K32" s="15">
        <f t="shared" si="3"/>
        <v>6146107.9780224906</v>
      </c>
      <c r="L32" s="22">
        <f t="shared" si="5"/>
        <v>61.874073216734729</v>
      </c>
    </row>
    <row r="33" spans="1:12" x14ac:dyDescent="0.25">
      <c r="A33" s="18">
        <v>24</v>
      </c>
      <c r="B33" s="10">
        <v>0</v>
      </c>
      <c r="C33" s="10">
        <v>1411</v>
      </c>
      <c r="D33" s="10">
        <v>1316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99332.525862547991</v>
      </c>
      <c r="I33" s="15">
        <f t="shared" si="4"/>
        <v>0</v>
      </c>
      <c r="J33" s="15">
        <f t="shared" si="2"/>
        <v>99332.525862547991</v>
      </c>
      <c r="K33" s="15">
        <f t="shared" si="3"/>
        <v>6046775.4521599431</v>
      </c>
      <c r="L33" s="22">
        <f t="shared" si="5"/>
        <v>60.874073216734736</v>
      </c>
    </row>
    <row r="34" spans="1:12" x14ac:dyDescent="0.25">
      <c r="A34" s="18">
        <v>25</v>
      </c>
      <c r="B34" s="10">
        <v>1</v>
      </c>
      <c r="C34" s="10">
        <v>1516</v>
      </c>
      <c r="D34" s="10">
        <v>1459</v>
      </c>
      <c r="E34" s="19">
        <v>0.5</v>
      </c>
      <c r="F34" s="20">
        <f t="shared" si="0"/>
        <v>6.7226890756302523E-4</v>
      </c>
      <c r="G34" s="20">
        <f t="shared" si="1"/>
        <v>6.7204301075268812E-4</v>
      </c>
      <c r="H34" s="15">
        <f t="shared" si="6"/>
        <v>99332.525862547991</v>
      </c>
      <c r="I34" s="15">
        <f t="shared" si="4"/>
        <v>66.755729746336016</v>
      </c>
      <c r="J34" s="15">
        <f t="shared" si="2"/>
        <v>99299.147997674823</v>
      </c>
      <c r="K34" s="15">
        <f t="shared" si="3"/>
        <v>5947442.9262973955</v>
      </c>
      <c r="L34" s="22">
        <f t="shared" si="5"/>
        <v>59.874073216734736</v>
      </c>
    </row>
    <row r="35" spans="1:12" x14ac:dyDescent="0.25">
      <c r="A35" s="18">
        <v>26</v>
      </c>
      <c r="B35" s="10">
        <v>0</v>
      </c>
      <c r="C35" s="10">
        <v>1641</v>
      </c>
      <c r="D35" s="10">
        <v>1534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99265.770132801656</v>
      </c>
      <c r="I35" s="15">
        <f t="shared" si="4"/>
        <v>0</v>
      </c>
      <c r="J35" s="15">
        <f t="shared" si="2"/>
        <v>99265.770132801656</v>
      </c>
      <c r="K35" s="15">
        <f t="shared" si="3"/>
        <v>5848143.778299721</v>
      </c>
      <c r="L35" s="22">
        <f t="shared" si="5"/>
        <v>58.914001981507262</v>
      </c>
    </row>
    <row r="36" spans="1:12" x14ac:dyDescent="0.25">
      <c r="A36" s="18">
        <v>27</v>
      </c>
      <c r="B36" s="10">
        <v>0</v>
      </c>
      <c r="C36" s="10">
        <v>1654</v>
      </c>
      <c r="D36" s="10">
        <v>1649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99265.770132801656</v>
      </c>
      <c r="I36" s="15">
        <f t="shared" si="4"/>
        <v>0</v>
      </c>
      <c r="J36" s="15">
        <f t="shared" si="2"/>
        <v>99265.770132801656</v>
      </c>
      <c r="K36" s="15">
        <f t="shared" si="3"/>
        <v>5748878.0081669195</v>
      </c>
      <c r="L36" s="22">
        <f t="shared" si="5"/>
        <v>57.914001981507262</v>
      </c>
    </row>
    <row r="37" spans="1:12" x14ac:dyDescent="0.25">
      <c r="A37" s="18">
        <v>28</v>
      </c>
      <c r="B37" s="10">
        <v>0</v>
      </c>
      <c r="C37" s="10">
        <v>1698</v>
      </c>
      <c r="D37" s="10">
        <v>1703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99265.770132801656</v>
      </c>
      <c r="I37" s="15">
        <f t="shared" si="4"/>
        <v>0</v>
      </c>
      <c r="J37" s="15">
        <f t="shared" si="2"/>
        <v>99265.770132801656</v>
      </c>
      <c r="K37" s="15">
        <f t="shared" si="3"/>
        <v>5649612.238034118</v>
      </c>
      <c r="L37" s="22">
        <f t="shared" si="5"/>
        <v>56.914001981507262</v>
      </c>
    </row>
    <row r="38" spans="1:12" x14ac:dyDescent="0.25">
      <c r="A38" s="18">
        <v>29</v>
      </c>
      <c r="B38" s="11">
        <v>0</v>
      </c>
      <c r="C38" s="10">
        <v>1893</v>
      </c>
      <c r="D38" s="10">
        <v>1736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99265.770132801656</v>
      </c>
      <c r="I38" s="15">
        <f t="shared" si="4"/>
        <v>0</v>
      </c>
      <c r="J38" s="15">
        <f t="shared" si="2"/>
        <v>99265.770132801656</v>
      </c>
      <c r="K38" s="15">
        <f t="shared" si="3"/>
        <v>5550346.4679013165</v>
      </c>
      <c r="L38" s="22">
        <f t="shared" si="5"/>
        <v>55.914001981507262</v>
      </c>
    </row>
    <row r="39" spans="1:12" x14ac:dyDescent="0.25">
      <c r="A39" s="18">
        <v>30</v>
      </c>
      <c r="B39" s="11">
        <v>1</v>
      </c>
      <c r="C39" s="10">
        <v>1859</v>
      </c>
      <c r="D39" s="10">
        <v>1861</v>
      </c>
      <c r="E39" s="19">
        <v>0.5</v>
      </c>
      <c r="F39" s="20">
        <f t="shared" si="0"/>
        <v>5.3763440860215054E-4</v>
      </c>
      <c r="G39" s="20">
        <f t="shared" si="1"/>
        <v>5.3748992206396136E-4</v>
      </c>
      <c r="H39" s="15">
        <f t="shared" si="6"/>
        <v>99265.770132801656</v>
      </c>
      <c r="I39" s="15">
        <f t="shared" si="4"/>
        <v>53.354351052298668</v>
      </c>
      <c r="J39" s="15">
        <f t="shared" si="2"/>
        <v>99239.092957275498</v>
      </c>
      <c r="K39" s="15">
        <f t="shared" si="3"/>
        <v>5451080.697768515</v>
      </c>
      <c r="L39" s="22">
        <f t="shared" si="5"/>
        <v>54.914001981507269</v>
      </c>
    </row>
    <row r="40" spans="1:12" x14ac:dyDescent="0.25">
      <c r="A40" s="18">
        <v>31</v>
      </c>
      <c r="B40" s="10">
        <v>1</v>
      </c>
      <c r="C40" s="10">
        <v>1964</v>
      </c>
      <c r="D40" s="10">
        <v>1861</v>
      </c>
      <c r="E40" s="19">
        <v>0.5</v>
      </c>
      <c r="F40" s="20">
        <f t="shared" si="0"/>
        <v>5.228758169934641E-4</v>
      </c>
      <c r="G40" s="20">
        <f t="shared" si="1"/>
        <v>5.2273915316257196E-4</v>
      </c>
      <c r="H40" s="15">
        <f t="shared" si="6"/>
        <v>99212.415781749354</v>
      </c>
      <c r="I40" s="15">
        <f t="shared" si="4"/>
        <v>51.862214208964645</v>
      </c>
      <c r="J40" s="15">
        <f t="shared" si="2"/>
        <v>99186.484674644875</v>
      </c>
      <c r="K40" s="15">
        <f t="shared" si="3"/>
        <v>5351841.6048112391</v>
      </c>
      <c r="L40" s="22">
        <f t="shared" si="5"/>
        <v>53.943264687601108</v>
      </c>
    </row>
    <row r="41" spans="1:12" x14ac:dyDescent="0.25">
      <c r="A41" s="18">
        <v>32</v>
      </c>
      <c r="B41" s="11">
        <v>0</v>
      </c>
      <c r="C41" s="10">
        <v>2081</v>
      </c>
      <c r="D41" s="10">
        <v>1989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99160.553567540395</v>
      </c>
      <c r="I41" s="15">
        <f t="shared" si="4"/>
        <v>0</v>
      </c>
      <c r="J41" s="15">
        <f t="shared" si="2"/>
        <v>99160.553567540395</v>
      </c>
      <c r="K41" s="15">
        <f t="shared" si="3"/>
        <v>5252655.1201365944</v>
      </c>
      <c r="L41" s="22">
        <f t="shared" si="5"/>
        <v>52.971216185868684</v>
      </c>
    </row>
    <row r="42" spans="1:12" x14ac:dyDescent="0.25">
      <c r="A42" s="18">
        <v>33</v>
      </c>
      <c r="B42" s="10">
        <v>0</v>
      </c>
      <c r="C42" s="10">
        <v>2079</v>
      </c>
      <c r="D42" s="10">
        <v>2093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99160.553567540395</v>
      </c>
      <c r="I42" s="15">
        <f t="shared" si="4"/>
        <v>0</v>
      </c>
      <c r="J42" s="15">
        <f t="shared" si="2"/>
        <v>99160.553567540395</v>
      </c>
      <c r="K42" s="15">
        <f t="shared" si="3"/>
        <v>5153494.5665690536</v>
      </c>
      <c r="L42" s="22">
        <f t="shared" si="5"/>
        <v>51.971216185868677</v>
      </c>
    </row>
    <row r="43" spans="1:12" x14ac:dyDescent="0.25">
      <c r="A43" s="18">
        <v>34</v>
      </c>
      <c r="B43" s="10">
        <v>2</v>
      </c>
      <c r="C43" s="10">
        <v>2242</v>
      </c>
      <c r="D43" s="10">
        <v>2069</v>
      </c>
      <c r="E43" s="19">
        <v>0.5</v>
      </c>
      <c r="F43" s="20">
        <f t="shared" si="7"/>
        <v>9.2785896543725352E-4</v>
      </c>
      <c r="G43" s="20">
        <f t="shared" si="1"/>
        <v>9.2742870391838625E-4</v>
      </c>
      <c r="H43" s="15">
        <f t="shared" si="6"/>
        <v>99160.553567540395</v>
      </c>
      <c r="I43" s="15">
        <f t="shared" si="4"/>
        <v>91.964343674973705</v>
      </c>
      <c r="J43" s="15">
        <f t="shared" si="2"/>
        <v>99114.571395702907</v>
      </c>
      <c r="K43" s="15">
        <f t="shared" si="3"/>
        <v>5054334.0130015127</v>
      </c>
      <c r="L43" s="22">
        <f t="shared" si="5"/>
        <v>50.971216185868677</v>
      </c>
    </row>
    <row r="44" spans="1:12" x14ac:dyDescent="0.25">
      <c r="A44" s="18">
        <v>35</v>
      </c>
      <c r="B44" s="10">
        <v>0</v>
      </c>
      <c r="C44" s="10">
        <v>2172</v>
      </c>
      <c r="D44" s="10">
        <v>2242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99068.58922386542</v>
      </c>
      <c r="I44" s="15">
        <f t="shared" si="4"/>
        <v>0</v>
      </c>
      <c r="J44" s="15">
        <f t="shared" si="2"/>
        <v>99068.58922386542</v>
      </c>
      <c r="K44" s="15">
        <f t="shared" si="3"/>
        <v>4955219.4416058101</v>
      </c>
      <c r="L44" s="22">
        <f t="shared" si="5"/>
        <v>50.018068092283968</v>
      </c>
    </row>
    <row r="45" spans="1:12" x14ac:dyDescent="0.25">
      <c r="A45" s="18">
        <v>36</v>
      </c>
      <c r="B45" s="10">
        <v>1</v>
      </c>
      <c r="C45" s="10">
        <v>2191</v>
      </c>
      <c r="D45" s="10">
        <v>2179</v>
      </c>
      <c r="E45" s="19">
        <v>0.5</v>
      </c>
      <c r="F45" s="20">
        <f t="shared" si="7"/>
        <v>4.5766590389016021E-4</v>
      </c>
      <c r="G45" s="20">
        <f t="shared" si="1"/>
        <v>4.575611988103409E-4</v>
      </c>
      <c r="H45" s="15">
        <f t="shared" si="6"/>
        <v>99068.58922386542</v>
      </c>
      <c r="I45" s="15">
        <f t="shared" si="4"/>
        <v>45.329942449721081</v>
      </c>
      <c r="J45" s="15">
        <f t="shared" si="2"/>
        <v>99045.924252640558</v>
      </c>
      <c r="K45" s="15">
        <f t="shared" si="3"/>
        <v>4856150.8523819447</v>
      </c>
      <c r="L45" s="22">
        <f t="shared" si="5"/>
        <v>49.018068092283968</v>
      </c>
    </row>
    <row r="46" spans="1:12" x14ac:dyDescent="0.25">
      <c r="A46" s="18">
        <v>37</v>
      </c>
      <c r="B46" s="10">
        <v>1</v>
      </c>
      <c r="C46" s="10">
        <v>2137</v>
      </c>
      <c r="D46" s="10">
        <v>2189</v>
      </c>
      <c r="E46" s="19">
        <v>0.5</v>
      </c>
      <c r="F46" s="20">
        <f t="shared" si="7"/>
        <v>4.6232085067036521E-4</v>
      </c>
      <c r="G46" s="20">
        <f t="shared" si="1"/>
        <v>4.6221400508435407E-4</v>
      </c>
      <c r="H46" s="15">
        <f t="shared" si="6"/>
        <v>99023.259281415696</v>
      </c>
      <c r="I46" s="15">
        <f t="shared" si="4"/>
        <v>45.769937268969585</v>
      </c>
      <c r="J46" s="15">
        <f t="shared" si="2"/>
        <v>99000.374312781219</v>
      </c>
      <c r="K46" s="15">
        <f t="shared" si="3"/>
        <v>4757104.9281293042</v>
      </c>
      <c r="L46" s="22">
        <f t="shared" si="5"/>
        <v>48.040278240186133</v>
      </c>
    </row>
    <row r="47" spans="1:12" x14ac:dyDescent="0.25">
      <c r="A47" s="18">
        <v>38</v>
      </c>
      <c r="B47" s="10">
        <v>2</v>
      </c>
      <c r="C47" s="10">
        <v>2100</v>
      </c>
      <c r="D47" s="10">
        <v>2153</v>
      </c>
      <c r="E47" s="19">
        <v>0.5</v>
      </c>
      <c r="F47" s="20">
        <f t="shared" si="7"/>
        <v>9.4051257935574893E-4</v>
      </c>
      <c r="G47" s="20">
        <f t="shared" si="1"/>
        <v>9.4007050528789658E-4</v>
      </c>
      <c r="H47" s="15">
        <f t="shared" si="6"/>
        <v>98977.489344146728</v>
      </c>
      <c r="I47" s="15">
        <f t="shared" si="4"/>
        <v>93.04581841987941</v>
      </c>
      <c r="J47" s="15">
        <f t="shared" si="2"/>
        <v>98930.966434936781</v>
      </c>
      <c r="K47" s="15">
        <f t="shared" si="3"/>
        <v>4658104.5538165234</v>
      </c>
      <c r="L47" s="22">
        <f t="shared" si="5"/>
        <v>47.062262183881025</v>
      </c>
    </row>
    <row r="48" spans="1:12" x14ac:dyDescent="0.25">
      <c r="A48" s="18">
        <v>39</v>
      </c>
      <c r="B48" s="10">
        <v>1</v>
      </c>
      <c r="C48" s="10">
        <v>2082</v>
      </c>
      <c r="D48" s="10">
        <v>2083</v>
      </c>
      <c r="E48" s="19">
        <v>0.5</v>
      </c>
      <c r="F48" s="20">
        <f t="shared" si="7"/>
        <v>4.8019207683073231E-4</v>
      </c>
      <c r="G48" s="20">
        <f t="shared" si="1"/>
        <v>4.8007681228996637E-4</v>
      </c>
      <c r="H48" s="15">
        <f t="shared" si="6"/>
        <v>98884.443525726849</v>
      </c>
      <c r="I48" s="15">
        <f t="shared" si="4"/>
        <v>47.472128432898145</v>
      </c>
      <c r="J48" s="15">
        <f t="shared" si="2"/>
        <v>98860.707461510392</v>
      </c>
      <c r="K48" s="15">
        <f t="shared" si="3"/>
        <v>4559173.5873815864</v>
      </c>
      <c r="L48" s="22">
        <f t="shared" si="5"/>
        <v>46.106075180525465</v>
      </c>
    </row>
    <row r="49" spans="1:12" x14ac:dyDescent="0.25">
      <c r="A49" s="18">
        <v>40</v>
      </c>
      <c r="B49" s="10">
        <v>2</v>
      </c>
      <c r="C49" s="10">
        <v>2002</v>
      </c>
      <c r="D49" s="10">
        <v>2104</v>
      </c>
      <c r="E49" s="19">
        <v>0.5</v>
      </c>
      <c r="F49" s="20">
        <f t="shared" si="7"/>
        <v>9.7418412079883102E-4</v>
      </c>
      <c r="G49" s="20">
        <f t="shared" si="1"/>
        <v>9.7370983446932818E-4</v>
      </c>
      <c r="H49" s="15">
        <f t="shared" si="6"/>
        <v>98836.97139729395</v>
      </c>
      <c r="I49" s="15">
        <f t="shared" si="4"/>
        <v>96.238531058708816</v>
      </c>
      <c r="J49" s="15">
        <f t="shared" si="2"/>
        <v>98788.852131764594</v>
      </c>
      <c r="K49" s="15">
        <f t="shared" si="3"/>
        <v>4460312.8799200756</v>
      </c>
      <c r="L49" s="22">
        <f t="shared" si="5"/>
        <v>45.127980115770669</v>
      </c>
    </row>
    <row r="50" spans="1:12" x14ac:dyDescent="0.25">
      <c r="A50" s="18">
        <v>41</v>
      </c>
      <c r="B50" s="10">
        <v>2</v>
      </c>
      <c r="C50" s="10">
        <v>1897</v>
      </c>
      <c r="D50" s="10">
        <v>1996</v>
      </c>
      <c r="E50" s="19">
        <v>0.5</v>
      </c>
      <c r="F50" s="20">
        <f t="shared" si="7"/>
        <v>1.0274852298998202E-3</v>
      </c>
      <c r="G50" s="20">
        <f t="shared" si="1"/>
        <v>1.0269576379974324E-3</v>
      </c>
      <c r="H50" s="15">
        <f t="shared" si="6"/>
        <v>98740.732866235237</v>
      </c>
      <c r="I50" s="15">
        <f t="shared" si="4"/>
        <v>101.40254979844438</v>
      </c>
      <c r="J50" s="15">
        <f t="shared" si="2"/>
        <v>98690.031591336025</v>
      </c>
      <c r="K50" s="15">
        <f t="shared" si="3"/>
        <v>4361524.0277883112</v>
      </c>
      <c r="L50" s="22">
        <f t="shared" si="5"/>
        <v>44.171477172413724</v>
      </c>
    </row>
    <row r="51" spans="1:12" x14ac:dyDescent="0.25">
      <c r="A51" s="18">
        <v>42</v>
      </c>
      <c r="B51" s="10">
        <v>2</v>
      </c>
      <c r="C51" s="10">
        <v>1902</v>
      </c>
      <c r="D51" s="10">
        <v>1912</v>
      </c>
      <c r="E51" s="19">
        <v>0.5</v>
      </c>
      <c r="F51" s="20">
        <f t="shared" si="7"/>
        <v>1.048767697954903E-3</v>
      </c>
      <c r="G51" s="20">
        <f t="shared" si="1"/>
        <v>1.0482180293501049E-3</v>
      </c>
      <c r="H51" s="15">
        <f t="shared" si="6"/>
        <v>98639.330316436797</v>
      </c>
      <c r="I51" s="15">
        <f t="shared" si="4"/>
        <v>103.39552444070944</v>
      </c>
      <c r="J51" s="15">
        <f t="shared" si="2"/>
        <v>98587.632554216441</v>
      </c>
      <c r="K51" s="15">
        <f t="shared" si="3"/>
        <v>4262833.996196975</v>
      </c>
      <c r="L51" s="22">
        <f t="shared" si="5"/>
        <v>43.216372034580168</v>
      </c>
    </row>
    <row r="52" spans="1:12" x14ac:dyDescent="0.25">
      <c r="A52" s="18">
        <v>43</v>
      </c>
      <c r="B52" s="10">
        <v>2</v>
      </c>
      <c r="C52" s="10">
        <v>1862</v>
      </c>
      <c r="D52" s="10">
        <v>1917</v>
      </c>
      <c r="E52" s="19">
        <v>0.5</v>
      </c>
      <c r="F52" s="20">
        <f t="shared" si="7"/>
        <v>1.0584810796507012E-3</v>
      </c>
      <c r="G52" s="20">
        <f t="shared" si="1"/>
        <v>1.0579211848717269E-3</v>
      </c>
      <c r="H52" s="15">
        <f t="shared" si="6"/>
        <v>98535.934791996086</v>
      </c>
      <c r="I52" s="15">
        <f t="shared" si="4"/>
        <v>104.24325288759172</v>
      </c>
      <c r="J52" s="15">
        <f t="shared" si="2"/>
        <v>98483.813165552288</v>
      </c>
      <c r="K52" s="15">
        <f t="shared" si="3"/>
        <v>4164246.3636427587</v>
      </c>
      <c r="L52" s="22">
        <f t="shared" si="5"/>
        <v>42.261195090230309</v>
      </c>
    </row>
    <row r="53" spans="1:12" x14ac:dyDescent="0.25">
      <c r="A53" s="18">
        <v>44</v>
      </c>
      <c r="B53" s="10">
        <v>0</v>
      </c>
      <c r="C53" s="10">
        <v>1819</v>
      </c>
      <c r="D53" s="10">
        <v>1868</v>
      </c>
      <c r="E53" s="19">
        <v>0.5</v>
      </c>
      <c r="F53" s="20">
        <f t="shared" si="7"/>
        <v>0</v>
      </c>
      <c r="G53" s="20">
        <f t="shared" si="1"/>
        <v>0</v>
      </c>
      <c r="H53" s="15">
        <f t="shared" si="6"/>
        <v>98431.691539108491</v>
      </c>
      <c r="I53" s="15">
        <f t="shared" si="4"/>
        <v>0</v>
      </c>
      <c r="J53" s="15">
        <f t="shared" si="2"/>
        <v>98431.691539108491</v>
      </c>
      <c r="K53" s="15">
        <f t="shared" si="3"/>
        <v>4065762.5504772062</v>
      </c>
      <c r="L53" s="22">
        <f t="shared" si="5"/>
        <v>41.305421931734386</v>
      </c>
    </row>
    <row r="54" spans="1:12" x14ac:dyDescent="0.25">
      <c r="A54" s="18">
        <v>45</v>
      </c>
      <c r="B54" s="10">
        <v>4</v>
      </c>
      <c r="C54" s="10">
        <v>1821</v>
      </c>
      <c r="D54" s="10">
        <v>1826</v>
      </c>
      <c r="E54" s="19">
        <v>0.5</v>
      </c>
      <c r="F54" s="20">
        <f t="shared" si="7"/>
        <v>2.1935837674801205E-3</v>
      </c>
      <c r="G54" s="20">
        <f t="shared" si="1"/>
        <v>2.1911804984935633E-3</v>
      </c>
      <c r="H54" s="15">
        <f t="shared" si="6"/>
        <v>98431.691539108491</v>
      </c>
      <c r="I54" s="15">
        <f t="shared" si="4"/>
        <v>215.68160293422841</v>
      </c>
      <c r="J54" s="15">
        <f t="shared" si="2"/>
        <v>98323.850737641376</v>
      </c>
      <c r="K54" s="15">
        <f t="shared" si="3"/>
        <v>3967330.858938098</v>
      </c>
      <c r="L54" s="22">
        <f t="shared" si="5"/>
        <v>40.305421931734394</v>
      </c>
    </row>
    <row r="55" spans="1:12" x14ac:dyDescent="0.25">
      <c r="A55" s="18">
        <v>46</v>
      </c>
      <c r="B55" s="10">
        <v>2</v>
      </c>
      <c r="C55" s="10">
        <v>1850</v>
      </c>
      <c r="D55" s="10">
        <v>1813</v>
      </c>
      <c r="E55" s="19">
        <v>0.5</v>
      </c>
      <c r="F55" s="20">
        <f t="shared" si="7"/>
        <v>1.0920010920010921E-3</v>
      </c>
      <c r="G55" s="20">
        <f t="shared" si="1"/>
        <v>1.0914051841746249E-3</v>
      </c>
      <c r="H55" s="15">
        <f t="shared" si="6"/>
        <v>98216.009936174261</v>
      </c>
      <c r="I55" s="15">
        <f t="shared" si="4"/>
        <v>107.19346241328707</v>
      </c>
      <c r="J55" s="15">
        <f t="shared" si="2"/>
        <v>98162.413204967626</v>
      </c>
      <c r="K55" s="15">
        <f t="shared" si="3"/>
        <v>3869007.0082004564</v>
      </c>
      <c r="L55" s="22">
        <f t="shared" si="5"/>
        <v>39.392834332353075</v>
      </c>
    </row>
    <row r="56" spans="1:12" x14ac:dyDescent="0.25">
      <c r="A56" s="18">
        <v>47</v>
      </c>
      <c r="B56" s="10">
        <v>2</v>
      </c>
      <c r="C56" s="10">
        <v>1750</v>
      </c>
      <c r="D56" s="10">
        <v>1831</v>
      </c>
      <c r="E56" s="19">
        <v>0.5</v>
      </c>
      <c r="F56" s="20">
        <f t="shared" si="7"/>
        <v>1.1170064227869309E-3</v>
      </c>
      <c r="G56" s="20">
        <f t="shared" si="1"/>
        <v>1.1163829193413339E-3</v>
      </c>
      <c r="H56" s="15">
        <f t="shared" si="6"/>
        <v>98108.816473760977</v>
      </c>
      <c r="I56" s="15">
        <f t="shared" si="4"/>
        <v>109.52700694810044</v>
      </c>
      <c r="J56" s="15">
        <f t="shared" si="2"/>
        <v>98054.052970286924</v>
      </c>
      <c r="K56" s="15">
        <f t="shared" si="3"/>
        <v>3770844.5949954889</v>
      </c>
      <c r="L56" s="22">
        <f t="shared" si="5"/>
        <v>38.435328551782035</v>
      </c>
    </row>
    <row r="57" spans="1:12" x14ac:dyDescent="0.25">
      <c r="A57" s="18">
        <v>48</v>
      </c>
      <c r="B57" s="10">
        <v>2</v>
      </c>
      <c r="C57" s="10">
        <v>1654</v>
      </c>
      <c r="D57" s="10">
        <v>1738</v>
      </c>
      <c r="E57" s="19">
        <v>0.5</v>
      </c>
      <c r="F57" s="20">
        <f t="shared" si="7"/>
        <v>1.1792452830188679E-3</v>
      </c>
      <c r="G57" s="20">
        <f t="shared" si="1"/>
        <v>1.1785503830288745E-3</v>
      </c>
      <c r="H57" s="15">
        <f t="shared" si="6"/>
        <v>97999.289466812872</v>
      </c>
      <c r="I57" s="15">
        <f t="shared" si="4"/>
        <v>115.49710013766985</v>
      </c>
      <c r="J57" s="15">
        <f t="shared" si="2"/>
        <v>97941.540916744038</v>
      </c>
      <c r="K57" s="15">
        <f t="shared" si="3"/>
        <v>3672790.542025202</v>
      </c>
      <c r="L57" s="22">
        <f t="shared" si="5"/>
        <v>37.477726236668076</v>
      </c>
    </row>
    <row r="58" spans="1:12" x14ac:dyDescent="0.25">
      <c r="A58" s="18">
        <v>49</v>
      </c>
      <c r="B58" s="10">
        <v>2</v>
      </c>
      <c r="C58" s="10">
        <v>1520</v>
      </c>
      <c r="D58" s="10">
        <v>1650</v>
      </c>
      <c r="E58" s="19">
        <v>0.5</v>
      </c>
      <c r="F58" s="20">
        <f t="shared" si="7"/>
        <v>1.2618296529968455E-3</v>
      </c>
      <c r="G58" s="20">
        <f t="shared" si="1"/>
        <v>1.2610340479192938E-3</v>
      </c>
      <c r="H58" s="15">
        <f t="shared" si="6"/>
        <v>97883.792366675203</v>
      </c>
      <c r="I58" s="15">
        <f t="shared" si="4"/>
        <v>123.43479491384011</v>
      </c>
      <c r="J58" s="15">
        <f t="shared" si="2"/>
        <v>97822.074969218273</v>
      </c>
      <c r="K58" s="15">
        <f t="shared" si="3"/>
        <v>3574849.0011084578</v>
      </c>
      <c r="L58" s="22">
        <f t="shared" si="5"/>
        <v>36.521357772050571</v>
      </c>
    </row>
    <row r="59" spans="1:12" x14ac:dyDescent="0.25">
      <c r="A59" s="18">
        <v>50</v>
      </c>
      <c r="B59" s="10">
        <v>2</v>
      </c>
      <c r="C59" s="10">
        <v>1481</v>
      </c>
      <c r="D59" s="10">
        <v>1518</v>
      </c>
      <c r="E59" s="19">
        <v>0.5</v>
      </c>
      <c r="F59" s="20">
        <f t="shared" si="7"/>
        <v>1.333777925975325E-3</v>
      </c>
      <c r="G59" s="20">
        <f t="shared" si="1"/>
        <v>1.3328890369876706E-3</v>
      </c>
      <c r="H59" s="15">
        <f t="shared" si="6"/>
        <v>97760.357571761357</v>
      </c>
      <c r="I59" s="15">
        <f t="shared" si="4"/>
        <v>130.30370885939533</v>
      </c>
      <c r="J59" s="15">
        <f t="shared" si="2"/>
        <v>97695.205717331657</v>
      </c>
      <c r="K59" s="15">
        <f t="shared" si="3"/>
        <v>3477026.9261392397</v>
      </c>
      <c r="L59" s="22">
        <f t="shared" si="5"/>
        <v>35.566839284389026</v>
      </c>
    </row>
    <row r="60" spans="1:12" x14ac:dyDescent="0.25">
      <c r="A60" s="18">
        <v>51</v>
      </c>
      <c r="B60" s="10">
        <v>5</v>
      </c>
      <c r="C60" s="10">
        <v>1373</v>
      </c>
      <c r="D60" s="10">
        <v>1469</v>
      </c>
      <c r="E60" s="19">
        <v>0.5</v>
      </c>
      <c r="F60" s="20">
        <f t="shared" si="7"/>
        <v>3.518648838845883E-3</v>
      </c>
      <c r="G60" s="20">
        <f t="shared" si="1"/>
        <v>3.5124692658939235E-3</v>
      </c>
      <c r="H60" s="15">
        <f t="shared" si="6"/>
        <v>97630.053862901957</v>
      </c>
      <c r="I60" s="15">
        <f t="shared" si="4"/>
        <v>342.92256362101142</v>
      </c>
      <c r="J60" s="15">
        <f t="shared" si="2"/>
        <v>97458.592581091449</v>
      </c>
      <c r="K60" s="15">
        <f t="shared" si="3"/>
        <v>3379331.720421908</v>
      </c>
      <c r="L60" s="22">
        <f t="shared" si="5"/>
        <v>34.61364187268984</v>
      </c>
    </row>
    <row r="61" spans="1:12" x14ac:dyDescent="0.25">
      <c r="A61" s="18">
        <v>52</v>
      </c>
      <c r="B61" s="10">
        <v>5</v>
      </c>
      <c r="C61" s="10">
        <v>1350</v>
      </c>
      <c r="D61" s="10">
        <v>1356</v>
      </c>
      <c r="E61" s="19">
        <v>0.5</v>
      </c>
      <c r="F61" s="20">
        <f t="shared" si="7"/>
        <v>3.6954915003695491E-3</v>
      </c>
      <c r="G61" s="20">
        <f t="shared" si="1"/>
        <v>3.6886757654002208E-3</v>
      </c>
      <c r="H61" s="15">
        <f t="shared" si="6"/>
        <v>97287.13129928094</v>
      </c>
      <c r="I61" s="15">
        <f t="shared" si="4"/>
        <v>358.86068350896693</v>
      </c>
      <c r="J61" s="15">
        <f t="shared" si="2"/>
        <v>97107.700957526453</v>
      </c>
      <c r="K61" s="15">
        <f t="shared" si="3"/>
        <v>3281873.1278408165</v>
      </c>
      <c r="L61" s="22">
        <f t="shared" si="5"/>
        <v>33.7338873498583</v>
      </c>
    </row>
    <row r="62" spans="1:12" x14ac:dyDescent="0.25">
      <c r="A62" s="18">
        <v>53</v>
      </c>
      <c r="B62" s="10">
        <v>1</v>
      </c>
      <c r="C62" s="10">
        <v>1312</v>
      </c>
      <c r="D62" s="10">
        <v>1346</v>
      </c>
      <c r="E62" s="19">
        <v>0.5</v>
      </c>
      <c r="F62" s="20">
        <f t="shared" si="7"/>
        <v>7.5244544770504136E-4</v>
      </c>
      <c r="G62" s="20">
        <f t="shared" si="1"/>
        <v>7.5216246709289194E-4</v>
      </c>
      <c r="H62" s="15">
        <f t="shared" si="6"/>
        <v>96928.270615771966</v>
      </c>
      <c r="I62" s="15">
        <f t="shared" si="4"/>
        <v>72.9058071574065</v>
      </c>
      <c r="J62" s="15">
        <f t="shared" si="2"/>
        <v>96891.817712193253</v>
      </c>
      <c r="K62" s="15">
        <f t="shared" si="3"/>
        <v>3184765.4268832901</v>
      </c>
      <c r="L62" s="22">
        <f t="shared" si="5"/>
        <v>32.856930250079913</v>
      </c>
    </row>
    <row r="63" spans="1:12" x14ac:dyDescent="0.25">
      <c r="A63" s="18">
        <v>54</v>
      </c>
      <c r="B63" s="10">
        <v>3</v>
      </c>
      <c r="C63" s="10">
        <v>1258</v>
      </c>
      <c r="D63" s="10">
        <v>1318</v>
      </c>
      <c r="E63" s="19">
        <v>0.5</v>
      </c>
      <c r="F63" s="20">
        <f t="shared" si="7"/>
        <v>2.329192546583851E-3</v>
      </c>
      <c r="G63" s="20">
        <f t="shared" si="1"/>
        <v>2.3264831329972858E-3</v>
      </c>
      <c r="H63" s="15">
        <f t="shared" si="6"/>
        <v>96855.364808614555</v>
      </c>
      <c r="I63" s="15">
        <f t="shared" si="4"/>
        <v>225.33237256754066</v>
      </c>
      <c r="J63" s="15">
        <f t="shared" si="2"/>
        <v>96742.698622330776</v>
      </c>
      <c r="K63" s="15">
        <f t="shared" si="3"/>
        <v>3087873.6091710967</v>
      </c>
      <c r="L63" s="22">
        <f t="shared" si="5"/>
        <v>31.881286238224501</v>
      </c>
    </row>
    <row r="64" spans="1:12" x14ac:dyDescent="0.25">
      <c r="A64" s="18">
        <v>55</v>
      </c>
      <c r="B64" s="10">
        <v>3</v>
      </c>
      <c r="C64" s="10">
        <v>1227</v>
      </c>
      <c r="D64" s="10">
        <v>1268</v>
      </c>
      <c r="E64" s="19">
        <v>0.5</v>
      </c>
      <c r="F64" s="20">
        <f t="shared" si="7"/>
        <v>2.4048096192384768E-3</v>
      </c>
      <c r="G64" s="20">
        <f t="shared" si="1"/>
        <v>2.4019215372297837E-3</v>
      </c>
      <c r="H64" s="15">
        <f t="shared" si="6"/>
        <v>96630.032436047011</v>
      </c>
      <c r="I64" s="15">
        <f t="shared" si="4"/>
        <v>232.09775605135388</v>
      </c>
      <c r="J64" s="15">
        <f t="shared" si="2"/>
        <v>96513.983558021326</v>
      </c>
      <c r="K64" s="15">
        <f t="shared" si="3"/>
        <v>2991130.9105487661</v>
      </c>
      <c r="L64" s="22">
        <f t="shared" si="5"/>
        <v>30.954464519386317</v>
      </c>
    </row>
    <row r="65" spans="1:12" x14ac:dyDescent="0.25">
      <c r="A65" s="18">
        <v>56</v>
      </c>
      <c r="B65" s="10">
        <v>3</v>
      </c>
      <c r="C65" s="10">
        <v>1127</v>
      </c>
      <c r="D65" s="10">
        <v>1211</v>
      </c>
      <c r="E65" s="19">
        <v>0.5</v>
      </c>
      <c r="F65" s="20">
        <f t="shared" si="7"/>
        <v>2.5662959794696323E-3</v>
      </c>
      <c r="G65" s="20">
        <f t="shared" si="1"/>
        <v>2.5630072618539087E-3</v>
      </c>
      <c r="H65" s="15">
        <f t="shared" si="6"/>
        <v>96397.934679995655</v>
      </c>
      <c r="I65" s="15">
        <f t="shared" si="4"/>
        <v>247.06860661254763</v>
      </c>
      <c r="J65" s="15">
        <f t="shared" si="2"/>
        <v>96274.400376689373</v>
      </c>
      <c r="K65" s="15">
        <f t="shared" si="3"/>
        <v>2894616.9269907447</v>
      </c>
      <c r="L65" s="22">
        <f t="shared" si="5"/>
        <v>30.027789875371997</v>
      </c>
    </row>
    <row r="66" spans="1:12" x14ac:dyDescent="0.25">
      <c r="A66" s="18">
        <v>57</v>
      </c>
      <c r="B66" s="10">
        <v>0</v>
      </c>
      <c r="C66" s="10">
        <v>1241</v>
      </c>
      <c r="D66" s="10">
        <v>1134</v>
      </c>
      <c r="E66" s="19">
        <v>0.5</v>
      </c>
      <c r="F66" s="20">
        <f t="shared" si="7"/>
        <v>0</v>
      </c>
      <c r="G66" s="20">
        <f t="shared" si="1"/>
        <v>0</v>
      </c>
      <c r="H66" s="15">
        <f t="shared" si="6"/>
        <v>96150.866073383106</v>
      </c>
      <c r="I66" s="15">
        <f t="shared" si="4"/>
        <v>0</v>
      </c>
      <c r="J66" s="15">
        <f t="shared" si="2"/>
        <v>96150.866073383106</v>
      </c>
      <c r="K66" s="15">
        <f t="shared" si="3"/>
        <v>2798342.5266140555</v>
      </c>
      <c r="L66" s="22">
        <f t="shared" si="5"/>
        <v>29.103664281904006</v>
      </c>
    </row>
    <row r="67" spans="1:12" x14ac:dyDescent="0.25">
      <c r="A67" s="18">
        <v>58</v>
      </c>
      <c r="B67" s="10">
        <v>2</v>
      </c>
      <c r="C67" s="10">
        <v>1320</v>
      </c>
      <c r="D67" s="10">
        <v>1227</v>
      </c>
      <c r="E67" s="19">
        <v>0.5</v>
      </c>
      <c r="F67" s="20">
        <f t="shared" si="7"/>
        <v>1.5704750687082843E-3</v>
      </c>
      <c r="G67" s="20">
        <f t="shared" si="1"/>
        <v>1.569242840329541E-3</v>
      </c>
      <c r="H67" s="15">
        <f t="shared" si="6"/>
        <v>96150.866073383106</v>
      </c>
      <c r="I67" s="15">
        <f t="shared" si="4"/>
        <v>150.88405817714101</v>
      </c>
      <c r="J67" s="15">
        <f t="shared" si="2"/>
        <v>96075.424044294545</v>
      </c>
      <c r="K67" s="15">
        <f t="shared" si="3"/>
        <v>2702191.6605406725</v>
      </c>
      <c r="L67" s="22">
        <f t="shared" si="5"/>
        <v>28.103664281904006</v>
      </c>
    </row>
    <row r="68" spans="1:12" x14ac:dyDescent="0.25">
      <c r="A68" s="18">
        <v>59</v>
      </c>
      <c r="B68" s="10">
        <v>8</v>
      </c>
      <c r="C68" s="10">
        <v>1223</v>
      </c>
      <c r="D68" s="10">
        <v>1307</v>
      </c>
      <c r="E68" s="19">
        <v>0.5</v>
      </c>
      <c r="F68" s="20">
        <f t="shared" si="7"/>
        <v>6.3241106719367588E-3</v>
      </c>
      <c r="G68" s="20">
        <f t="shared" si="1"/>
        <v>6.3041765169424748E-3</v>
      </c>
      <c r="H68" s="15">
        <f t="shared" si="6"/>
        <v>95999.982015205969</v>
      </c>
      <c r="I68" s="15">
        <f t="shared" si="4"/>
        <v>605.20083224716143</v>
      </c>
      <c r="J68" s="15">
        <f t="shared" si="2"/>
        <v>95697.381599082379</v>
      </c>
      <c r="K68" s="15">
        <f t="shared" si="3"/>
        <v>2606116.2364963777</v>
      </c>
      <c r="L68" s="22">
        <f t="shared" si="5"/>
        <v>27.14704921594236</v>
      </c>
    </row>
    <row r="69" spans="1:12" x14ac:dyDescent="0.25">
      <c r="A69" s="18">
        <v>60</v>
      </c>
      <c r="B69" s="10">
        <v>6</v>
      </c>
      <c r="C69" s="10">
        <v>1256</v>
      </c>
      <c r="D69" s="10">
        <v>1220</v>
      </c>
      <c r="E69" s="19">
        <v>0.5</v>
      </c>
      <c r="F69" s="20">
        <f t="shared" si="7"/>
        <v>4.8465266558966073E-3</v>
      </c>
      <c r="G69" s="20">
        <f t="shared" si="1"/>
        <v>4.8348106365833999E-3</v>
      </c>
      <c r="H69" s="15">
        <f t="shared" si="6"/>
        <v>95394.781182958803</v>
      </c>
      <c r="I69" s="15">
        <f t="shared" si="4"/>
        <v>461.21570273791519</v>
      </c>
      <c r="J69" s="15">
        <f t="shared" si="2"/>
        <v>95164.173331589845</v>
      </c>
      <c r="K69" s="15">
        <f t="shared" si="3"/>
        <v>2510418.8548972951</v>
      </c>
      <c r="L69" s="22">
        <f t="shared" si="5"/>
        <v>26.316102660611303</v>
      </c>
    </row>
    <row r="70" spans="1:12" x14ac:dyDescent="0.25">
      <c r="A70" s="18">
        <v>61</v>
      </c>
      <c r="B70" s="10">
        <v>7</v>
      </c>
      <c r="C70" s="10">
        <v>1262</v>
      </c>
      <c r="D70" s="10">
        <v>1247</v>
      </c>
      <c r="E70" s="19">
        <v>0.5</v>
      </c>
      <c r="F70" s="20">
        <f t="shared" si="7"/>
        <v>5.5799123156636109E-3</v>
      </c>
      <c r="G70" s="20">
        <f t="shared" si="1"/>
        <v>5.5643879173290943E-3</v>
      </c>
      <c r="H70" s="15">
        <f t="shared" si="6"/>
        <v>94933.565480220888</v>
      </c>
      <c r="I70" s="15">
        <f t="shared" si="4"/>
        <v>528.2471847071115</v>
      </c>
      <c r="J70" s="15">
        <f t="shared" si="2"/>
        <v>94669.441887867331</v>
      </c>
      <c r="K70" s="15">
        <f t="shared" si="3"/>
        <v>2415254.6815657052</v>
      </c>
      <c r="L70" s="22">
        <f t="shared" si="5"/>
        <v>25.441525021715485</v>
      </c>
    </row>
    <row r="71" spans="1:12" x14ac:dyDescent="0.25">
      <c r="A71" s="18">
        <v>62</v>
      </c>
      <c r="B71" s="10">
        <v>4</v>
      </c>
      <c r="C71" s="10">
        <v>1499</v>
      </c>
      <c r="D71" s="10">
        <v>1254</v>
      </c>
      <c r="E71" s="19">
        <v>0.5</v>
      </c>
      <c r="F71" s="20">
        <f t="shared" si="7"/>
        <v>2.905920813657828E-3</v>
      </c>
      <c r="G71" s="20">
        <f t="shared" si="1"/>
        <v>2.9017047515415306E-3</v>
      </c>
      <c r="H71" s="15">
        <f t="shared" si="6"/>
        <v>94405.318295513775</v>
      </c>
      <c r="I71" s="15">
        <f t="shared" si="4"/>
        <v>273.93636066888291</v>
      </c>
      <c r="J71" s="15">
        <f t="shared" si="2"/>
        <v>94268.350115179332</v>
      </c>
      <c r="K71" s="15">
        <f t="shared" si="3"/>
        <v>2320585.239677838</v>
      </c>
      <c r="L71" s="22">
        <f t="shared" si="5"/>
        <v>24.581085913123967</v>
      </c>
    </row>
    <row r="72" spans="1:12" x14ac:dyDescent="0.25">
      <c r="A72" s="18">
        <v>63</v>
      </c>
      <c r="B72" s="10">
        <v>12</v>
      </c>
      <c r="C72" s="10">
        <v>1282</v>
      </c>
      <c r="D72" s="10">
        <v>1482</v>
      </c>
      <c r="E72" s="19">
        <v>0.5</v>
      </c>
      <c r="F72" s="20">
        <f t="shared" si="7"/>
        <v>8.6830680173661367E-3</v>
      </c>
      <c r="G72" s="20">
        <f t="shared" si="1"/>
        <v>8.6455331412103754E-3</v>
      </c>
      <c r="H72" s="15">
        <f t="shared" si="6"/>
        <v>94131.381934844889</v>
      </c>
      <c r="I72" s="15">
        <f t="shared" si="4"/>
        <v>813.81598214563314</v>
      </c>
      <c r="J72" s="15">
        <f t="shared" si="2"/>
        <v>93724.473943772071</v>
      </c>
      <c r="K72" s="15">
        <f t="shared" si="3"/>
        <v>2226316.8895626585</v>
      </c>
      <c r="L72" s="22">
        <f t="shared" si="5"/>
        <v>23.651165464708175</v>
      </c>
    </row>
    <row r="73" spans="1:12" x14ac:dyDescent="0.25">
      <c r="A73" s="18">
        <v>64</v>
      </c>
      <c r="B73" s="10">
        <v>10</v>
      </c>
      <c r="C73" s="10">
        <v>1249</v>
      </c>
      <c r="D73" s="10">
        <v>1266</v>
      </c>
      <c r="E73" s="19">
        <v>0.5</v>
      </c>
      <c r="F73" s="20">
        <f t="shared" ref="F73:F109" si="8">B73/((C73+D73)/2)</f>
        <v>7.9522862823061622E-3</v>
      </c>
      <c r="G73" s="20">
        <f t="shared" ref="G73:G108" si="9">F73/((1+(1-E73)*F73))</f>
        <v>7.9207920792079192E-3</v>
      </c>
      <c r="H73" s="15">
        <f t="shared" si="6"/>
        <v>93317.565952699253</v>
      </c>
      <c r="I73" s="15">
        <f t="shared" si="4"/>
        <v>739.14903724910289</v>
      </c>
      <c r="J73" s="15">
        <f t="shared" ref="J73:J108" si="10">H74+I73*E73</f>
        <v>92947.991434074691</v>
      </c>
      <c r="K73" s="15">
        <f t="shared" ref="K73:K97" si="11">K74+J73</f>
        <v>2132592.4156188862</v>
      </c>
      <c r="L73" s="22">
        <f t="shared" si="5"/>
        <v>22.853065163528303</v>
      </c>
    </row>
    <row r="74" spans="1:12" x14ac:dyDescent="0.25">
      <c r="A74" s="18">
        <v>65</v>
      </c>
      <c r="B74" s="10">
        <v>9</v>
      </c>
      <c r="C74" s="10">
        <v>1127</v>
      </c>
      <c r="D74" s="10">
        <v>1250</v>
      </c>
      <c r="E74" s="19">
        <v>0.5</v>
      </c>
      <c r="F74" s="20">
        <f t="shared" si="8"/>
        <v>7.5725704669751788E-3</v>
      </c>
      <c r="G74" s="20">
        <f t="shared" si="9"/>
        <v>7.5440067057837385E-3</v>
      </c>
      <c r="H74" s="15">
        <f t="shared" si="6"/>
        <v>92578.416915450143</v>
      </c>
      <c r="I74" s="15">
        <f t="shared" ref="I74:I108" si="12">H74*G74</f>
        <v>698.41219802099852</v>
      </c>
      <c r="J74" s="15">
        <f t="shared" si="10"/>
        <v>92229.210816439634</v>
      </c>
      <c r="K74" s="15">
        <f t="shared" si="11"/>
        <v>2039644.4241848115</v>
      </c>
      <c r="L74" s="22">
        <f t="shared" ref="L74:L108" si="13">K74/H74</f>
        <v>22.031532749664262</v>
      </c>
    </row>
    <row r="75" spans="1:12" x14ac:dyDescent="0.25">
      <c r="A75" s="18">
        <v>66</v>
      </c>
      <c r="B75" s="10">
        <v>13</v>
      </c>
      <c r="C75" s="10">
        <v>1093</v>
      </c>
      <c r="D75" s="10">
        <v>1114</v>
      </c>
      <c r="E75" s="19">
        <v>0.5</v>
      </c>
      <c r="F75" s="20">
        <f t="shared" si="8"/>
        <v>1.1780697779791573E-2</v>
      </c>
      <c r="G75" s="20">
        <f t="shared" si="9"/>
        <v>1.1711711711711712E-2</v>
      </c>
      <c r="H75" s="15">
        <f t="shared" ref="H75:H108" si="14">H74-I74</f>
        <v>91880.004717429139</v>
      </c>
      <c r="I75" s="15">
        <f t="shared" si="12"/>
        <v>1076.0721273212421</v>
      </c>
      <c r="J75" s="15">
        <f t="shared" si="10"/>
        <v>91341.968653768519</v>
      </c>
      <c r="K75" s="15">
        <f t="shared" si="11"/>
        <v>1947415.2133683718</v>
      </c>
      <c r="L75" s="22">
        <f t="shared" si="13"/>
        <v>21.195201495227586</v>
      </c>
    </row>
    <row r="76" spans="1:12" x14ac:dyDescent="0.25">
      <c r="A76" s="18">
        <v>67</v>
      </c>
      <c r="B76" s="10">
        <v>4</v>
      </c>
      <c r="C76" s="10">
        <v>1014</v>
      </c>
      <c r="D76" s="10">
        <v>1079</v>
      </c>
      <c r="E76" s="19">
        <v>0.5</v>
      </c>
      <c r="F76" s="20">
        <f t="shared" si="8"/>
        <v>3.822264691829909E-3</v>
      </c>
      <c r="G76" s="20">
        <f t="shared" si="9"/>
        <v>3.814973772055317E-3</v>
      </c>
      <c r="H76" s="15">
        <f t="shared" si="14"/>
        <v>90803.932590107899</v>
      </c>
      <c r="I76" s="15">
        <f t="shared" si="12"/>
        <v>346.41462123074064</v>
      </c>
      <c r="J76" s="15">
        <f t="shared" si="10"/>
        <v>90630.72527949253</v>
      </c>
      <c r="K76" s="15">
        <f t="shared" si="11"/>
        <v>1856073.2447146033</v>
      </c>
      <c r="L76" s="22">
        <f t="shared" si="13"/>
        <v>20.440450008844685</v>
      </c>
    </row>
    <row r="77" spans="1:12" x14ac:dyDescent="0.25">
      <c r="A77" s="18">
        <v>68</v>
      </c>
      <c r="B77" s="10">
        <v>14</v>
      </c>
      <c r="C77" s="10">
        <v>753</v>
      </c>
      <c r="D77" s="10">
        <v>999</v>
      </c>
      <c r="E77" s="19">
        <v>0.5</v>
      </c>
      <c r="F77" s="20">
        <f t="shared" si="8"/>
        <v>1.5981735159817351E-2</v>
      </c>
      <c r="G77" s="20">
        <f t="shared" si="9"/>
        <v>1.5855039637599093E-2</v>
      </c>
      <c r="H77" s="15">
        <f t="shared" si="14"/>
        <v>90457.51796887716</v>
      </c>
      <c r="I77" s="15">
        <f t="shared" si="12"/>
        <v>1434.2075329153795</v>
      </c>
      <c r="J77" s="15">
        <f t="shared" si="10"/>
        <v>89740.414202419473</v>
      </c>
      <c r="K77" s="15">
        <f t="shared" si="11"/>
        <v>1765442.5194351107</v>
      </c>
      <c r="L77" s="22">
        <f t="shared" si="13"/>
        <v>19.516813627834996</v>
      </c>
    </row>
    <row r="78" spans="1:12" x14ac:dyDescent="0.25">
      <c r="A78" s="18">
        <v>69</v>
      </c>
      <c r="B78" s="10">
        <v>2</v>
      </c>
      <c r="C78" s="10">
        <v>730</v>
      </c>
      <c r="D78" s="10">
        <v>750</v>
      </c>
      <c r="E78" s="19">
        <v>0.5</v>
      </c>
      <c r="F78" s="20">
        <f t="shared" si="8"/>
        <v>2.7027027027027029E-3</v>
      </c>
      <c r="G78" s="20">
        <f t="shared" si="9"/>
        <v>2.6990553306342779E-3</v>
      </c>
      <c r="H78" s="15">
        <f t="shared" si="14"/>
        <v>89023.310435961786</v>
      </c>
      <c r="I78" s="15">
        <f t="shared" si="12"/>
        <v>240.2788405828928</v>
      </c>
      <c r="J78" s="15">
        <f t="shared" si="10"/>
        <v>88903.171015670348</v>
      </c>
      <c r="K78" s="15">
        <f t="shared" si="11"/>
        <v>1675702.1052326912</v>
      </c>
      <c r="L78" s="22">
        <f t="shared" si="13"/>
        <v>18.823183467639009</v>
      </c>
    </row>
    <row r="79" spans="1:12" x14ac:dyDescent="0.25">
      <c r="A79" s="18">
        <v>70</v>
      </c>
      <c r="B79" s="10">
        <v>5</v>
      </c>
      <c r="C79" s="10">
        <v>855</v>
      </c>
      <c r="D79" s="10">
        <v>723</v>
      </c>
      <c r="E79" s="19">
        <v>0.5</v>
      </c>
      <c r="F79" s="20">
        <f t="shared" si="8"/>
        <v>6.3371356147021544E-3</v>
      </c>
      <c r="G79" s="20">
        <f t="shared" si="9"/>
        <v>6.3171193935565384E-3</v>
      </c>
      <c r="H79" s="15">
        <f t="shared" si="14"/>
        <v>88783.031595378896</v>
      </c>
      <c r="I79" s="15">
        <f t="shared" si="12"/>
        <v>560.8530107099109</v>
      </c>
      <c r="J79" s="15">
        <f t="shared" si="10"/>
        <v>88502.60509002395</v>
      </c>
      <c r="K79" s="15">
        <f t="shared" si="11"/>
        <v>1586798.9342170209</v>
      </c>
      <c r="L79" s="22">
        <f t="shared" si="13"/>
        <v>17.872772597456706</v>
      </c>
    </row>
    <row r="80" spans="1:12" x14ac:dyDescent="0.25">
      <c r="A80" s="18">
        <v>71</v>
      </c>
      <c r="B80" s="10">
        <v>6</v>
      </c>
      <c r="C80" s="10">
        <v>519</v>
      </c>
      <c r="D80" s="10">
        <v>845</v>
      </c>
      <c r="E80" s="19">
        <v>0.5</v>
      </c>
      <c r="F80" s="20">
        <f t="shared" si="8"/>
        <v>8.7976539589442824E-3</v>
      </c>
      <c r="G80" s="20">
        <f t="shared" si="9"/>
        <v>8.7591240875912416E-3</v>
      </c>
      <c r="H80" s="15">
        <f t="shared" si="14"/>
        <v>88222.178584668989</v>
      </c>
      <c r="I80" s="15">
        <f t="shared" si="12"/>
        <v>772.74900950075039</v>
      </c>
      <c r="J80" s="15">
        <f t="shared" si="10"/>
        <v>87835.804079918613</v>
      </c>
      <c r="K80" s="15">
        <f t="shared" si="11"/>
        <v>1498296.3291269969</v>
      </c>
      <c r="L80" s="22">
        <f t="shared" si="13"/>
        <v>16.983216161331192</v>
      </c>
    </row>
    <row r="81" spans="1:12" x14ac:dyDescent="0.25">
      <c r="A81" s="18">
        <v>72</v>
      </c>
      <c r="B81" s="10">
        <v>8</v>
      </c>
      <c r="C81" s="10">
        <v>549</v>
      </c>
      <c r="D81" s="10">
        <v>515</v>
      </c>
      <c r="E81" s="19">
        <v>0.5</v>
      </c>
      <c r="F81" s="20">
        <f t="shared" si="8"/>
        <v>1.5037593984962405E-2</v>
      </c>
      <c r="G81" s="20">
        <f t="shared" si="9"/>
        <v>1.4925373134328356E-2</v>
      </c>
      <c r="H81" s="15">
        <f t="shared" si="14"/>
        <v>87449.429575168237</v>
      </c>
      <c r="I81" s="15">
        <f t="shared" si="12"/>
        <v>1305.2153667935556</v>
      </c>
      <c r="J81" s="15">
        <f t="shared" si="10"/>
        <v>86796.821891771469</v>
      </c>
      <c r="K81" s="15">
        <f t="shared" si="11"/>
        <v>1410460.5250470783</v>
      </c>
      <c r="L81" s="22">
        <f t="shared" si="13"/>
        <v>16.12887050149023</v>
      </c>
    </row>
    <row r="82" spans="1:12" x14ac:dyDescent="0.25">
      <c r="A82" s="18">
        <v>73</v>
      </c>
      <c r="B82" s="10">
        <v>5</v>
      </c>
      <c r="C82" s="10">
        <v>509</v>
      </c>
      <c r="D82" s="10">
        <v>538</v>
      </c>
      <c r="E82" s="19">
        <v>0.5</v>
      </c>
      <c r="F82" s="20">
        <f t="shared" si="8"/>
        <v>9.5510983763132766E-3</v>
      </c>
      <c r="G82" s="20">
        <f t="shared" si="9"/>
        <v>9.5057034220532317E-3</v>
      </c>
      <c r="H82" s="15">
        <f t="shared" si="14"/>
        <v>86144.214208374688</v>
      </c>
      <c r="I82" s="15">
        <f t="shared" si="12"/>
        <v>818.86135179063388</v>
      </c>
      <c r="J82" s="15">
        <f t="shared" si="10"/>
        <v>85734.78353247937</v>
      </c>
      <c r="K82" s="15">
        <f t="shared" si="11"/>
        <v>1323663.7031553069</v>
      </c>
      <c r="L82" s="22">
        <f t="shared" si="13"/>
        <v>15.365671569694626</v>
      </c>
    </row>
    <row r="83" spans="1:12" x14ac:dyDescent="0.25">
      <c r="A83" s="18">
        <v>74</v>
      </c>
      <c r="B83" s="10">
        <v>9</v>
      </c>
      <c r="C83" s="10">
        <v>532</v>
      </c>
      <c r="D83" s="10">
        <v>507</v>
      </c>
      <c r="E83" s="19">
        <v>0.5</v>
      </c>
      <c r="F83" s="20">
        <f t="shared" si="8"/>
        <v>1.7324350336862367E-2</v>
      </c>
      <c r="G83" s="20">
        <f t="shared" si="9"/>
        <v>1.7175572519083967E-2</v>
      </c>
      <c r="H83" s="15">
        <f t="shared" si="14"/>
        <v>85325.352856584053</v>
      </c>
      <c r="I83" s="15">
        <f t="shared" si="12"/>
        <v>1465.5117857046878</v>
      </c>
      <c r="J83" s="15">
        <f t="shared" si="10"/>
        <v>84592.596963731718</v>
      </c>
      <c r="K83" s="15">
        <f t="shared" si="11"/>
        <v>1237928.9196228276</v>
      </c>
      <c r="L83" s="22">
        <f t="shared" si="13"/>
        <v>14.508336364029509</v>
      </c>
    </row>
    <row r="84" spans="1:12" x14ac:dyDescent="0.25">
      <c r="A84" s="18">
        <v>75</v>
      </c>
      <c r="B84" s="10">
        <v>10</v>
      </c>
      <c r="C84" s="10">
        <v>477</v>
      </c>
      <c r="D84" s="10">
        <v>526</v>
      </c>
      <c r="E84" s="19">
        <v>0.5</v>
      </c>
      <c r="F84" s="20">
        <f t="shared" si="8"/>
        <v>1.9940179461615155E-2</v>
      </c>
      <c r="G84" s="20">
        <f t="shared" si="9"/>
        <v>1.974333662388944E-2</v>
      </c>
      <c r="H84" s="15">
        <f t="shared" si="14"/>
        <v>83859.841070879367</v>
      </c>
      <c r="I84" s="15">
        <f t="shared" si="12"/>
        <v>1655.6730714882406</v>
      </c>
      <c r="J84" s="15">
        <f t="shared" si="10"/>
        <v>83032.004535135246</v>
      </c>
      <c r="K84" s="15">
        <f t="shared" si="11"/>
        <v>1153336.3226590957</v>
      </c>
      <c r="L84" s="22">
        <f t="shared" si="13"/>
        <v>13.753142242235848</v>
      </c>
    </row>
    <row r="85" spans="1:12" x14ac:dyDescent="0.25">
      <c r="A85" s="18">
        <v>76</v>
      </c>
      <c r="B85" s="10">
        <v>8</v>
      </c>
      <c r="C85" s="10">
        <v>467</v>
      </c>
      <c r="D85" s="10">
        <v>469</v>
      </c>
      <c r="E85" s="19">
        <v>0.5</v>
      </c>
      <c r="F85" s="20">
        <f t="shared" si="8"/>
        <v>1.7094017094017096E-2</v>
      </c>
      <c r="G85" s="20">
        <f t="shared" si="9"/>
        <v>1.6949152542372885E-2</v>
      </c>
      <c r="H85" s="15">
        <f t="shared" si="14"/>
        <v>82204.167999391124</v>
      </c>
      <c r="I85" s="15">
        <f t="shared" si="12"/>
        <v>1393.2909830405279</v>
      </c>
      <c r="J85" s="15">
        <f t="shared" si="10"/>
        <v>81507.522507870861</v>
      </c>
      <c r="K85" s="15">
        <f t="shared" si="11"/>
        <v>1070304.3181239604</v>
      </c>
      <c r="L85" s="22">
        <f t="shared" si="13"/>
        <v>13.020073606631334</v>
      </c>
    </row>
    <row r="86" spans="1:12" x14ac:dyDescent="0.25">
      <c r="A86" s="18">
        <v>77</v>
      </c>
      <c r="B86" s="10">
        <v>10</v>
      </c>
      <c r="C86" s="10">
        <v>493</v>
      </c>
      <c r="D86" s="10">
        <v>458</v>
      </c>
      <c r="E86" s="19">
        <v>0.5</v>
      </c>
      <c r="F86" s="20">
        <f t="shared" si="8"/>
        <v>2.1030494216614092E-2</v>
      </c>
      <c r="G86" s="20">
        <f t="shared" si="9"/>
        <v>2.0811654526534863E-2</v>
      </c>
      <c r="H86" s="15">
        <f t="shared" si="14"/>
        <v>80810.877016350598</v>
      </c>
      <c r="I86" s="15">
        <f t="shared" si="12"/>
        <v>1681.8080544505851</v>
      </c>
      <c r="J86" s="15">
        <f t="shared" si="10"/>
        <v>79969.972989125308</v>
      </c>
      <c r="K86" s="15">
        <f t="shared" si="11"/>
        <v>988796.79561608948</v>
      </c>
      <c r="L86" s="22">
        <f t="shared" si="13"/>
        <v>12.2359369446767</v>
      </c>
    </row>
    <row r="87" spans="1:12" x14ac:dyDescent="0.25">
      <c r="A87" s="18">
        <v>78</v>
      </c>
      <c r="B87" s="10">
        <v>14</v>
      </c>
      <c r="C87" s="10">
        <v>408</v>
      </c>
      <c r="D87" s="10">
        <v>478</v>
      </c>
      <c r="E87" s="19">
        <v>0.5</v>
      </c>
      <c r="F87" s="20">
        <f t="shared" si="8"/>
        <v>3.160270880361174E-2</v>
      </c>
      <c r="G87" s="20">
        <f t="shared" si="9"/>
        <v>3.1111111111111114E-2</v>
      </c>
      <c r="H87" s="15">
        <f t="shared" si="14"/>
        <v>79129.068961900019</v>
      </c>
      <c r="I87" s="15">
        <f t="shared" si="12"/>
        <v>2461.7932565924452</v>
      </c>
      <c r="J87" s="15">
        <f t="shared" si="10"/>
        <v>77898.172333603798</v>
      </c>
      <c r="K87" s="15">
        <f t="shared" si="11"/>
        <v>908826.82262696419</v>
      </c>
      <c r="L87" s="22">
        <f t="shared" si="13"/>
        <v>11.485372373894057</v>
      </c>
    </row>
    <row r="88" spans="1:12" x14ac:dyDescent="0.25">
      <c r="A88" s="18">
        <v>79</v>
      </c>
      <c r="B88" s="10">
        <v>10</v>
      </c>
      <c r="C88" s="10">
        <v>347</v>
      </c>
      <c r="D88" s="10">
        <v>401</v>
      </c>
      <c r="E88" s="19">
        <v>0.5</v>
      </c>
      <c r="F88" s="20">
        <f t="shared" si="8"/>
        <v>2.6737967914438502E-2</v>
      </c>
      <c r="G88" s="20">
        <f t="shared" si="9"/>
        <v>2.638522427440633E-2</v>
      </c>
      <c r="H88" s="15">
        <f t="shared" si="14"/>
        <v>76667.275705307577</v>
      </c>
      <c r="I88" s="15">
        <f t="shared" si="12"/>
        <v>2022.8832639922841</v>
      </c>
      <c r="J88" s="15">
        <f t="shared" si="10"/>
        <v>75655.834073311431</v>
      </c>
      <c r="K88" s="15">
        <f t="shared" si="11"/>
        <v>830928.65029336035</v>
      </c>
      <c r="L88" s="22">
        <f t="shared" si="13"/>
        <v>10.838113688652122</v>
      </c>
    </row>
    <row r="89" spans="1:12" x14ac:dyDescent="0.25">
      <c r="A89" s="18">
        <v>80</v>
      </c>
      <c r="B89" s="10">
        <v>11</v>
      </c>
      <c r="C89" s="10">
        <v>343</v>
      </c>
      <c r="D89" s="10">
        <v>333</v>
      </c>
      <c r="E89" s="19">
        <v>0.5</v>
      </c>
      <c r="F89" s="20">
        <f t="shared" si="8"/>
        <v>3.2544378698224852E-2</v>
      </c>
      <c r="G89" s="20">
        <f t="shared" si="9"/>
        <v>3.2023289665211063E-2</v>
      </c>
      <c r="H89" s="15">
        <f t="shared" si="14"/>
        <v>74644.392441315285</v>
      </c>
      <c r="I89" s="15">
        <f t="shared" si="12"/>
        <v>2390.3590010319308</v>
      </c>
      <c r="J89" s="15">
        <f t="shared" si="10"/>
        <v>73449.21294079932</v>
      </c>
      <c r="K89" s="15">
        <f t="shared" si="11"/>
        <v>755272.81622004893</v>
      </c>
      <c r="L89" s="22">
        <f t="shared" si="13"/>
        <v>10.118279371271422</v>
      </c>
    </row>
    <row r="90" spans="1:12" x14ac:dyDescent="0.25">
      <c r="A90" s="18">
        <v>81</v>
      </c>
      <c r="B90" s="10">
        <v>15</v>
      </c>
      <c r="C90" s="10">
        <v>313</v>
      </c>
      <c r="D90" s="10">
        <v>325</v>
      </c>
      <c r="E90" s="19">
        <v>0.5</v>
      </c>
      <c r="F90" s="20">
        <f t="shared" si="8"/>
        <v>4.7021943573667714E-2</v>
      </c>
      <c r="G90" s="20">
        <f t="shared" si="9"/>
        <v>4.5941807044410421E-2</v>
      </c>
      <c r="H90" s="15">
        <f t="shared" si="14"/>
        <v>72254.033440283354</v>
      </c>
      <c r="I90" s="15">
        <f t="shared" si="12"/>
        <v>3319.480862493876</v>
      </c>
      <c r="J90" s="15">
        <f t="shared" si="10"/>
        <v>70594.293009036424</v>
      </c>
      <c r="K90" s="15">
        <f t="shared" si="11"/>
        <v>681823.60327924963</v>
      </c>
      <c r="L90" s="22">
        <f t="shared" si="13"/>
        <v>9.4364780873134855</v>
      </c>
    </row>
    <row r="91" spans="1:12" x14ac:dyDescent="0.25">
      <c r="A91" s="18">
        <v>82</v>
      </c>
      <c r="B91" s="10">
        <v>10</v>
      </c>
      <c r="C91" s="10">
        <v>294</v>
      </c>
      <c r="D91" s="10">
        <v>301</v>
      </c>
      <c r="E91" s="19">
        <v>0.5</v>
      </c>
      <c r="F91" s="20">
        <f t="shared" si="8"/>
        <v>3.3613445378151259E-2</v>
      </c>
      <c r="G91" s="20">
        <f t="shared" si="9"/>
        <v>3.3057851239669422E-2</v>
      </c>
      <c r="H91" s="15">
        <f t="shared" si="14"/>
        <v>68934.55257778948</v>
      </c>
      <c r="I91" s="15">
        <f t="shared" si="12"/>
        <v>2278.8281843897348</v>
      </c>
      <c r="J91" s="15">
        <f t="shared" si="10"/>
        <v>67795.138485594623</v>
      </c>
      <c r="K91" s="15">
        <f t="shared" si="11"/>
        <v>611229.31027021317</v>
      </c>
      <c r="L91" s="22">
        <f t="shared" si="13"/>
        <v>8.8668060850974406</v>
      </c>
    </row>
    <row r="92" spans="1:12" x14ac:dyDescent="0.25">
      <c r="A92" s="18">
        <v>83</v>
      </c>
      <c r="B92" s="10">
        <v>17</v>
      </c>
      <c r="C92" s="10">
        <v>265</v>
      </c>
      <c r="D92" s="10">
        <v>282</v>
      </c>
      <c r="E92" s="19">
        <v>0.5</v>
      </c>
      <c r="F92" s="20">
        <f t="shared" si="8"/>
        <v>6.2157221206581355E-2</v>
      </c>
      <c r="G92" s="20">
        <f t="shared" si="9"/>
        <v>6.0283687943262408E-2</v>
      </c>
      <c r="H92" s="15">
        <f t="shared" si="14"/>
        <v>66655.724393399752</v>
      </c>
      <c r="I92" s="15">
        <f t="shared" si="12"/>
        <v>4018.2528889638147</v>
      </c>
      <c r="J92" s="15">
        <f t="shared" si="10"/>
        <v>64646.59794891785</v>
      </c>
      <c r="K92" s="15">
        <f t="shared" si="11"/>
        <v>543434.17178461852</v>
      </c>
      <c r="L92" s="22">
        <f t="shared" si="13"/>
        <v>8.1528507375794028</v>
      </c>
    </row>
    <row r="93" spans="1:12" x14ac:dyDescent="0.25">
      <c r="A93" s="18">
        <v>84</v>
      </c>
      <c r="B93" s="10">
        <v>16</v>
      </c>
      <c r="C93" s="10">
        <v>238</v>
      </c>
      <c r="D93" s="10">
        <v>254</v>
      </c>
      <c r="E93" s="19">
        <v>0.5</v>
      </c>
      <c r="F93" s="20">
        <f t="shared" si="8"/>
        <v>6.5040650406504072E-2</v>
      </c>
      <c r="G93" s="20">
        <f t="shared" si="9"/>
        <v>6.2992125984251982E-2</v>
      </c>
      <c r="H93" s="15">
        <f t="shared" si="14"/>
        <v>62637.47150443594</v>
      </c>
      <c r="I93" s="15">
        <f t="shared" si="12"/>
        <v>3945.6674963424221</v>
      </c>
      <c r="J93" s="15">
        <f t="shared" si="10"/>
        <v>60664.637756264725</v>
      </c>
      <c r="K93" s="15">
        <f t="shared" si="11"/>
        <v>478787.57383570069</v>
      </c>
      <c r="L93" s="22">
        <f t="shared" si="13"/>
        <v>7.6437883320656281</v>
      </c>
    </row>
    <row r="94" spans="1:12" x14ac:dyDescent="0.25">
      <c r="A94" s="18">
        <v>85</v>
      </c>
      <c r="B94" s="10">
        <v>16</v>
      </c>
      <c r="C94" s="10">
        <v>206</v>
      </c>
      <c r="D94" s="10">
        <v>227</v>
      </c>
      <c r="E94" s="19">
        <v>0.5</v>
      </c>
      <c r="F94" s="20">
        <f t="shared" si="8"/>
        <v>7.3903002309468821E-2</v>
      </c>
      <c r="G94" s="20">
        <f t="shared" si="9"/>
        <v>7.1269487750556804E-2</v>
      </c>
      <c r="H94" s="15">
        <f t="shared" si="14"/>
        <v>58691.804008093517</v>
      </c>
      <c r="I94" s="15">
        <f t="shared" si="12"/>
        <v>4182.934806812902</v>
      </c>
      <c r="J94" s="15">
        <f t="shared" si="10"/>
        <v>56600.336604687065</v>
      </c>
      <c r="K94" s="15">
        <f t="shared" si="11"/>
        <v>418122.93607943598</v>
      </c>
      <c r="L94" s="22">
        <f t="shared" si="13"/>
        <v>7.1240430098515528</v>
      </c>
    </row>
    <row r="95" spans="1:12" x14ac:dyDescent="0.25">
      <c r="A95" s="18">
        <v>86</v>
      </c>
      <c r="B95" s="10">
        <v>23</v>
      </c>
      <c r="C95" s="10">
        <v>185</v>
      </c>
      <c r="D95" s="10">
        <v>196</v>
      </c>
      <c r="E95" s="19">
        <v>0.5</v>
      </c>
      <c r="F95" s="20">
        <f t="shared" si="8"/>
        <v>0.12073490813648294</v>
      </c>
      <c r="G95" s="20">
        <f t="shared" si="9"/>
        <v>0.11386138613861385</v>
      </c>
      <c r="H95" s="15">
        <f t="shared" si="14"/>
        <v>54508.869201280613</v>
      </c>
      <c r="I95" s="15">
        <f t="shared" si="12"/>
        <v>6206.4554041062083</v>
      </c>
      <c r="J95" s="15">
        <f t="shared" si="10"/>
        <v>51405.641499227509</v>
      </c>
      <c r="K95" s="15">
        <f t="shared" si="11"/>
        <v>361522.59947474889</v>
      </c>
      <c r="L95" s="22">
        <f t="shared" si="13"/>
        <v>6.632362857130329</v>
      </c>
    </row>
    <row r="96" spans="1:12" x14ac:dyDescent="0.25">
      <c r="A96" s="18">
        <v>87</v>
      </c>
      <c r="B96" s="10">
        <v>13</v>
      </c>
      <c r="C96" s="10">
        <v>180</v>
      </c>
      <c r="D96" s="10">
        <v>178</v>
      </c>
      <c r="E96" s="19">
        <v>0.5</v>
      </c>
      <c r="F96" s="20">
        <f t="shared" si="8"/>
        <v>7.2625698324022353E-2</v>
      </c>
      <c r="G96" s="20">
        <f t="shared" si="9"/>
        <v>7.0080862533692723E-2</v>
      </c>
      <c r="H96" s="15">
        <f t="shared" si="14"/>
        <v>48302.413797174406</v>
      </c>
      <c r="I96" s="15">
        <f t="shared" si="12"/>
        <v>3385.0748213653224</v>
      </c>
      <c r="J96" s="15">
        <f t="shared" si="10"/>
        <v>46609.876386491749</v>
      </c>
      <c r="K96" s="15">
        <f t="shared" si="11"/>
        <v>310116.95797552139</v>
      </c>
      <c r="L96" s="22">
        <f t="shared" si="13"/>
        <v>6.420320095756014</v>
      </c>
    </row>
    <row r="97" spans="1:12" x14ac:dyDescent="0.25">
      <c r="A97" s="18">
        <v>88</v>
      </c>
      <c r="B97" s="10">
        <v>16</v>
      </c>
      <c r="C97" s="10">
        <v>155</v>
      </c>
      <c r="D97" s="10">
        <v>165</v>
      </c>
      <c r="E97" s="19">
        <v>0.5</v>
      </c>
      <c r="F97" s="20">
        <f t="shared" si="8"/>
        <v>0.1</v>
      </c>
      <c r="G97" s="20">
        <f t="shared" si="9"/>
        <v>9.5238095238095233E-2</v>
      </c>
      <c r="H97" s="15">
        <f t="shared" si="14"/>
        <v>44917.338975809085</v>
      </c>
      <c r="I97" s="15">
        <f t="shared" si="12"/>
        <v>4277.8418072199129</v>
      </c>
      <c r="J97" s="15">
        <f t="shared" si="10"/>
        <v>42778.418072199129</v>
      </c>
      <c r="K97" s="15">
        <f t="shared" si="11"/>
        <v>263507.08158902964</v>
      </c>
      <c r="L97" s="22">
        <f t="shared" si="13"/>
        <v>5.8664891464506699</v>
      </c>
    </row>
    <row r="98" spans="1:12" x14ac:dyDescent="0.25">
      <c r="A98" s="18">
        <v>89</v>
      </c>
      <c r="B98" s="10">
        <v>16</v>
      </c>
      <c r="C98" s="10">
        <v>125</v>
      </c>
      <c r="D98" s="10">
        <v>146</v>
      </c>
      <c r="E98" s="19">
        <v>0.5</v>
      </c>
      <c r="F98" s="20">
        <f t="shared" si="8"/>
        <v>0.11808118081180811</v>
      </c>
      <c r="G98" s="20">
        <f t="shared" si="9"/>
        <v>0.11149825783972124</v>
      </c>
      <c r="H98" s="15">
        <f t="shared" si="14"/>
        <v>40639.497168589172</v>
      </c>
      <c r="I98" s="15">
        <f t="shared" si="12"/>
        <v>4531.2331337799769</v>
      </c>
      <c r="J98" s="15">
        <f t="shared" si="10"/>
        <v>38373.880601699188</v>
      </c>
      <c r="K98" s="15">
        <f>K99+J98</f>
        <v>220728.66351683054</v>
      </c>
      <c r="L98" s="22">
        <f t="shared" si="13"/>
        <v>5.4313827408138984</v>
      </c>
    </row>
    <row r="99" spans="1:12" x14ac:dyDescent="0.25">
      <c r="A99" s="18">
        <v>90</v>
      </c>
      <c r="B99" s="10">
        <v>13</v>
      </c>
      <c r="C99" s="10">
        <v>87</v>
      </c>
      <c r="D99" s="10">
        <v>124</v>
      </c>
      <c r="E99" s="23">
        <v>0.5</v>
      </c>
      <c r="F99" s="24">
        <f t="shared" si="8"/>
        <v>0.12322274881516587</v>
      </c>
      <c r="G99" s="24">
        <f t="shared" si="9"/>
        <v>0.11607142857142856</v>
      </c>
      <c r="H99" s="25">
        <f t="shared" si="14"/>
        <v>36108.264034809195</v>
      </c>
      <c r="I99" s="25">
        <f t="shared" si="12"/>
        <v>4191.1377897546381</v>
      </c>
      <c r="J99" s="25">
        <f t="shared" si="10"/>
        <v>34012.695139931879</v>
      </c>
      <c r="K99" s="25">
        <f t="shared" ref="K99:K108" si="15">K100+J99</f>
        <v>182354.78291513136</v>
      </c>
      <c r="L99" s="26">
        <f t="shared" si="13"/>
        <v>5.050222927896427</v>
      </c>
    </row>
    <row r="100" spans="1:12" x14ac:dyDescent="0.25">
      <c r="A100" s="18">
        <v>91</v>
      </c>
      <c r="B100" s="10">
        <v>10</v>
      </c>
      <c r="C100" s="10">
        <v>83</v>
      </c>
      <c r="D100" s="10">
        <v>70</v>
      </c>
      <c r="E100" s="23">
        <v>0.5</v>
      </c>
      <c r="F100" s="24">
        <f t="shared" si="8"/>
        <v>0.13071895424836602</v>
      </c>
      <c r="G100" s="24">
        <f t="shared" si="9"/>
        <v>0.1226993865030675</v>
      </c>
      <c r="H100" s="25">
        <f t="shared" si="14"/>
        <v>31917.126245054558</v>
      </c>
      <c r="I100" s="25">
        <f t="shared" si="12"/>
        <v>3916.2118092091487</v>
      </c>
      <c r="J100" s="25">
        <f t="shared" si="10"/>
        <v>29959.020340449984</v>
      </c>
      <c r="K100" s="25">
        <f t="shared" si="15"/>
        <v>148342.0877751995</v>
      </c>
      <c r="L100" s="26">
        <f t="shared" si="13"/>
        <v>4.6477269487313118</v>
      </c>
    </row>
    <row r="101" spans="1:12" x14ac:dyDescent="0.25">
      <c r="A101" s="18">
        <v>92</v>
      </c>
      <c r="B101" s="10">
        <v>11</v>
      </c>
      <c r="C101" s="10">
        <v>63</v>
      </c>
      <c r="D101" s="10">
        <v>77</v>
      </c>
      <c r="E101" s="23">
        <v>0.5</v>
      </c>
      <c r="F101" s="24">
        <f t="shared" si="8"/>
        <v>0.15714285714285714</v>
      </c>
      <c r="G101" s="24">
        <f t="shared" si="9"/>
        <v>0.14569536423841059</v>
      </c>
      <c r="H101" s="25">
        <f t="shared" si="14"/>
        <v>28000.91443584541</v>
      </c>
      <c r="I101" s="25">
        <f t="shared" si="12"/>
        <v>4079.6034277390663</v>
      </c>
      <c r="J101" s="25">
        <f t="shared" si="10"/>
        <v>25961.112721975875</v>
      </c>
      <c r="K101" s="25">
        <f t="shared" si="15"/>
        <v>118383.06743474952</v>
      </c>
      <c r="L101" s="26">
        <f t="shared" si="13"/>
        <v>4.227828619882545</v>
      </c>
    </row>
    <row r="102" spans="1:12" x14ac:dyDescent="0.25">
      <c r="A102" s="18">
        <v>93</v>
      </c>
      <c r="B102" s="10">
        <v>9</v>
      </c>
      <c r="C102" s="10">
        <v>50</v>
      </c>
      <c r="D102" s="10">
        <v>55</v>
      </c>
      <c r="E102" s="23">
        <v>0.5</v>
      </c>
      <c r="F102" s="24">
        <f t="shared" si="8"/>
        <v>0.17142857142857143</v>
      </c>
      <c r="G102" s="24">
        <f t="shared" si="9"/>
        <v>0.15789473684210528</v>
      </c>
      <c r="H102" s="25">
        <f t="shared" si="14"/>
        <v>23921.311008106342</v>
      </c>
      <c r="I102" s="25">
        <f t="shared" si="12"/>
        <v>3777.049106543107</v>
      </c>
      <c r="J102" s="25">
        <f t="shared" si="10"/>
        <v>22032.78645483479</v>
      </c>
      <c r="K102" s="25">
        <f t="shared" si="15"/>
        <v>92421.954712773644</v>
      </c>
      <c r="L102" s="26">
        <f t="shared" si="13"/>
        <v>3.8635823380020486</v>
      </c>
    </row>
    <row r="103" spans="1:12" x14ac:dyDescent="0.25">
      <c r="A103" s="18">
        <v>94</v>
      </c>
      <c r="B103" s="10">
        <v>11</v>
      </c>
      <c r="C103" s="10">
        <v>43</v>
      </c>
      <c r="D103" s="10">
        <v>40</v>
      </c>
      <c r="E103" s="23">
        <v>0.5</v>
      </c>
      <c r="F103" s="24">
        <f t="shared" si="8"/>
        <v>0.26506024096385544</v>
      </c>
      <c r="G103" s="24">
        <f t="shared" si="9"/>
        <v>0.23404255319148937</v>
      </c>
      <c r="H103" s="25">
        <f t="shared" si="14"/>
        <v>20144.261901563237</v>
      </c>
      <c r="I103" s="25">
        <f t="shared" si="12"/>
        <v>4714.6144875999071</v>
      </c>
      <c r="J103" s="25">
        <f t="shared" si="10"/>
        <v>17786.954657763283</v>
      </c>
      <c r="K103" s="25">
        <f t="shared" si="15"/>
        <v>70389.168257938858</v>
      </c>
      <c r="L103" s="26">
        <f t="shared" si="13"/>
        <v>3.4942540263774324</v>
      </c>
    </row>
    <row r="104" spans="1:12" x14ac:dyDescent="0.25">
      <c r="A104" s="18">
        <v>95</v>
      </c>
      <c r="B104" s="10">
        <v>5</v>
      </c>
      <c r="C104" s="10">
        <v>25</v>
      </c>
      <c r="D104" s="10">
        <v>37</v>
      </c>
      <c r="E104" s="23">
        <v>0.5</v>
      </c>
      <c r="F104" s="24">
        <f t="shared" si="8"/>
        <v>0.16129032258064516</v>
      </c>
      <c r="G104" s="24">
        <f t="shared" si="9"/>
        <v>0.1492537313432836</v>
      </c>
      <c r="H104" s="25">
        <f t="shared" si="14"/>
        <v>15429.64741396333</v>
      </c>
      <c r="I104" s="25">
        <f t="shared" si="12"/>
        <v>2302.9324498452734</v>
      </c>
      <c r="J104" s="25">
        <f t="shared" si="10"/>
        <v>14278.181189040693</v>
      </c>
      <c r="K104" s="25">
        <f t="shared" si="15"/>
        <v>52602.213600175572</v>
      </c>
      <c r="L104" s="26">
        <f t="shared" si="13"/>
        <v>3.4091649788816478</v>
      </c>
    </row>
    <row r="105" spans="1:12" x14ac:dyDescent="0.25">
      <c r="A105" s="18">
        <v>96</v>
      </c>
      <c r="B105" s="10">
        <v>9</v>
      </c>
      <c r="C105" s="10">
        <v>22</v>
      </c>
      <c r="D105" s="10">
        <v>24</v>
      </c>
      <c r="E105" s="23">
        <v>0.5</v>
      </c>
      <c r="F105" s="24">
        <f t="shared" si="8"/>
        <v>0.39130434782608697</v>
      </c>
      <c r="G105" s="24">
        <f t="shared" si="9"/>
        <v>0.32727272727272727</v>
      </c>
      <c r="H105" s="25">
        <f t="shared" si="14"/>
        <v>13126.714964118057</v>
      </c>
      <c r="I105" s="25">
        <f t="shared" si="12"/>
        <v>4296.0158064386369</v>
      </c>
      <c r="J105" s="25">
        <f t="shared" si="10"/>
        <v>10978.70706089874</v>
      </c>
      <c r="K105" s="25">
        <f t="shared" si="15"/>
        <v>38324.032411134875</v>
      </c>
      <c r="L105" s="26">
        <f t="shared" si="13"/>
        <v>2.9195447997380772</v>
      </c>
    </row>
    <row r="106" spans="1:12" x14ac:dyDescent="0.25">
      <c r="A106" s="18">
        <v>97</v>
      </c>
      <c r="B106" s="10">
        <v>8</v>
      </c>
      <c r="C106" s="10">
        <v>23</v>
      </c>
      <c r="D106" s="10">
        <v>18</v>
      </c>
      <c r="E106" s="23">
        <v>0.5</v>
      </c>
      <c r="F106" s="24">
        <f t="shared" si="8"/>
        <v>0.3902439024390244</v>
      </c>
      <c r="G106" s="24">
        <f t="shared" si="9"/>
        <v>0.32653061224489799</v>
      </c>
      <c r="H106" s="25">
        <f t="shared" si="14"/>
        <v>8830.6991576794208</v>
      </c>
      <c r="I106" s="25">
        <f t="shared" si="12"/>
        <v>2883.4936025075663</v>
      </c>
      <c r="J106" s="25">
        <f t="shared" si="10"/>
        <v>7388.9523564256378</v>
      </c>
      <c r="K106" s="25">
        <f t="shared" si="15"/>
        <v>27345.325350236133</v>
      </c>
      <c r="L106" s="26">
        <f t="shared" si="13"/>
        <v>3.0966206482593033</v>
      </c>
    </row>
    <row r="107" spans="1:12" x14ac:dyDescent="0.25">
      <c r="A107" s="18">
        <v>98</v>
      </c>
      <c r="B107" s="10">
        <v>3</v>
      </c>
      <c r="C107" s="10">
        <v>16</v>
      </c>
      <c r="D107" s="10">
        <v>15</v>
      </c>
      <c r="E107" s="23">
        <v>0.5</v>
      </c>
      <c r="F107" s="24">
        <f t="shared" si="8"/>
        <v>0.19354838709677419</v>
      </c>
      <c r="G107" s="24">
        <f t="shared" si="9"/>
        <v>0.17647058823529413</v>
      </c>
      <c r="H107" s="25">
        <f t="shared" si="14"/>
        <v>5947.2055551718549</v>
      </c>
      <c r="I107" s="25">
        <f t="shared" si="12"/>
        <v>1049.5068626773862</v>
      </c>
      <c r="J107" s="25">
        <f t="shared" si="10"/>
        <v>5422.4521238331617</v>
      </c>
      <c r="K107" s="25">
        <f t="shared" si="15"/>
        <v>19956.372993810495</v>
      </c>
      <c r="L107" s="26">
        <f t="shared" si="13"/>
        <v>3.3555882352941171</v>
      </c>
    </row>
    <row r="108" spans="1:12" x14ac:dyDescent="0.25">
      <c r="A108" s="18">
        <v>99</v>
      </c>
      <c r="B108" s="10">
        <v>2</v>
      </c>
      <c r="C108" s="10">
        <v>12</v>
      </c>
      <c r="D108" s="10">
        <v>11</v>
      </c>
      <c r="E108" s="23">
        <v>0.5</v>
      </c>
      <c r="F108" s="24">
        <f t="shared" si="8"/>
        <v>0.17391304347826086</v>
      </c>
      <c r="G108" s="24">
        <f t="shared" si="9"/>
        <v>0.16</v>
      </c>
      <c r="H108" s="25">
        <f t="shared" si="14"/>
        <v>4897.6986924944686</v>
      </c>
      <c r="I108" s="25">
        <f t="shared" si="12"/>
        <v>783.63179079911504</v>
      </c>
      <c r="J108" s="25">
        <f t="shared" si="10"/>
        <v>4505.8827970949105</v>
      </c>
      <c r="K108" s="25">
        <f t="shared" si="15"/>
        <v>14533.920869977333</v>
      </c>
      <c r="L108" s="26">
        <f t="shared" si="13"/>
        <v>2.9674999999999998</v>
      </c>
    </row>
    <row r="109" spans="1:12" x14ac:dyDescent="0.25">
      <c r="A109" s="18" t="s">
        <v>30</v>
      </c>
      <c r="B109" s="25">
        <v>8</v>
      </c>
      <c r="C109" s="25">
        <v>19</v>
      </c>
      <c r="D109" s="25">
        <v>20</v>
      </c>
      <c r="E109" s="23"/>
      <c r="F109" s="24">
        <f t="shared" si="8"/>
        <v>0.41025641025641024</v>
      </c>
      <c r="G109" s="24">
        <v>1</v>
      </c>
      <c r="H109" s="25">
        <f>H108-I108</f>
        <v>4114.0669016953534</v>
      </c>
      <c r="I109" s="25">
        <f>H109*G109</f>
        <v>4114.0669016953534</v>
      </c>
      <c r="J109" s="25">
        <f>H109/F109</f>
        <v>10028.038072882424</v>
      </c>
      <c r="K109" s="25">
        <f>J109</f>
        <v>10028.038072882424</v>
      </c>
      <c r="L109" s="26">
        <f>K109/H109</f>
        <v>2.4375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31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6" t="s">
        <v>2</v>
      </c>
      <c r="D6" s="76"/>
      <c r="E6" s="41" t="s">
        <v>3</v>
      </c>
      <c r="F6" s="41" t="s">
        <v>4</v>
      </c>
      <c r="G6" s="41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41" t="s">
        <v>10</v>
      </c>
    </row>
    <row r="7" spans="1:13" s="42" customFormat="1" x14ac:dyDescent="0.25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1141</v>
      </c>
      <c r="D9" s="10">
        <v>1151</v>
      </c>
      <c r="E9" s="19">
        <v>0.5</v>
      </c>
      <c r="F9" s="20">
        <f t="shared" ref="F9:F72" si="0">B9/((C9+D9)/2)</f>
        <v>3.4904013961605585E-3</v>
      </c>
      <c r="G9" s="20">
        <f t="shared" ref="G9:G72" si="1">F9/((1+(1-E9)*F9))</f>
        <v>3.4843205574912892E-3</v>
      </c>
      <c r="H9" s="15">
        <v>100000</v>
      </c>
      <c r="I9" s="15">
        <f>H9*G9</f>
        <v>348.43205574912889</v>
      </c>
      <c r="J9" s="15">
        <f t="shared" ref="J9:J72" si="2">H10+I9*E9</f>
        <v>99825.783972125428</v>
      </c>
      <c r="K9" s="15">
        <f t="shared" ref="K9:K72" si="3">K10+J9</f>
        <v>8413231.7915273588</v>
      </c>
      <c r="L9" s="21">
        <f>K9/H9</f>
        <v>84.132317915273589</v>
      </c>
    </row>
    <row r="10" spans="1:13" x14ac:dyDescent="0.25">
      <c r="A10" s="18">
        <v>1</v>
      </c>
      <c r="B10" s="11">
        <v>0</v>
      </c>
      <c r="C10" s="10">
        <v>1261</v>
      </c>
      <c r="D10" s="10">
        <v>1211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99651.56794425087</v>
      </c>
      <c r="I10" s="15">
        <f t="shared" ref="I10:I73" si="4">H10*G10</f>
        <v>0</v>
      </c>
      <c r="J10" s="15">
        <f t="shared" si="2"/>
        <v>99651.56794425087</v>
      </c>
      <c r="K10" s="15">
        <f t="shared" si="3"/>
        <v>8313406.0075552342</v>
      </c>
      <c r="L10" s="22">
        <f t="shared" ref="L10:L73" si="5">K10/H10</f>
        <v>83.42473860728505</v>
      </c>
    </row>
    <row r="11" spans="1:13" x14ac:dyDescent="0.25">
      <c r="A11" s="18">
        <v>2</v>
      </c>
      <c r="B11" s="11">
        <v>0</v>
      </c>
      <c r="C11" s="10">
        <v>1217</v>
      </c>
      <c r="D11" s="10">
        <v>1270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99651.56794425087</v>
      </c>
      <c r="I11" s="15">
        <f t="shared" si="4"/>
        <v>0</v>
      </c>
      <c r="J11" s="15">
        <f t="shared" si="2"/>
        <v>99651.56794425087</v>
      </c>
      <c r="K11" s="15">
        <f t="shared" si="3"/>
        <v>8213754.4396109832</v>
      </c>
      <c r="L11" s="22">
        <f t="shared" si="5"/>
        <v>82.424738607285036</v>
      </c>
    </row>
    <row r="12" spans="1:13" x14ac:dyDescent="0.25">
      <c r="A12" s="18">
        <v>3</v>
      </c>
      <c r="B12" s="11">
        <v>0</v>
      </c>
      <c r="C12" s="10">
        <v>1247</v>
      </c>
      <c r="D12" s="10">
        <v>1214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99651.56794425087</v>
      </c>
      <c r="I12" s="15">
        <f t="shared" si="4"/>
        <v>0</v>
      </c>
      <c r="J12" s="15">
        <f t="shared" si="2"/>
        <v>99651.56794425087</v>
      </c>
      <c r="K12" s="15">
        <f t="shared" si="3"/>
        <v>8114102.8716667322</v>
      </c>
      <c r="L12" s="22">
        <f t="shared" si="5"/>
        <v>81.424738607285036</v>
      </c>
    </row>
    <row r="13" spans="1:13" x14ac:dyDescent="0.25">
      <c r="A13" s="18">
        <v>4</v>
      </c>
      <c r="B13" s="11">
        <v>1</v>
      </c>
      <c r="C13" s="10">
        <v>1245</v>
      </c>
      <c r="D13" s="10">
        <v>1247</v>
      </c>
      <c r="E13" s="19">
        <v>0.5</v>
      </c>
      <c r="F13" s="20">
        <f t="shared" si="0"/>
        <v>8.0256821829855537E-4</v>
      </c>
      <c r="G13" s="20">
        <f t="shared" si="1"/>
        <v>8.0224628961091061E-4</v>
      </c>
      <c r="H13" s="15">
        <f t="shared" si="6"/>
        <v>99651.56794425087</v>
      </c>
      <c r="I13" s="15">
        <f t="shared" si="4"/>
        <v>79.945100637184822</v>
      </c>
      <c r="J13" s="15">
        <f t="shared" si="2"/>
        <v>99611.595393932279</v>
      </c>
      <c r="K13" s="15">
        <f t="shared" si="3"/>
        <v>8014451.3037224812</v>
      </c>
      <c r="L13" s="22">
        <f t="shared" si="5"/>
        <v>80.424738607285036</v>
      </c>
    </row>
    <row r="14" spans="1:13" x14ac:dyDescent="0.25">
      <c r="A14" s="18">
        <v>5</v>
      </c>
      <c r="B14" s="11">
        <v>0</v>
      </c>
      <c r="C14" s="10">
        <v>1335</v>
      </c>
      <c r="D14" s="10">
        <v>1258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99571.622843613688</v>
      </c>
      <c r="I14" s="15">
        <f t="shared" si="4"/>
        <v>0</v>
      </c>
      <c r="J14" s="15">
        <f t="shared" si="2"/>
        <v>99571.622843613688</v>
      </c>
      <c r="K14" s="15">
        <f t="shared" si="3"/>
        <v>7914839.7083285488</v>
      </c>
      <c r="L14" s="22">
        <f t="shared" si="5"/>
        <v>79.488909413071696</v>
      </c>
    </row>
    <row r="15" spans="1:13" x14ac:dyDescent="0.25">
      <c r="A15" s="18">
        <v>6</v>
      </c>
      <c r="B15" s="10">
        <v>0</v>
      </c>
      <c r="C15" s="10">
        <v>1239</v>
      </c>
      <c r="D15" s="10">
        <v>1328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99571.622843613688</v>
      </c>
      <c r="I15" s="15">
        <f t="shared" si="4"/>
        <v>0</v>
      </c>
      <c r="J15" s="15">
        <f t="shared" si="2"/>
        <v>99571.622843613688</v>
      </c>
      <c r="K15" s="15">
        <f t="shared" si="3"/>
        <v>7815268.085484935</v>
      </c>
      <c r="L15" s="22">
        <f t="shared" si="5"/>
        <v>78.488909413071696</v>
      </c>
    </row>
    <row r="16" spans="1:13" x14ac:dyDescent="0.25">
      <c r="A16" s="18">
        <v>7</v>
      </c>
      <c r="B16" s="11">
        <v>0</v>
      </c>
      <c r="C16" s="10">
        <v>1292</v>
      </c>
      <c r="D16" s="10">
        <v>1251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99571.622843613688</v>
      </c>
      <c r="I16" s="15">
        <f t="shared" si="4"/>
        <v>0</v>
      </c>
      <c r="J16" s="15">
        <f t="shared" si="2"/>
        <v>99571.622843613688</v>
      </c>
      <c r="K16" s="15">
        <f t="shared" si="3"/>
        <v>7715696.4626413211</v>
      </c>
      <c r="L16" s="22">
        <f t="shared" si="5"/>
        <v>77.488909413071696</v>
      </c>
    </row>
    <row r="17" spans="1:12" x14ac:dyDescent="0.25">
      <c r="A17" s="18">
        <v>8</v>
      </c>
      <c r="B17" s="11">
        <v>0</v>
      </c>
      <c r="C17" s="10">
        <v>1202</v>
      </c>
      <c r="D17" s="10">
        <v>1257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99571.622843613688</v>
      </c>
      <c r="I17" s="15">
        <f t="shared" si="4"/>
        <v>0</v>
      </c>
      <c r="J17" s="15">
        <f t="shared" si="2"/>
        <v>99571.622843613688</v>
      </c>
      <c r="K17" s="15">
        <f t="shared" si="3"/>
        <v>7616124.8397977073</v>
      </c>
      <c r="L17" s="22">
        <f t="shared" si="5"/>
        <v>76.488909413071696</v>
      </c>
    </row>
    <row r="18" spans="1:12" x14ac:dyDescent="0.25">
      <c r="A18" s="18">
        <v>9</v>
      </c>
      <c r="B18" s="11">
        <v>0</v>
      </c>
      <c r="C18" s="10">
        <v>1261</v>
      </c>
      <c r="D18" s="10">
        <v>1155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99571.622843613688</v>
      </c>
      <c r="I18" s="15">
        <f t="shared" si="4"/>
        <v>0</v>
      </c>
      <c r="J18" s="15">
        <f t="shared" si="2"/>
        <v>99571.622843613688</v>
      </c>
      <c r="K18" s="15">
        <f t="shared" si="3"/>
        <v>7516553.2169540934</v>
      </c>
      <c r="L18" s="22">
        <f t="shared" si="5"/>
        <v>75.488909413071696</v>
      </c>
    </row>
    <row r="19" spans="1:12" x14ac:dyDescent="0.25">
      <c r="A19" s="18">
        <v>10</v>
      </c>
      <c r="B19" s="10">
        <v>0</v>
      </c>
      <c r="C19" s="10">
        <v>1165</v>
      </c>
      <c r="D19" s="10">
        <v>1236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99571.622843613688</v>
      </c>
      <c r="I19" s="15">
        <f t="shared" si="4"/>
        <v>0</v>
      </c>
      <c r="J19" s="15">
        <f t="shared" si="2"/>
        <v>99571.622843613688</v>
      </c>
      <c r="K19" s="15">
        <f t="shared" si="3"/>
        <v>7416981.5941104796</v>
      </c>
      <c r="L19" s="22">
        <f t="shared" si="5"/>
        <v>74.488909413071681</v>
      </c>
    </row>
    <row r="20" spans="1:12" x14ac:dyDescent="0.25">
      <c r="A20" s="18">
        <v>11</v>
      </c>
      <c r="B20" s="11">
        <v>0</v>
      </c>
      <c r="C20" s="10">
        <v>1125</v>
      </c>
      <c r="D20" s="10">
        <v>1150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99571.622843613688</v>
      </c>
      <c r="I20" s="15">
        <f t="shared" si="4"/>
        <v>0</v>
      </c>
      <c r="J20" s="15">
        <f t="shared" si="2"/>
        <v>99571.622843613688</v>
      </c>
      <c r="K20" s="15">
        <f t="shared" si="3"/>
        <v>7317409.9712668657</v>
      </c>
      <c r="L20" s="22">
        <f t="shared" si="5"/>
        <v>73.488909413071681</v>
      </c>
    </row>
    <row r="21" spans="1:12" x14ac:dyDescent="0.25">
      <c r="A21" s="18">
        <v>12</v>
      </c>
      <c r="B21" s="11">
        <v>0</v>
      </c>
      <c r="C21" s="10">
        <v>1155</v>
      </c>
      <c r="D21" s="10">
        <v>1107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99571.622843613688</v>
      </c>
      <c r="I21" s="15">
        <f t="shared" si="4"/>
        <v>0</v>
      </c>
      <c r="J21" s="15">
        <f t="shared" si="2"/>
        <v>99571.622843613688</v>
      </c>
      <c r="K21" s="15">
        <f t="shared" si="3"/>
        <v>7217838.3484232519</v>
      </c>
      <c r="L21" s="22">
        <f t="shared" si="5"/>
        <v>72.488909413071681</v>
      </c>
    </row>
    <row r="22" spans="1:12" x14ac:dyDescent="0.25">
      <c r="A22" s="18">
        <v>13</v>
      </c>
      <c r="B22" s="11">
        <v>0</v>
      </c>
      <c r="C22" s="10">
        <v>1204</v>
      </c>
      <c r="D22" s="10">
        <v>1130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99571.622843613688</v>
      </c>
      <c r="I22" s="15">
        <f t="shared" si="4"/>
        <v>0</v>
      </c>
      <c r="J22" s="15">
        <f t="shared" si="2"/>
        <v>99571.622843613688</v>
      </c>
      <c r="K22" s="15">
        <f t="shared" si="3"/>
        <v>7118266.725579638</v>
      </c>
      <c r="L22" s="22">
        <f t="shared" si="5"/>
        <v>71.488909413071681</v>
      </c>
    </row>
    <row r="23" spans="1:12" x14ac:dyDescent="0.25">
      <c r="A23" s="18">
        <v>14</v>
      </c>
      <c r="B23" s="11">
        <v>0</v>
      </c>
      <c r="C23" s="10">
        <v>1129</v>
      </c>
      <c r="D23" s="10">
        <v>1176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99571.622843613688</v>
      </c>
      <c r="I23" s="15">
        <f t="shared" si="4"/>
        <v>0</v>
      </c>
      <c r="J23" s="15">
        <f t="shared" si="2"/>
        <v>99571.622843613688</v>
      </c>
      <c r="K23" s="15">
        <f t="shared" si="3"/>
        <v>7018695.1027360242</v>
      </c>
      <c r="L23" s="22">
        <f t="shared" si="5"/>
        <v>70.488909413071681</v>
      </c>
    </row>
    <row r="24" spans="1:12" x14ac:dyDescent="0.25">
      <c r="A24" s="18">
        <v>15</v>
      </c>
      <c r="B24" s="11">
        <v>0</v>
      </c>
      <c r="C24" s="10">
        <v>1121</v>
      </c>
      <c r="D24" s="10">
        <v>1101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99571.622843613688</v>
      </c>
      <c r="I24" s="15">
        <f t="shared" si="4"/>
        <v>0</v>
      </c>
      <c r="J24" s="15">
        <f t="shared" si="2"/>
        <v>99571.622843613688</v>
      </c>
      <c r="K24" s="15">
        <f t="shared" si="3"/>
        <v>6919123.4798924103</v>
      </c>
      <c r="L24" s="22">
        <f t="shared" si="5"/>
        <v>69.488909413071681</v>
      </c>
    </row>
    <row r="25" spans="1:12" x14ac:dyDescent="0.25">
      <c r="A25" s="18">
        <v>16</v>
      </c>
      <c r="B25" s="11">
        <v>0</v>
      </c>
      <c r="C25" s="10">
        <v>1186</v>
      </c>
      <c r="D25" s="10">
        <v>1112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99571.622843613688</v>
      </c>
      <c r="I25" s="15">
        <f t="shared" si="4"/>
        <v>0</v>
      </c>
      <c r="J25" s="15">
        <f t="shared" si="2"/>
        <v>99571.622843613688</v>
      </c>
      <c r="K25" s="15">
        <f t="shared" si="3"/>
        <v>6819551.8570487965</v>
      </c>
      <c r="L25" s="22">
        <f t="shared" si="5"/>
        <v>68.488909413071681</v>
      </c>
    </row>
    <row r="26" spans="1:12" x14ac:dyDescent="0.25">
      <c r="A26" s="18">
        <v>17</v>
      </c>
      <c r="B26" s="11">
        <v>0</v>
      </c>
      <c r="C26" s="10">
        <v>1204</v>
      </c>
      <c r="D26" s="10">
        <v>1158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99571.622843613688</v>
      </c>
      <c r="I26" s="15">
        <f t="shared" si="4"/>
        <v>0</v>
      </c>
      <c r="J26" s="15">
        <f t="shared" si="2"/>
        <v>99571.622843613688</v>
      </c>
      <c r="K26" s="15">
        <f t="shared" si="3"/>
        <v>6719980.2342051826</v>
      </c>
      <c r="L26" s="22">
        <f t="shared" si="5"/>
        <v>67.488909413071681</v>
      </c>
    </row>
    <row r="27" spans="1:12" x14ac:dyDescent="0.25">
      <c r="A27" s="18">
        <v>18</v>
      </c>
      <c r="B27" s="11">
        <v>0</v>
      </c>
      <c r="C27" s="10">
        <v>1158</v>
      </c>
      <c r="D27" s="10">
        <v>1190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99571.622843613688</v>
      </c>
      <c r="I27" s="15">
        <f t="shared" si="4"/>
        <v>0</v>
      </c>
      <c r="J27" s="15">
        <f t="shared" si="2"/>
        <v>99571.622843613688</v>
      </c>
      <c r="K27" s="15">
        <f t="shared" si="3"/>
        <v>6620408.6113615688</v>
      </c>
      <c r="L27" s="22">
        <f t="shared" si="5"/>
        <v>66.488909413071681</v>
      </c>
    </row>
    <row r="28" spans="1:12" x14ac:dyDescent="0.25">
      <c r="A28" s="18">
        <v>19</v>
      </c>
      <c r="B28" s="11">
        <v>0</v>
      </c>
      <c r="C28" s="10">
        <v>1206</v>
      </c>
      <c r="D28" s="10">
        <v>1164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99571.622843613688</v>
      </c>
      <c r="I28" s="15">
        <f t="shared" si="4"/>
        <v>0</v>
      </c>
      <c r="J28" s="15">
        <f t="shared" si="2"/>
        <v>99571.622843613688</v>
      </c>
      <c r="K28" s="15">
        <f t="shared" si="3"/>
        <v>6520836.9885179549</v>
      </c>
      <c r="L28" s="22">
        <f t="shared" si="5"/>
        <v>65.488909413071667</v>
      </c>
    </row>
    <row r="29" spans="1:12" x14ac:dyDescent="0.25">
      <c r="A29" s="18">
        <v>20</v>
      </c>
      <c r="B29" s="11">
        <v>0</v>
      </c>
      <c r="C29" s="10">
        <v>1204</v>
      </c>
      <c r="D29" s="10">
        <v>1226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99571.622843613688</v>
      </c>
      <c r="I29" s="15">
        <f t="shared" si="4"/>
        <v>0</v>
      </c>
      <c r="J29" s="15">
        <f t="shared" si="2"/>
        <v>99571.622843613688</v>
      </c>
      <c r="K29" s="15">
        <f t="shared" si="3"/>
        <v>6421265.3656743411</v>
      </c>
      <c r="L29" s="22">
        <f t="shared" si="5"/>
        <v>64.488909413071667</v>
      </c>
    </row>
    <row r="30" spans="1:12" x14ac:dyDescent="0.25">
      <c r="A30" s="18">
        <v>21</v>
      </c>
      <c r="B30" s="11">
        <v>1</v>
      </c>
      <c r="C30" s="10">
        <v>1247</v>
      </c>
      <c r="D30" s="10">
        <v>1187</v>
      </c>
      <c r="E30" s="19">
        <v>0.5</v>
      </c>
      <c r="F30" s="20">
        <f t="shared" si="0"/>
        <v>8.2169268693508624E-4</v>
      </c>
      <c r="G30" s="20">
        <f t="shared" si="1"/>
        <v>8.2135523613963038E-4</v>
      </c>
      <c r="H30" s="15">
        <f t="shared" si="6"/>
        <v>99571.622843613688</v>
      </c>
      <c r="I30" s="15">
        <f t="shared" si="4"/>
        <v>81.783673793522539</v>
      </c>
      <c r="J30" s="15">
        <f t="shared" si="2"/>
        <v>99530.731006716916</v>
      </c>
      <c r="K30" s="15">
        <f t="shared" si="3"/>
        <v>6321693.7428307272</v>
      </c>
      <c r="L30" s="22">
        <f t="shared" si="5"/>
        <v>63.488909413071667</v>
      </c>
    </row>
    <row r="31" spans="1:12" x14ac:dyDescent="0.25">
      <c r="A31" s="18">
        <v>22</v>
      </c>
      <c r="B31" s="11">
        <v>0</v>
      </c>
      <c r="C31" s="10">
        <v>1315</v>
      </c>
      <c r="D31" s="10">
        <v>1227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99489.839169820159</v>
      </c>
      <c r="I31" s="15">
        <f t="shared" si="4"/>
        <v>0</v>
      </c>
      <c r="J31" s="15">
        <f t="shared" si="2"/>
        <v>99489.839169820159</v>
      </c>
      <c r="K31" s="15">
        <f t="shared" si="3"/>
        <v>6222163.0118240099</v>
      </c>
      <c r="L31" s="22">
        <f t="shared" si="5"/>
        <v>62.54068821242479</v>
      </c>
    </row>
    <row r="32" spans="1:12" x14ac:dyDescent="0.25">
      <c r="A32" s="18">
        <v>23</v>
      </c>
      <c r="B32" s="11">
        <v>0</v>
      </c>
      <c r="C32" s="10">
        <v>1416</v>
      </c>
      <c r="D32" s="10">
        <v>1322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99489.839169820159</v>
      </c>
      <c r="I32" s="15">
        <f t="shared" si="4"/>
        <v>0</v>
      </c>
      <c r="J32" s="15">
        <f t="shared" si="2"/>
        <v>99489.839169820159</v>
      </c>
      <c r="K32" s="15">
        <f t="shared" si="3"/>
        <v>6122673.1726541901</v>
      </c>
      <c r="L32" s="22">
        <f t="shared" si="5"/>
        <v>61.540688212424797</v>
      </c>
    </row>
    <row r="33" spans="1:12" x14ac:dyDescent="0.25">
      <c r="A33" s="18">
        <v>24</v>
      </c>
      <c r="B33" s="10">
        <v>0</v>
      </c>
      <c r="C33" s="10">
        <v>1479</v>
      </c>
      <c r="D33" s="10">
        <v>1411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99489.839169820159</v>
      </c>
      <c r="I33" s="15">
        <f t="shared" si="4"/>
        <v>0</v>
      </c>
      <c r="J33" s="15">
        <f t="shared" si="2"/>
        <v>99489.839169820159</v>
      </c>
      <c r="K33" s="15">
        <f t="shared" si="3"/>
        <v>6023183.3334843703</v>
      </c>
      <c r="L33" s="22">
        <f t="shared" si="5"/>
        <v>60.540688212424797</v>
      </c>
    </row>
    <row r="34" spans="1:12" x14ac:dyDescent="0.25">
      <c r="A34" s="18">
        <v>25</v>
      </c>
      <c r="B34" s="10">
        <v>1</v>
      </c>
      <c r="C34" s="10">
        <v>1627</v>
      </c>
      <c r="D34" s="10">
        <v>1516</v>
      </c>
      <c r="E34" s="19">
        <v>0.5</v>
      </c>
      <c r="F34" s="20">
        <f t="shared" si="0"/>
        <v>6.3633471205854278E-4</v>
      </c>
      <c r="G34" s="20">
        <f t="shared" si="1"/>
        <v>6.3613231552162844E-4</v>
      </c>
      <c r="H34" s="15">
        <f t="shared" si="6"/>
        <v>99489.839169820159</v>
      </c>
      <c r="I34" s="15">
        <f t="shared" si="4"/>
        <v>63.288701761972106</v>
      </c>
      <c r="J34" s="15">
        <f t="shared" si="2"/>
        <v>99458.194818939184</v>
      </c>
      <c r="K34" s="15">
        <f t="shared" si="3"/>
        <v>5923693.4943145504</v>
      </c>
      <c r="L34" s="22">
        <f t="shared" si="5"/>
        <v>59.540688212424804</v>
      </c>
    </row>
    <row r="35" spans="1:12" x14ac:dyDescent="0.25">
      <c r="A35" s="18">
        <v>26</v>
      </c>
      <c r="B35" s="10">
        <v>0</v>
      </c>
      <c r="C35" s="10">
        <v>1672</v>
      </c>
      <c r="D35" s="10">
        <v>1641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99426.550468058194</v>
      </c>
      <c r="I35" s="15">
        <f t="shared" si="4"/>
        <v>0</v>
      </c>
      <c r="J35" s="15">
        <f t="shared" si="2"/>
        <v>99426.550468058194</v>
      </c>
      <c r="K35" s="15">
        <f t="shared" si="3"/>
        <v>5824235.2994956113</v>
      </c>
      <c r="L35" s="22">
        <f t="shared" si="5"/>
        <v>58.578269808995408</v>
      </c>
    </row>
    <row r="36" spans="1:12" x14ac:dyDescent="0.25">
      <c r="A36" s="18">
        <v>27</v>
      </c>
      <c r="B36" s="10">
        <v>0</v>
      </c>
      <c r="C36" s="10">
        <v>1707</v>
      </c>
      <c r="D36" s="10">
        <v>1654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99426.550468058194</v>
      </c>
      <c r="I36" s="15">
        <f t="shared" si="4"/>
        <v>0</v>
      </c>
      <c r="J36" s="15">
        <f t="shared" si="2"/>
        <v>99426.550468058194</v>
      </c>
      <c r="K36" s="15">
        <f t="shared" si="3"/>
        <v>5724808.749027553</v>
      </c>
      <c r="L36" s="22">
        <f t="shared" si="5"/>
        <v>57.578269808995401</v>
      </c>
    </row>
    <row r="37" spans="1:12" x14ac:dyDescent="0.25">
      <c r="A37" s="18">
        <v>28</v>
      </c>
      <c r="B37" s="10">
        <v>0</v>
      </c>
      <c r="C37" s="10">
        <v>1893</v>
      </c>
      <c r="D37" s="10">
        <v>1698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99426.550468058194</v>
      </c>
      <c r="I37" s="15">
        <f t="shared" si="4"/>
        <v>0</v>
      </c>
      <c r="J37" s="15">
        <f t="shared" si="2"/>
        <v>99426.550468058194</v>
      </c>
      <c r="K37" s="15">
        <f t="shared" si="3"/>
        <v>5625382.1985594947</v>
      </c>
      <c r="L37" s="22">
        <f t="shared" si="5"/>
        <v>56.578269808995401</v>
      </c>
    </row>
    <row r="38" spans="1:12" x14ac:dyDescent="0.25">
      <c r="A38" s="18">
        <v>29</v>
      </c>
      <c r="B38" s="11">
        <v>0</v>
      </c>
      <c r="C38" s="10">
        <v>1875</v>
      </c>
      <c r="D38" s="10">
        <v>1893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99426.550468058194</v>
      </c>
      <c r="I38" s="15">
        <f t="shared" si="4"/>
        <v>0</v>
      </c>
      <c r="J38" s="15">
        <f t="shared" si="2"/>
        <v>99426.550468058194</v>
      </c>
      <c r="K38" s="15">
        <f t="shared" si="3"/>
        <v>5525955.6480914364</v>
      </c>
      <c r="L38" s="22">
        <f t="shared" si="5"/>
        <v>55.578269808995401</v>
      </c>
    </row>
    <row r="39" spans="1:12" x14ac:dyDescent="0.25">
      <c r="A39" s="18">
        <v>30</v>
      </c>
      <c r="B39" s="11">
        <v>0</v>
      </c>
      <c r="C39" s="10">
        <v>1967</v>
      </c>
      <c r="D39" s="10">
        <v>1859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99426.550468058194</v>
      </c>
      <c r="I39" s="15">
        <f t="shared" si="4"/>
        <v>0</v>
      </c>
      <c r="J39" s="15">
        <f t="shared" si="2"/>
        <v>99426.550468058194</v>
      </c>
      <c r="K39" s="15">
        <f t="shared" si="3"/>
        <v>5426529.097623378</v>
      </c>
      <c r="L39" s="22">
        <f t="shared" si="5"/>
        <v>54.578269808995401</v>
      </c>
    </row>
    <row r="40" spans="1:12" x14ac:dyDescent="0.25">
      <c r="A40" s="18">
        <v>31</v>
      </c>
      <c r="B40" s="10">
        <v>0</v>
      </c>
      <c r="C40" s="10">
        <v>2094</v>
      </c>
      <c r="D40" s="10">
        <v>1964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99426.550468058194</v>
      </c>
      <c r="I40" s="15">
        <f t="shared" si="4"/>
        <v>0</v>
      </c>
      <c r="J40" s="15">
        <f t="shared" si="2"/>
        <v>99426.550468058194</v>
      </c>
      <c r="K40" s="15">
        <f t="shared" si="3"/>
        <v>5327102.5471553197</v>
      </c>
      <c r="L40" s="22">
        <f t="shared" si="5"/>
        <v>53.578269808995401</v>
      </c>
    </row>
    <row r="41" spans="1:12" x14ac:dyDescent="0.25">
      <c r="A41" s="18">
        <v>32</v>
      </c>
      <c r="B41" s="11">
        <v>2</v>
      </c>
      <c r="C41" s="10">
        <v>2099</v>
      </c>
      <c r="D41" s="10">
        <v>2081</v>
      </c>
      <c r="E41" s="19">
        <v>0.5</v>
      </c>
      <c r="F41" s="20">
        <f t="shared" si="0"/>
        <v>9.5693779904306223E-4</v>
      </c>
      <c r="G41" s="20">
        <f t="shared" si="1"/>
        <v>9.5648015303682443E-4</v>
      </c>
      <c r="H41" s="15">
        <f t="shared" si="6"/>
        <v>99426.550468058194</v>
      </c>
      <c r="I41" s="15">
        <f t="shared" si="4"/>
        <v>95.099522207611855</v>
      </c>
      <c r="J41" s="15">
        <f t="shared" si="2"/>
        <v>99379.000706954379</v>
      </c>
      <c r="K41" s="15">
        <f t="shared" si="3"/>
        <v>5227675.9966872614</v>
      </c>
      <c r="L41" s="22">
        <f t="shared" si="5"/>
        <v>52.578269808995401</v>
      </c>
    </row>
    <row r="42" spans="1:12" x14ac:dyDescent="0.25">
      <c r="A42" s="18">
        <v>33</v>
      </c>
      <c r="B42" s="10">
        <v>0</v>
      </c>
      <c r="C42" s="10">
        <v>2212</v>
      </c>
      <c r="D42" s="10">
        <v>2079</v>
      </c>
      <c r="E42" s="19">
        <v>0.5</v>
      </c>
      <c r="F42" s="20">
        <f t="shared" si="0"/>
        <v>0</v>
      </c>
      <c r="G42" s="20">
        <f t="shared" si="1"/>
        <v>0</v>
      </c>
      <c r="H42" s="15">
        <f t="shared" si="6"/>
        <v>99331.450945850578</v>
      </c>
      <c r="I42" s="15">
        <f t="shared" si="4"/>
        <v>0</v>
      </c>
      <c r="J42" s="15">
        <f t="shared" si="2"/>
        <v>99331.450945850578</v>
      </c>
      <c r="K42" s="15">
        <f t="shared" si="3"/>
        <v>5128296.9959803075</v>
      </c>
      <c r="L42" s="22">
        <f t="shared" si="5"/>
        <v>51.628129330114596</v>
      </c>
    </row>
    <row r="43" spans="1:12" x14ac:dyDescent="0.25">
      <c r="A43" s="18">
        <v>34</v>
      </c>
      <c r="B43" s="58">
        <v>1</v>
      </c>
      <c r="C43" s="10">
        <v>2230</v>
      </c>
      <c r="D43" s="10">
        <v>2242</v>
      </c>
      <c r="E43" s="19">
        <v>0.5</v>
      </c>
      <c r="F43" s="20">
        <f t="shared" si="0"/>
        <v>4.4722719141323793E-4</v>
      </c>
      <c r="G43" s="20">
        <f t="shared" si="1"/>
        <v>4.47127207690588E-4</v>
      </c>
      <c r="H43" s="15">
        <f t="shared" si="6"/>
        <v>99331.450945850578</v>
      </c>
      <c r="I43" s="15">
        <f t="shared" si="4"/>
        <v>44.413794297272787</v>
      </c>
      <c r="J43" s="15">
        <f t="shared" si="2"/>
        <v>99309.244048701934</v>
      </c>
      <c r="K43" s="15">
        <f t="shared" si="3"/>
        <v>5028965.545034457</v>
      </c>
      <c r="L43" s="22">
        <f t="shared" si="5"/>
        <v>50.628129330114596</v>
      </c>
    </row>
    <row r="44" spans="1:12" x14ac:dyDescent="0.25">
      <c r="A44" s="18">
        <v>35</v>
      </c>
      <c r="B44" s="58">
        <v>1</v>
      </c>
      <c r="C44" s="10">
        <v>2225</v>
      </c>
      <c r="D44" s="10">
        <v>2172</v>
      </c>
      <c r="E44" s="19">
        <v>0.5</v>
      </c>
      <c r="F44" s="20">
        <f t="shared" si="0"/>
        <v>4.5485558335228563E-4</v>
      </c>
      <c r="G44" s="20">
        <f t="shared" si="1"/>
        <v>4.5475216007276038E-4</v>
      </c>
      <c r="H44" s="15">
        <f t="shared" si="6"/>
        <v>99287.037151553304</v>
      </c>
      <c r="I44" s="15">
        <f t="shared" si="4"/>
        <v>45.150994611893275</v>
      </c>
      <c r="J44" s="15">
        <f t="shared" si="2"/>
        <v>99264.461654247367</v>
      </c>
      <c r="K44" s="15">
        <f t="shared" si="3"/>
        <v>4929656.3009857554</v>
      </c>
      <c r="L44" s="22">
        <f t="shared" si="5"/>
        <v>49.650553006844689</v>
      </c>
    </row>
    <row r="45" spans="1:12" x14ac:dyDescent="0.25">
      <c r="A45" s="18">
        <v>36</v>
      </c>
      <c r="B45" s="58">
        <v>1</v>
      </c>
      <c r="C45" s="10">
        <v>2142</v>
      </c>
      <c r="D45" s="10">
        <v>2191</v>
      </c>
      <c r="E45" s="19">
        <v>0.5</v>
      </c>
      <c r="F45" s="20">
        <f t="shared" si="0"/>
        <v>4.6157396722824835E-4</v>
      </c>
      <c r="G45" s="20">
        <f t="shared" si="1"/>
        <v>4.6146746654360867E-4</v>
      </c>
      <c r="H45" s="15">
        <f t="shared" si="6"/>
        <v>99241.886156941415</v>
      </c>
      <c r="I45" s="15">
        <f t="shared" si="4"/>
        <v>45.79690177985298</v>
      </c>
      <c r="J45" s="15">
        <f t="shared" si="2"/>
        <v>99218.987706051499</v>
      </c>
      <c r="K45" s="15">
        <f t="shared" si="3"/>
        <v>4830391.8393315077</v>
      </c>
      <c r="L45" s="22">
        <f t="shared" si="5"/>
        <v>48.672914495928779</v>
      </c>
    </row>
    <row r="46" spans="1:12" x14ac:dyDescent="0.25">
      <c r="A46" s="18">
        <v>37</v>
      </c>
      <c r="B46" s="58">
        <v>1</v>
      </c>
      <c r="C46" s="10">
        <v>2132</v>
      </c>
      <c r="D46" s="10">
        <v>2137</v>
      </c>
      <c r="E46" s="19">
        <v>0.5</v>
      </c>
      <c r="F46" s="20">
        <f t="shared" si="0"/>
        <v>4.6849379245724994E-4</v>
      </c>
      <c r="G46" s="20">
        <f t="shared" si="1"/>
        <v>4.6838407494145199E-4</v>
      </c>
      <c r="H46" s="15">
        <f t="shared" si="6"/>
        <v>99196.089255161569</v>
      </c>
      <c r="I46" s="15">
        <f t="shared" si="4"/>
        <v>46.461868503588555</v>
      </c>
      <c r="J46" s="15">
        <f t="shared" si="2"/>
        <v>99172.858320909785</v>
      </c>
      <c r="K46" s="15">
        <f t="shared" si="3"/>
        <v>4731172.8516254565</v>
      </c>
      <c r="L46" s="22">
        <f t="shared" si="5"/>
        <v>47.695154992002614</v>
      </c>
    </row>
    <row r="47" spans="1:12" x14ac:dyDescent="0.25">
      <c r="A47" s="18">
        <v>38</v>
      </c>
      <c r="B47" s="10">
        <v>0</v>
      </c>
      <c r="C47" s="10">
        <v>2102</v>
      </c>
      <c r="D47" s="10">
        <v>2100</v>
      </c>
      <c r="E47" s="19">
        <v>0.5</v>
      </c>
      <c r="F47" s="20">
        <f t="shared" si="0"/>
        <v>0</v>
      </c>
      <c r="G47" s="20">
        <f t="shared" si="1"/>
        <v>0</v>
      </c>
      <c r="H47" s="15">
        <f t="shared" si="6"/>
        <v>99149.627386657987</v>
      </c>
      <c r="I47" s="15">
        <f t="shared" si="4"/>
        <v>0</v>
      </c>
      <c r="J47" s="15">
        <f t="shared" si="2"/>
        <v>99149.627386657987</v>
      </c>
      <c r="K47" s="15">
        <f t="shared" si="3"/>
        <v>4631999.9933045469</v>
      </c>
      <c r="L47" s="22">
        <f t="shared" si="5"/>
        <v>46.717270809712083</v>
      </c>
    </row>
    <row r="48" spans="1:12" x14ac:dyDescent="0.25">
      <c r="A48" s="18">
        <v>39</v>
      </c>
      <c r="B48" s="10">
        <v>0</v>
      </c>
      <c r="C48" s="10">
        <v>2020</v>
      </c>
      <c r="D48" s="10">
        <v>2082</v>
      </c>
      <c r="E48" s="19">
        <v>0.5</v>
      </c>
      <c r="F48" s="20">
        <f t="shared" si="0"/>
        <v>0</v>
      </c>
      <c r="G48" s="20">
        <f t="shared" si="1"/>
        <v>0</v>
      </c>
      <c r="H48" s="15">
        <f t="shared" si="6"/>
        <v>99149.627386657987</v>
      </c>
      <c r="I48" s="15">
        <f t="shared" si="4"/>
        <v>0</v>
      </c>
      <c r="J48" s="15">
        <f t="shared" si="2"/>
        <v>99149.627386657987</v>
      </c>
      <c r="K48" s="15">
        <f t="shared" si="3"/>
        <v>4532850.3659178894</v>
      </c>
      <c r="L48" s="22">
        <f t="shared" si="5"/>
        <v>45.71727080971209</v>
      </c>
    </row>
    <row r="49" spans="1:12" x14ac:dyDescent="0.25">
      <c r="A49" s="18">
        <v>40</v>
      </c>
      <c r="B49" s="10">
        <v>0</v>
      </c>
      <c r="C49" s="10">
        <v>1932</v>
      </c>
      <c r="D49" s="10">
        <v>2002</v>
      </c>
      <c r="E49" s="19">
        <v>0.5</v>
      </c>
      <c r="F49" s="20">
        <f t="shared" si="0"/>
        <v>0</v>
      </c>
      <c r="G49" s="20">
        <f t="shared" si="1"/>
        <v>0</v>
      </c>
      <c r="H49" s="15">
        <f t="shared" si="6"/>
        <v>99149.627386657987</v>
      </c>
      <c r="I49" s="15">
        <f t="shared" si="4"/>
        <v>0</v>
      </c>
      <c r="J49" s="15">
        <f t="shared" si="2"/>
        <v>99149.627386657987</v>
      </c>
      <c r="K49" s="15">
        <f t="shared" si="3"/>
        <v>4433700.7385312319</v>
      </c>
      <c r="L49" s="22">
        <f t="shared" si="5"/>
        <v>44.71727080971209</v>
      </c>
    </row>
    <row r="50" spans="1:12" x14ac:dyDescent="0.25">
      <c r="A50" s="18">
        <v>41</v>
      </c>
      <c r="B50" s="58">
        <v>1</v>
      </c>
      <c r="C50" s="10">
        <v>1917</v>
      </c>
      <c r="D50" s="10">
        <v>1897</v>
      </c>
      <c r="E50" s="19">
        <v>0.5</v>
      </c>
      <c r="F50" s="20">
        <f t="shared" si="0"/>
        <v>5.243838489774515E-4</v>
      </c>
      <c r="G50" s="20">
        <f t="shared" si="1"/>
        <v>5.2424639580602882E-4</v>
      </c>
      <c r="H50" s="15">
        <f t="shared" si="6"/>
        <v>99149.627386657987</v>
      </c>
      <c r="I50" s="15">
        <f t="shared" si="4"/>
        <v>51.978834802966176</v>
      </c>
      <c r="J50" s="15">
        <f t="shared" si="2"/>
        <v>99123.637969256495</v>
      </c>
      <c r="K50" s="15">
        <f t="shared" si="3"/>
        <v>4334551.1111445734</v>
      </c>
      <c r="L50" s="22">
        <f t="shared" si="5"/>
        <v>43.71727080971209</v>
      </c>
    </row>
    <row r="51" spans="1:12" x14ac:dyDescent="0.25">
      <c r="A51" s="18">
        <v>42</v>
      </c>
      <c r="B51" s="58">
        <v>1</v>
      </c>
      <c r="C51" s="10">
        <v>1917</v>
      </c>
      <c r="D51" s="10">
        <v>1902</v>
      </c>
      <c r="E51" s="19">
        <v>0.5</v>
      </c>
      <c r="F51" s="20">
        <f t="shared" si="0"/>
        <v>5.236973029588898E-4</v>
      </c>
      <c r="G51" s="20">
        <f t="shared" si="1"/>
        <v>5.2356020942408382E-4</v>
      </c>
      <c r="H51" s="15">
        <f t="shared" si="6"/>
        <v>99097.648551855018</v>
      </c>
      <c r="I51" s="15">
        <f t="shared" si="4"/>
        <v>51.88358562924347</v>
      </c>
      <c r="J51" s="15">
        <f t="shared" si="2"/>
        <v>99071.706759040404</v>
      </c>
      <c r="K51" s="15">
        <f t="shared" si="3"/>
        <v>4235427.473175317</v>
      </c>
      <c r="L51" s="22">
        <f t="shared" si="5"/>
        <v>42.739939191988363</v>
      </c>
    </row>
    <row r="52" spans="1:12" x14ac:dyDescent="0.25">
      <c r="A52" s="18">
        <v>43</v>
      </c>
      <c r="B52" s="58">
        <v>2</v>
      </c>
      <c r="C52" s="10">
        <v>1853</v>
      </c>
      <c r="D52" s="10">
        <v>1862</v>
      </c>
      <c r="E52" s="19">
        <v>0.5</v>
      </c>
      <c r="F52" s="20">
        <f t="shared" si="0"/>
        <v>1.0767160161507402E-3</v>
      </c>
      <c r="G52" s="20">
        <f t="shared" si="1"/>
        <v>1.0761366693570083E-3</v>
      </c>
      <c r="H52" s="15">
        <f t="shared" si="6"/>
        <v>99045.764966225775</v>
      </c>
      <c r="I52" s="15">
        <f t="shared" si="4"/>
        <v>106.58677962467127</v>
      </c>
      <c r="J52" s="15">
        <f t="shared" si="2"/>
        <v>98992.471576413431</v>
      </c>
      <c r="K52" s="15">
        <f t="shared" si="3"/>
        <v>4136355.7664162763</v>
      </c>
      <c r="L52" s="22">
        <f t="shared" si="5"/>
        <v>41.762065928076353</v>
      </c>
    </row>
    <row r="53" spans="1:12" x14ac:dyDescent="0.25">
      <c r="A53" s="18">
        <v>44</v>
      </c>
      <c r="B53" s="10">
        <v>0</v>
      </c>
      <c r="C53" s="10">
        <v>1862</v>
      </c>
      <c r="D53" s="10">
        <v>1819</v>
      </c>
      <c r="E53" s="19">
        <v>0.5</v>
      </c>
      <c r="F53" s="20">
        <f t="shared" si="0"/>
        <v>0</v>
      </c>
      <c r="G53" s="20">
        <f t="shared" si="1"/>
        <v>0</v>
      </c>
      <c r="H53" s="15">
        <f t="shared" si="6"/>
        <v>98939.178186601101</v>
      </c>
      <c r="I53" s="15">
        <f t="shared" si="4"/>
        <v>0</v>
      </c>
      <c r="J53" s="15">
        <f t="shared" si="2"/>
        <v>98939.178186601101</v>
      </c>
      <c r="K53" s="15">
        <f t="shared" si="3"/>
        <v>4037363.2948398627</v>
      </c>
      <c r="L53" s="22">
        <f t="shared" si="5"/>
        <v>40.80651738611899</v>
      </c>
    </row>
    <row r="54" spans="1:12" x14ac:dyDescent="0.25">
      <c r="A54" s="18">
        <v>45</v>
      </c>
      <c r="B54" s="58">
        <v>3</v>
      </c>
      <c r="C54" s="10">
        <v>1886</v>
      </c>
      <c r="D54" s="10">
        <v>1821</v>
      </c>
      <c r="E54" s="19">
        <v>0.5</v>
      </c>
      <c r="F54" s="20">
        <f t="shared" si="0"/>
        <v>1.6185594820609657E-3</v>
      </c>
      <c r="G54" s="20">
        <f t="shared" si="1"/>
        <v>1.6172506738544475E-3</v>
      </c>
      <c r="H54" s="15">
        <f t="shared" si="6"/>
        <v>98939.178186601101</v>
      </c>
      <c r="I54" s="15">
        <f t="shared" si="4"/>
        <v>160.00945259288588</v>
      </c>
      <c r="J54" s="15">
        <f t="shared" si="2"/>
        <v>98859.17346030465</v>
      </c>
      <c r="K54" s="15">
        <f t="shared" si="3"/>
        <v>3938424.1166532617</v>
      </c>
      <c r="L54" s="22">
        <f t="shared" si="5"/>
        <v>39.80651738611899</v>
      </c>
    </row>
    <row r="55" spans="1:12" x14ac:dyDescent="0.25">
      <c r="A55" s="18">
        <v>46</v>
      </c>
      <c r="B55" s="58">
        <v>3</v>
      </c>
      <c r="C55" s="10">
        <v>1808</v>
      </c>
      <c r="D55" s="10">
        <v>1850</v>
      </c>
      <c r="E55" s="19">
        <v>0.5</v>
      </c>
      <c r="F55" s="20">
        <f t="shared" si="0"/>
        <v>1.6402405686167304E-3</v>
      </c>
      <c r="G55" s="20">
        <f t="shared" si="1"/>
        <v>1.6388964763725759E-3</v>
      </c>
      <c r="H55" s="15">
        <f t="shared" si="6"/>
        <v>98779.168734008214</v>
      </c>
      <c r="I55" s="15">
        <f t="shared" si="4"/>
        <v>161.88883157717817</v>
      </c>
      <c r="J55" s="15">
        <f t="shared" si="2"/>
        <v>98698.224318219625</v>
      </c>
      <c r="K55" s="15">
        <f t="shared" si="3"/>
        <v>3839564.943192957</v>
      </c>
      <c r="L55" s="22">
        <f t="shared" si="5"/>
        <v>38.870188850567352</v>
      </c>
    </row>
    <row r="56" spans="1:12" x14ac:dyDescent="0.25">
      <c r="A56" s="18">
        <v>47</v>
      </c>
      <c r="B56" s="58">
        <v>2</v>
      </c>
      <c r="C56" s="10">
        <v>1705</v>
      </c>
      <c r="D56" s="10">
        <v>1750</v>
      </c>
      <c r="E56" s="19">
        <v>0.5</v>
      </c>
      <c r="F56" s="20">
        <f t="shared" si="0"/>
        <v>1.1577424023154848E-3</v>
      </c>
      <c r="G56" s="20">
        <f t="shared" si="1"/>
        <v>1.1570726063060456E-3</v>
      </c>
      <c r="H56" s="15">
        <f t="shared" si="6"/>
        <v>98617.279902431037</v>
      </c>
      <c r="I56" s="15">
        <f t="shared" si="4"/>
        <v>114.10735308351869</v>
      </c>
      <c r="J56" s="15">
        <f t="shared" si="2"/>
        <v>98560.226225889288</v>
      </c>
      <c r="K56" s="15">
        <f t="shared" si="3"/>
        <v>3740866.7188747372</v>
      </c>
      <c r="L56" s="22">
        <f t="shared" si="5"/>
        <v>37.933176848680453</v>
      </c>
    </row>
    <row r="57" spans="1:12" x14ac:dyDescent="0.25">
      <c r="A57" s="18">
        <v>48</v>
      </c>
      <c r="B57" s="10">
        <v>0</v>
      </c>
      <c r="C57" s="10">
        <v>1540</v>
      </c>
      <c r="D57" s="10">
        <v>1654</v>
      </c>
      <c r="E57" s="19">
        <v>0.5</v>
      </c>
      <c r="F57" s="20">
        <f t="shared" si="0"/>
        <v>0</v>
      </c>
      <c r="G57" s="20">
        <f t="shared" si="1"/>
        <v>0</v>
      </c>
      <c r="H57" s="15">
        <f t="shared" si="6"/>
        <v>98503.172549347524</v>
      </c>
      <c r="I57" s="15">
        <f t="shared" si="4"/>
        <v>0</v>
      </c>
      <c r="J57" s="15">
        <f t="shared" si="2"/>
        <v>98503.172549347524</v>
      </c>
      <c r="K57" s="15">
        <f t="shared" si="3"/>
        <v>3642306.4926488479</v>
      </c>
      <c r="L57" s="22">
        <f t="shared" si="5"/>
        <v>36.976539926408435</v>
      </c>
    </row>
    <row r="58" spans="1:12" x14ac:dyDescent="0.25">
      <c r="A58" s="18">
        <v>49</v>
      </c>
      <c r="B58" s="58">
        <v>2</v>
      </c>
      <c r="C58" s="10">
        <v>1498</v>
      </c>
      <c r="D58" s="10">
        <v>1520</v>
      </c>
      <c r="E58" s="19">
        <v>0.5</v>
      </c>
      <c r="F58" s="20">
        <f t="shared" si="0"/>
        <v>1.3253810470510272E-3</v>
      </c>
      <c r="G58" s="20">
        <f t="shared" si="1"/>
        <v>1.3245033112582784E-3</v>
      </c>
      <c r="H58" s="15">
        <f t="shared" si="6"/>
        <v>98503.172549347524</v>
      </c>
      <c r="I58" s="15">
        <f t="shared" si="4"/>
        <v>130.46777821105636</v>
      </c>
      <c r="J58" s="15">
        <f t="shared" si="2"/>
        <v>98437.938660241998</v>
      </c>
      <c r="K58" s="15">
        <f t="shared" si="3"/>
        <v>3543803.3200995005</v>
      </c>
      <c r="L58" s="22">
        <f t="shared" si="5"/>
        <v>35.976539926408435</v>
      </c>
    </row>
    <row r="59" spans="1:12" x14ac:dyDescent="0.25">
      <c r="A59" s="18">
        <v>50</v>
      </c>
      <c r="B59" s="58">
        <v>2</v>
      </c>
      <c r="C59" s="10">
        <v>1417</v>
      </c>
      <c r="D59" s="10">
        <v>1481</v>
      </c>
      <c r="E59" s="19">
        <v>0.5</v>
      </c>
      <c r="F59" s="20">
        <f t="shared" si="0"/>
        <v>1.3802622498274672E-3</v>
      </c>
      <c r="G59" s="20">
        <f t="shared" si="1"/>
        <v>1.3793103448275863E-3</v>
      </c>
      <c r="H59" s="15">
        <f t="shared" si="6"/>
        <v>98372.704771136472</v>
      </c>
      <c r="I59" s="15">
        <f t="shared" si="4"/>
        <v>135.68648933949859</v>
      </c>
      <c r="J59" s="15">
        <f t="shared" si="2"/>
        <v>98304.861526466731</v>
      </c>
      <c r="K59" s="15">
        <f t="shared" si="3"/>
        <v>3445365.3814392583</v>
      </c>
      <c r="L59" s="22">
        <f t="shared" si="5"/>
        <v>35.023591040369183</v>
      </c>
    </row>
    <row r="60" spans="1:12" x14ac:dyDescent="0.25">
      <c r="A60" s="18">
        <v>51</v>
      </c>
      <c r="B60" s="58">
        <v>2</v>
      </c>
      <c r="C60" s="10">
        <v>1390</v>
      </c>
      <c r="D60" s="10">
        <v>1373</v>
      </c>
      <c r="E60" s="19">
        <v>0.5</v>
      </c>
      <c r="F60" s="20">
        <f t="shared" si="0"/>
        <v>1.4477017734346724E-3</v>
      </c>
      <c r="G60" s="20">
        <f t="shared" si="1"/>
        <v>1.4466546112115732E-3</v>
      </c>
      <c r="H60" s="15">
        <f t="shared" si="6"/>
        <v>98237.018281796976</v>
      </c>
      <c r="I60" s="15">
        <f t="shared" si="4"/>
        <v>142.11503548903721</v>
      </c>
      <c r="J60" s="15">
        <f t="shared" si="2"/>
        <v>98165.960764052448</v>
      </c>
      <c r="K60" s="15">
        <f t="shared" si="3"/>
        <v>3347060.5199127914</v>
      </c>
      <c r="L60" s="22">
        <f t="shared" si="5"/>
        <v>34.071275558380741</v>
      </c>
    </row>
    <row r="61" spans="1:12" x14ac:dyDescent="0.25">
      <c r="A61" s="18">
        <v>52</v>
      </c>
      <c r="B61" s="58">
        <v>3</v>
      </c>
      <c r="C61" s="10">
        <v>1325</v>
      </c>
      <c r="D61" s="10">
        <v>1350</v>
      </c>
      <c r="E61" s="19">
        <v>0.5</v>
      </c>
      <c r="F61" s="20">
        <f t="shared" si="0"/>
        <v>2.2429906542056075E-3</v>
      </c>
      <c r="G61" s="20">
        <f t="shared" si="1"/>
        <v>2.2404779686333084E-3</v>
      </c>
      <c r="H61" s="15">
        <f t="shared" si="6"/>
        <v>98094.903246307935</v>
      </c>
      <c r="I61" s="15">
        <f t="shared" si="4"/>
        <v>219.77946955856893</v>
      </c>
      <c r="J61" s="15">
        <f t="shared" si="2"/>
        <v>97985.013511528654</v>
      </c>
      <c r="K61" s="15">
        <f t="shared" si="3"/>
        <v>3248894.5591487391</v>
      </c>
      <c r="L61" s="22">
        <f t="shared" si="5"/>
        <v>33.119911959044821</v>
      </c>
    </row>
    <row r="62" spans="1:12" x14ac:dyDescent="0.25">
      <c r="A62" s="18">
        <v>53</v>
      </c>
      <c r="B62" s="58">
        <v>1</v>
      </c>
      <c r="C62" s="10">
        <v>1280</v>
      </c>
      <c r="D62" s="10">
        <v>1312</v>
      </c>
      <c r="E62" s="19">
        <v>0.5</v>
      </c>
      <c r="F62" s="20">
        <f t="shared" si="0"/>
        <v>7.716049382716049E-4</v>
      </c>
      <c r="G62" s="20">
        <f t="shared" si="1"/>
        <v>7.7130736598534505E-4</v>
      </c>
      <c r="H62" s="15">
        <f t="shared" si="6"/>
        <v>97875.123776749373</v>
      </c>
      <c r="I62" s="15">
        <f t="shared" si="4"/>
        <v>75.491803915734181</v>
      </c>
      <c r="J62" s="15">
        <f t="shared" si="2"/>
        <v>97837.377874791506</v>
      </c>
      <c r="K62" s="15">
        <f t="shared" si="3"/>
        <v>3150909.5456372104</v>
      </c>
      <c r="L62" s="22">
        <f t="shared" si="5"/>
        <v>32.193160264342076</v>
      </c>
    </row>
    <row r="63" spans="1:12" x14ac:dyDescent="0.25">
      <c r="A63" s="18">
        <v>54</v>
      </c>
      <c r="B63" s="58">
        <v>4</v>
      </c>
      <c r="C63" s="10">
        <v>1261</v>
      </c>
      <c r="D63" s="10">
        <v>1258</v>
      </c>
      <c r="E63" s="19">
        <v>0.5</v>
      </c>
      <c r="F63" s="20">
        <f t="shared" si="0"/>
        <v>3.1758634378721714E-3</v>
      </c>
      <c r="G63" s="20">
        <f t="shared" si="1"/>
        <v>3.1708283789139914E-3</v>
      </c>
      <c r="H63" s="15">
        <f t="shared" si="6"/>
        <v>97799.631972833638</v>
      </c>
      <c r="I63" s="15">
        <f t="shared" si="4"/>
        <v>310.10584850680505</v>
      </c>
      <c r="J63" s="15">
        <f t="shared" si="2"/>
        <v>97644.579048580228</v>
      </c>
      <c r="K63" s="15">
        <f t="shared" si="3"/>
        <v>3053072.1677624187</v>
      </c>
      <c r="L63" s="22">
        <f t="shared" si="5"/>
        <v>31.217624301597453</v>
      </c>
    </row>
    <row r="64" spans="1:12" x14ac:dyDescent="0.25">
      <c r="A64" s="18">
        <v>55</v>
      </c>
      <c r="B64" s="58">
        <v>2</v>
      </c>
      <c r="C64" s="10">
        <v>1145</v>
      </c>
      <c r="D64" s="10">
        <v>1227</v>
      </c>
      <c r="E64" s="19">
        <v>0.5</v>
      </c>
      <c r="F64" s="20">
        <f t="shared" si="0"/>
        <v>1.6863406408094434E-3</v>
      </c>
      <c r="G64" s="20">
        <f t="shared" si="1"/>
        <v>1.6849199663016004E-3</v>
      </c>
      <c r="H64" s="15">
        <f t="shared" si="6"/>
        <v>97489.526124326832</v>
      </c>
      <c r="I64" s="15">
        <f t="shared" si="4"/>
        <v>164.26204907215975</v>
      </c>
      <c r="J64" s="15">
        <f t="shared" si="2"/>
        <v>97407.395099790752</v>
      </c>
      <c r="K64" s="15">
        <f t="shared" si="3"/>
        <v>2955427.5887138387</v>
      </c>
      <c r="L64" s="22">
        <f t="shared" si="5"/>
        <v>30.315334438540908</v>
      </c>
    </row>
    <row r="65" spans="1:12" x14ac:dyDescent="0.25">
      <c r="A65" s="18">
        <v>56</v>
      </c>
      <c r="B65" s="58">
        <v>3</v>
      </c>
      <c r="C65" s="10">
        <v>1258</v>
      </c>
      <c r="D65" s="10">
        <v>1127</v>
      </c>
      <c r="E65" s="19">
        <v>0.5</v>
      </c>
      <c r="F65" s="20">
        <f t="shared" si="0"/>
        <v>2.5157232704402514E-3</v>
      </c>
      <c r="G65" s="20">
        <f t="shared" si="1"/>
        <v>2.5125628140703518E-3</v>
      </c>
      <c r="H65" s="15">
        <f t="shared" si="6"/>
        <v>97325.264075254672</v>
      </c>
      <c r="I65" s="15">
        <f t="shared" si="4"/>
        <v>244.53583938506199</v>
      </c>
      <c r="J65" s="15">
        <f t="shared" si="2"/>
        <v>97202.996155562141</v>
      </c>
      <c r="K65" s="15">
        <f t="shared" si="3"/>
        <v>2858020.193614048</v>
      </c>
      <c r="L65" s="22">
        <f t="shared" si="5"/>
        <v>29.365655678099625</v>
      </c>
    </row>
    <row r="66" spans="1:12" x14ac:dyDescent="0.25">
      <c r="A66" s="18">
        <v>57</v>
      </c>
      <c r="B66" s="58">
        <v>4</v>
      </c>
      <c r="C66" s="10">
        <v>1354</v>
      </c>
      <c r="D66" s="10">
        <v>1241</v>
      </c>
      <c r="E66" s="19">
        <v>0.5</v>
      </c>
      <c r="F66" s="20">
        <f t="shared" si="0"/>
        <v>3.0828516377649326E-3</v>
      </c>
      <c r="G66" s="20">
        <f t="shared" si="1"/>
        <v>3.0781069642170067E-3</v>
      </c>
      <c r="H66" s="15">
        <f t="shared" si="6"/>
        <v>97080.72823586961</v>
      </c>
      <c r="I66" s="15">
        <f t="shared" si="4"/>
        <v>298.82486567408887</v>
      </c>
      <c r="J66" s="15">
        <f t="shared" si="2"/>
        <v>96931.315803032558</v>
      </c>
      <c r="K66" s="15">
        <f t="shared" si="3"/>
        <v>2760817.1974584856</v>
      </c>
      <c r="L66" s="22">
        <f t="shared" si="5"/>
        <v>28.43836513824597</v>
      </c>
    </row>
    <row r="67" spans="1:12" x14ac:dyDescent="0.25">
      <c r="A67" s="18">
        <v>58</v>
      </c>
      <c r="B67" s="58">
        <v>2</v>
      </c>
      <c r="C67" s="10">
        <v>1243</v>
      </c>
      <c r="D67" s="10">
        <v>1320</v>
      </c>
      <c r="E67" s="19">
        <v>0.5</v>
      </c>
      <c r="F67" s="20">
        <f t="shared" si="0"/>
        <v>1.5606710885680843E-3</v>
      </c>
      <c r="G67" s="20">
        <f t="shared" si="1"/>
        <v>1.5594541910331384E-3</v>
      </c>
      <c r="H67" s="15">
        <f t="shared" si="6"/>
        <v>96781.90337019552</v>
      </c>
      <c r="I67" s="15">
        <f t="shared" si="4"/>
        <v>150.92694482681563</v>
      </c>
      <c r="J67" s="15">
        <f t="shared" si="2"/>
        <v>96706.439897782111</v>
      </c>
      <c r="K67" s="15">
        <f t="shared" si="3"/>
        <v>2663885.8816554532</v>
      </c>
      <c r="L67" s="22">
        <f t="shared" si="5"/>
        <v>27.524627940679771</v>
      </c>
    </row>
    <row r="68" spans="1:12" x14ac:dyDescent="0.25">
      <c r="A68" s="18">
        <v>59</v>
      </c>
      <c r="B68" s="58">
        <v>6</v>
      </c>
      <c r="C68" s="10">
        <v>1280</v>
      </c>
      <c r="D68" s="10">
        <v>1223</v>
      </c>
      <c r="E68" s="19">
        <v>0.5</v>
      </c>
      <c r="F68" s="20">
        <f t="shared" si="0"/>
        <v>4.794246903715541E-3</v>
      </c>
      <c r="G68" s="20">
        <f t="shared" si="1"/>
        <v>4.7827819848545233E-3</v>
      </c>
      <c r="H68" s="15">
        <f t="shared" si="6"/>
        <v>96630.976425368703</v>
      </c>
      <c r="I68" s="15">
        <f t="shared" si="4"/>
        <v>462.16489322615558</v>
      </c>
      <c r="J68" s="15">
        <f t="shared" si="2"/>
        <v>96399.893978755616</v>
      </c>
      <c r="K68" s="15">
        <f t="shared" si="3"/>
        <v>2567179.4417576711</v>
      </c>
      <c r="L68" s="22">
        <f t="shared" si="5"/>
        <v>26.56683743375385</v>
      </c>
    </row>
    <row r="69" spans="1:12" x14ac:dyDescent="0.25">
      <c r="A69" s="18">
        <v>60</v>
      </c>
      <c r="B69" s="58">
        <v>5</v>
      </c>
      <c r="C69" s="10">
        <v>1285</v>
      </c>
      <c r="D69" s="10">
        <v>1256</v>
      </c>
      <c r="E69" s="19">
        <v>0.5</v>
      </c>
      <c r="F69" s="20">
        <f t="shared" si="0"/>
        <v>3.9354584809130266E-3</v>
      </c>
      <c r="G69" s="20">
        <f t="shared" si="1"/>
        <v>3.927729772191673E-3</v>
      </c>
      <c r="H69" s="15">
        <f t="shared" si="6"/>
        <v>96168.811532142543</v>
      </c>
      <c r="I69" s="15">
        <f t="shared" si="4"/>
        <v>377.72510421108615</v>
      </c>
      <c r="J69" s="15">
        <f t="shared" si="2"/>
        <v>95979.948980036992</v>
      </c>
      <c r="K69" s="15">
        <f t="shared" si="3"/>
        <v>2470779.5477789156</v>
      </c>
      <c r="L69" s="22">
        <f t="shared" si="5"/>
        <v>25.69210857880994</v>
      </c>
    </row>
    <row r="70" spans="1:12" x14ac:dyDescent="0.25">
      <c r="A70" s="18">
        <v>61</v>
      </c>
      <c r="B70" s="58">
        <v>4</v>
      </c>
      <c r="C70" s="10">
        <v>1519</v>
      </c>
      <c r="D70" s="10">
        <v>1262</v>
      </c>
      <c r="E70" s="19">
        <v>0.5</v>
      </c>
      <c r="F70" s="20">
        <f t="shared" si="0"/>
        <v>2.876663070837828E-3</v>
      </c>
      <c r="G70" s="20">
        <f t="shared" si="1"/>
        <v>2.8725314183123875E-3</v>
      </c>
      <c r="H70" s="15">
        <f t="shared" si="6"/>
        <v>95791.086427931456</v>
      </c>
      <c r="I70" s="15">
        <f t="shared" si="4"/>
        <v>275.16290535851044</v>
      </c>
      <c r="J70" s="15">
        <f t="shared" si="2"/>
        <v>95653.504975252203</v>
      </c>
      <c r="K70" s="15">
        <f t="shared" si="3"/>
        <v>2374799.5987988785</v>
      </c>
      <c r="L70" s="22">
        <f t="shared" si="5"/>
        <v>24.791446546391995</v>
      </c>
    </row>
    <row r="71" spans="1:12" x14ac:dyDescent="0.25">
      <c r="A71" s="18">
        <v>62</v>
      </c>
      <c r="B71" s="58">
        <v>5</v>
      </c>
      <c r="C71" s="10">
        <v>1308</v>
      </c>
      <c r="D71" s="10">
        <v>1499</v>
      </c>
      <c r="E71" s="19">
        <v>0.5</v>
      </c>
      <c r="F71" s="20">
        <f t="shared" si="0"/>
        <v>3.5625222657641609E-3</v>
      </c>
      <c r="G71" s="20">
        <f t="shared" si="1"/>
        <v>3.5561877667140826E-3</v>
      </c>
      <c r="H71" s="15">
        <f t="shared" si="6"/>
        <v>95515.92352257295</v>
      </c>
      <c r="I71" s="15">
        <f t="shared" si="4"/>
        <v>339.6725587573718</v>
      </c>
      <c r="J71" s="15">
        <f t="shared" si="2"/>
        <v>95346.087243194255</v>
      </c>
      <c r="K71" s="15">
        <f t="shared" si="3"/>
        <v>2279146.0938236262</v>
      </c>
      <c r="L71" s="22">
        <f t="shared" si="5"/>
        <v>23.861425506554447</v>
      </c>
    </row>
    <row r="72" spans="1:12" x14ac:dyDescent="0.25">
      <c r="A72" s="18">
        <v>63</v>
      </c>
      <c r="B72" s="58">
        <v>6</v>
      </c>
      <c r="C72" s="10">
        <v>1275</v>
      </c>
      <c r="D72" s="10">
        <v>1282</v>
      </c>
      <c r="E72" s="19">
        <v>0.5</v>
      </c>
      <c r="F72" s="20">
        <f t="shared" si="0"/>
        <v>4.692999608916699E-3</v>
      </c>
      <c r="G72" s="20">
        <f t="shared" si="1"/>
        <v>4.6820132657042525E-3</v>
      </c>
      <c r="H72" s="15">
        <f t="shared" si="6"/>
        <v>95176.250963815575</v>
      </c>
      <c r="I72" s="15">
        <f t="shared" si="4"/>
        <v>445.61646959258167</v>
      </c>
      <c r="J72" s="15">
        <f t="shared" si="2"/>
        <v>94953.442729019283</v>
      </c>
      <c r="K72" s="15">
        <f t="shared" si="3"/>
        <v>2183800.0065804319</v>
      </c>
      <c r="L72" s="22">
        <f t="shared" si="5"/>
        <v>22.944799616142436</v>
      </c>
    </row>
    <row r="73" spans="1:12" x14ac:dyDescent="0.25">
      <c r="A73" s="18">
        <v>64</v>
      </c>
      <c r="B73" s="58">
        <v>5</v>
      </c>
      <c r="C73" s="10">
        <v>1155</v>
      </c>
      <c r="D73" s="10">
        <v>1249</v>
      </c>
      <c r="E73" s="19">
        <v>0.5</v>
      </c>
      <c r="F73" s="20">
        <f t="shared" ref="F73:F109" si="7">B73/((C73+D73)/2)</f>
        <v>4.1597337770382693E-3</v>
      </c>
      <c r="G73" s="20">
        <f t="shared" ref="G73:G108" si="8">F73/((1+(1-E73)*F73))</f>
        <v>4.1511000415109999E-3</v>
      </c>
      <c r="H73" s="15">
        <f t="shared" si="6"/>
        <v>94730.634494222992</v>
      </c>
      <c r="I73" s="15">
        <f t="shared" si="4"/>
        <v>393.23634078133244</v>
      </c>
      <c r="J73" s="15">
        <f t="shared" ref="J73:J108" si="9">H74+I73*E73</f>
        <v>94534.016323832315</v>
      </c>
      <c r="K73" s="15">
        <f t="shared" ref="K73:K97" si="10">K74+J73</f>
        <v>2088846.5638514129</v>
      </c>
      <c r="L73" s="22">
        <f t="shared" si="5"/>
        <v>22.050380798186232</v>
      </c>
    </row>
    <row r="74" spans="1:12" x14ac:dyDescent="0.25">
      <c r="A74" s="18">
        <v>65</v>
      </c>
      <c r="B74" s="58">
        <v>10</v>
      </c>
      <c r="C74" s="10">
        <v>1126</v>
      </c>
      <c r="D74" s="10">
        <v>1127</v>
      </c>
      <c r="E74" s="19">
        <v>0.5</v>
      </c>
      <c r="F74" s="20">
        <f t="shared" si="7"/>
        <v>8.8770528184642702E-3</v>
      </c>
      <c r="G74" s="20">
        <f t="shared" si="8"/>
        <v>8.8378258948298722E-3</v>
      </c>
      <c r="H74" s="15">
        <f t="shared" si="6"/>
        <v>94337.398153441653</v>
      </c>
      <c r="I74" s="15">
        <f t="shared" ref="I74:I108" si="11">H74*G74</f>
        <v>833.73750025136246</v>
      </c>
      <c r="J74" s="15">
        <f t="shared" si="9"/>
        <v>93920.529403315973</v>
      </c>
      <c r="K74" s="15">
        <f t="shared" si="10"/>
        <v>1994312.5475275805</v>
      </c>
      <c r="L74" s="22">
        <f t="shared" ref="L74:L108" si="12">K74/H74</f>
        <v>21.140211480963167</v>
      </c>
    </row>
    <row r="75" spans="1:12" x14ac:dyDescent="0.25">
      <c r="A75" s="18">
        <v>66</v>
      </c>
      <c r="B75" s="58">
        <v>10</v>
      </c>
      <c r="C75" s="10">
        <v>1039</v>
      </c>
      <c r="D75" s="10">
        <v>1093</v>
      </c>
      <c r="E75" s="19">
        <v>0.5</v>
      </c>
      <c r="F75" s="20">
        <f t="shared" si="7"/>
        <v>9.3808630393996256E-3</v>
      </c>
      <c r="G75" s="20">
        <f t="shared" si="8"/>
        <v>9.3370681605975739E-3</v>
      </c>
      <c r="H75" s="15">
        <f t="shared" ref="H75:H108" si="13">H74-I74</f>
        <v>93503.660653190294</v>
      </c>
      <c r="I75" s="15">
        <f t="shared" si="11"/>
        <v>873.05005278422323</v>
      </c>
      <c r="J75" s="15">
        <f t="shared" si="9"/>
        <v>93067.135626798176</v>
      </c>
      <c r="K75" s="15">
        <f t="shared" si="10"/>
        <v>1900392.0181242647</v>
      </c>
      <c r="L75" s="22">
        <f t="shared" si="12"/>
        <v>20.324252599830427</v>
      </c>
    </row>
    <row r="76" spans="1:12" x14ac:dyDescent="0.25">
      <c r="A76" s="18">
        <v>67</v>
      </c>
      <c r="B76" s="58">
        <v>7</v>
      </c>
      <c r="C76" s="10">
        <v>778</v>
      </c>
      <c r="D76" s="10">
        <v>1014</v>
      </c>
      <c r="E76" s="19">
        <v>0.5</v>
      </c>
      <c r="F76" s="20">
        <f t="shared" si="7"/>
        <v>7.8125E-3</v>
      </c>
      <c r="G76" s="20">
        <f t="shared" si="8"/>
        <v>7.7821011673151752E-3</v>
      </c>
      <c r="H76" s="15">
        <f t="shared" si="13"/>
        <v>92630.610600406071</v>
      </c>
      <c r="I76" s="15">
        <f t="shared" si="11"/>
        <v>720.86078288253748</v>
      </c>
      <c r="J76" s="15">
        <f t="shared" si="9"/>
        <v>92270.180208964812</v>
      </c>
      <c r="K76" s="15">
        <f t="shared" si="10"/>
        <v>1807324.8824974664</v>
      </c>
      <c r="L76" s="22">
        <f t="shared" si="12"/>
        <v>19.511097581921192</v>
      </c>
    </row>
    <row r="77" spans="1:12" x14ac:dyDescent="0.25">
      <c r="A77" s="18">
        <v>68</v>
      </c>
      <c r="B77" s="58">
        <v>5</v>
      </c>
      <c r="C77" s="10">
        <v>747</v>
      </c>
      <c r="D77" s="10">
        <v>753</v>
      </c>
      <c r="E77" s="19">
        <v>0.5</v>
      </c>
      <c r="F77" s="20">
        <f t="shared" si="7"/>
        <v>6.6666666666666671E-3</v>
      </c>
      <c r="G77" s="20">
        <f t="shared" si="8"/>
        <v>6.6445182724252493E-3</v>
      </c>
      <c r="H77" s="15">
        <f t="shared" si="13"/>
        <v>91909.749817523538</v>
      </c>
      <c r="I77" s="15">
        <f t="shared" si="11"/>
        <v>610.69601207656842</v>
      </c>
      <c r="J77" s="15">
        <f t="shared" si="9"/>
        <v>91604.401811485252</v>
      </c>
      <c r="K77" s="15">
        <f t="shared" si="10"/>
        <v>1715054.7022885017</v>
      </c>
      <c r="L77" s="22">
        <f t="shared" si="12"/>
        <v>18.660204229622533</v>
      </c>
    </row>
    <row r="78" spans="1:12" x14ac:dyDescent="0.25">
      <c r="A78" s="18">
        <v>69</v>
      </c>
      <c r="B78" s="58">
        <v>9</v>
      </c>
      <c r="C78" s="10">
        <v>867</v>
      </c>
      <c r="D78" s="10">
        <v>730</v>
      </c>
      <c r="E78" s="19">
        <v>0.5</v>
      </c>
      <c r="F78" s="20">
        <f t="shared" si="7"/>
        <v>1.1271133375078271E-2</v>
      </c>
      <c r="G78" s="20">
        <f t="shared" si="8"/>
        <v>1.1207970112079701E-2</v>
      </c>
      <c r="H78" s="15">
        <f t="shared" si="13"/>
        <v>91299.053805446965</v>
      </c>
      <c r="I78" s="15">
        <f t="shared" si="11"/>
        <v>1023.2770663126061</v>
      </c>
      <c r="J78" s="15">
        <f t="shared" si="9"/>
        <v>90787.415272290673</v>
      </c>
      <c r="K78" s="15">
        <f t="shared" si="10"/>
        <v>1623450.3004770165</v>
      </c>
      <c r="L78" s="22">
        <f t="shared" si="12"/>
        <v>17.781677167613321</v>
      </c>
    </row>
    <row r="79" spans="1:12" x14ac:dyDescent="0.25">
      <c r="A79" s="18">
        <v>70</v>
      </c>
      <c r="B79" s="58">
        <v>11</v>
      </c>
      <c r="C79" s="10">
        <v>525</v>
      </c>
      <c r="D79" s="10">
        <v>855</v>
      </c>
      <c r="E79" s="19">
        <v>0.5</v>
      </c>
      <c r="F79" s="20">
        <f t="shared" si="7"/>
        <v>1.5942028985507246E-2</v>
      </c>
      <c r="G79" s="20">
        <f t="shared" si="8"/>
        <v>1.5815959741193385E-2</v>
      </c>
      <c r="H79" s="15">
        <f t="shared" si="13"/>
        <v>90275.776739134366</v>
      </c>
      <c r="I79" s="15">
        <f t="shared" si="11"/>
        <v>1427.7980505111113</v>
      </c>
      <c r="J79" s="15">
        <f t="shared" si="9"/>
        <v>89561.877713878814</v>
      </c>
      <c r="K79" s="15">
        <f t="shared" si="10"/>
        <v>1532662.8852047259</v>
      </c>
      <c r="L79" s="22">
        <f t="shared" si="12"/>
        <v>16.977565195961585</v>
      </c>
    </row>
    <row r="80" spans="1:12" x14ac:dyDescent="0.25">
      <c r="A80" s="18">
        <v>71</v>
      </c>
      <c r="B80" s="58">
        <v>10</v>
      </c>
      <c r="C80" s="10">
        <v>559</v>
      </c>
      <c r="D80" s="10">
        <v>519</v>
      </c>
      <c r="E80" s="19">
        <v>0.5</v>
      </c>
      <c r="F80" s="20">
        <f t="shared" si="7"/>
        <v>1.8552875695732839E-2</v>
      </c>
      <c r="G80" s="20">
        <f t="shared" si="8"/>
        <v>1.8382352941176471E-2</v>
      </c>
      <c r="H80" s="15">
        <f t="shared" si="13"/>
        <v>88847.978688623261</v>
      </c>
      <c r="I80" s="15">
        <f t="shared" si="11"/>
        <v>1633.2349023643983</v>
      </c>
      <c r="J80" s="15">
        <f t="shared" si="9"/>
        <v>88031.361237441059</v>
      </c>
      <c r="K80" s="15">
        <f t="shared" si="10"/>
        <v>1443101.007490847</v>
      </c>
      <c r="L80" s="22">
        <f t="shared" si="12"/>
        <v>16.242361714815601</v>
      </c>
    </row>
    <row r="81" spans="1:12" x14ac:dyDescent="0.25">
      <c r="A81" s="18">
        <v>72</v>
      </c>
      <c r="B81" s="58">
        <v>7</v>
      </c>
      <c r="C81" s="10">
        <v>525</v>
      </c>
      <c r="D81" s="10">
        <v>549</v>
      </c>
      <c r="E81" s="19">
        <v>0.5</v>
      </c>
      <c r="F81" s="20">
        <f t="shared" si="7"/>
        <v>1.3035381750465549E-2</v>
      </c>
      <c r="G81" s="20">
        <f t="shared" si="8"/>
        <v>1.2950971322849215E-2</v>
      </c>
      <c r="H81" s="15">
        <f t="shared" si="13"/>
        <v>87214.743786258856</v>
      </c>
      <c r="I81" s="15">
        <f t="shared" si="11"/>
        <v>1129.5156457054802</v>
      </c>
      <c r="J81" s="15">
        <f t="shared" si="9"/>
        <v>86649.985963406114</v>
      </c>
      <c r="K81" s="15">
        <f t="shared" si="10"/>
        <v>1355069.6462534061</v>
      </c>
      <c r="L81" s="22">
        <f t="shared" si="12"/>
        <v>15.537162495991927</v>
      </c>
    </row>
    <row r="82" spans="1:12" x14ac:dyDescent="0.25">
      <c r="A82" s="18">
        <v>73</v>
      </c>
      <c r="B82" s="58">
        <v>4</v>
      </c>
      <c r="C82" s="10">
        <v>539</v>
      </c>
      <c r="D82" s="10">
        <v>509</v>
      </c>
      <c r="E82" s="19">
        <v>0.5</v>
      </c>
      <c r="F82" s="20">
        <f t="shared" si="7"/>
        <v>7.6335877862595417E-3</v>
      </c>
      <c r="G82" s="20">
        <f t="shared" si="8"/>
        <v>7.6045627376425855E-3</v>
      </c>
      <c r="H82" s="15">
        <f t="shared" si="13"/>
        <v>86085.228140553372</v>
      </c>
      <c r="I82" s="15">
        <f t="shared" si="11"/>
        <v>654.64051817911309</v>
      </c>
      <c r="J82" s="15">
        <f t="shared" si="9"/>
        <v>85757.907881463805</v>
      </c>
      <c r="K82" s="15">
        <f t="shared" si="10"/>
        <v>1268419.66029</v>
      </c>
      <c r="L82" s="22">
        <f t="shared" si="12"/>
        <v>14.734463597157708</v>
      </c>
    </row>
    <row r="83" spans="1:12" x14ac:dyDescent="0.25">
      <c r="A83" s="18">
        <v>74</v>
      </c>
      <c r="B83" s="58">
        <v>8</v>
      </c>
      <c r="C83" s="10">
        <v>490</v>
      </c>
      <c r="D83" s="10">
        <v>532</v>
      </c>
      <c r="E83" s="19">
        <v>0.5</v>
      </c>
      <c r="F83" s="20">
        <f t="shared" si="7"/>
        <v>1.5655577299412915E-2</v>
      </c>
      <c r="G83" s="20">
        <f t="shared" si="8"/>
        <v>1.5533980582524271E-2</v>
      </c>
      <c r="H83" s="15">
        <f t="shared" si="13"/>
        <v>85430.587622374253</v>
      </c>
      <c r="I83" s="15">
        <f t="shared" si="11"/>
        <v>1327.0770892795999</v>
      </c>
      <c r="J83" s="15">
        <f t="shared" si="9"/>
        <v>84767.049077734453</v>
      </c>
      <c r="K83" s="15">
        <f t="shared" si="10"/>
        <v>1182661.7524085362</v>
      </c>
      <c r="L83" s="22">
        <f t="shared" si="12"/>
        <v>13.843539946561217</v>
      </c>
    </row>
    <row r="84" spans="1:12" x14ac:dyDescent="0.25">
      <c r="A84" s="18">
        <v>75</v>
      </c>
      <c r="B84" s="58">
        <v>13</v>
      </c>
      <c r="C84" s="10">
        <v>477</v>
      </c>
      <c r="D84" s="10">
        <v>477</v>
      </c>
      <c r="E84" s="19">
        <v>0.5</v>
      </c>
      <c r="F84" s="20">
        <f t="shared" si="7"/>
        <v>2.7253668763102725E-2</v>
      </c>
      <c r="G84" s="20">
        <f t="shared" si="8"/>
        <v>2.688728024819028E-2</v>
      </c>
      <c r="H84" s="15">
        <f t="shared" si="13"/>
        <v>84103.510533094654</v>
      </c>
      <c r="I84" s="15">
        <f t="shared" si="11"/>
        <v>2261.314657559939</v>
      </c>
      <c r="J84" s="15">
        <f t="shared" si="9"/>
        <v>82972.853204314684</v>
      </c>
      <c r="K84" s="15">
        <f t="shared" si="10"/>
        <v>1097894.7033308018</v>
      </c>
      <c r="L84" s="22">
        <f t="shared" si="12"/>
        <v>13.05408890035311</v>
      </c>
    </row>
    <row r="85" spans="1:12" x14ac:dyDescent="0.25">
      <c r="A85" s="18">
        <v>76</v>
      </c>
      <c r="B85" s="58">
        <v>9</v>
      </c>
      <c r="C85" s="10">
        <v>508</v>
      </c>
      <c r="D85" s="10">
        <v>467</v>
      </c>
      <c r="E85" s="19">
        <v>0.5</v>
      </c>
      <c r="F85" s="20">
        <f t="shared" si="7"/>
        <v>1.8461538461538463E-2</v>
      </c>
      <c r="G85" s="20">
        <f t="shared" si="8"/>
        <v>1.8292682926829271E-2</v>
      </c>
      <c r="H85" s="15">
        <f t="shared" si="13"/>
        <v>81842.195875534715</v>
      </c>
      <c r="I85" s="15">
        <f t="shared" si="11"/>
        <v>1497.1133391866108</v>
      </c>
      <c r="J85" s="15">
        <f t="shared" si="9"/>
        <v>81093.639205941407</v>
      </c>
      <c r="K85" s="15">
        <f t="shared" si="10"/>
        <v>1014921.8501264872</v>
      </c>
      <c r="L85" s="22">
        <f t="shared" si="12"/>
        <v>12.400960644677427</v>
      </c>
    </row>
    <row r="86" spans="1:12" x14ac:dyDescent="0.25">
      <c r="A86" s="18">
        <v>77</v>
      </c>
      <c r="B86" s="58">
        <v>22</v>
      </c>
      <c r="C86" s="10">
        <v>421</v>
      </c>
      <c r="D86" s="10">
        <v>493</v>
      </c>
      <c r="E86" s="19">
        <v>0.5</v>
      </c>
      <c r="F86" s="20">
        <f t="shared" si="7"/>
        <v>4.8140043763676151E-2</v>
      </c>
      <c r="G86" s="20">
        <f t="shared" si="8"/>
        <v>4.7008547008547008E-2</v>
      </c>
      <c r="H86" s="15">
        <f t="shared" si="13"/>
        <v>80345.082536348098</v>
      </c>
      <c r="I86" s="15">
        <f t="shared" si="11"/>
        <v>3776.9055893155087</v>
      </c>
      <c r="J86" s="15">
        <f t="shared" si="9"/>
        <v>78456.629741690354</v>
      </c>
      <c r="K86" s="15">
        <f t="shared" si="10"/>
        <v>933828.21092054585</v>
      </c>
      <c r="L86" s="22">
        <f t="shared" si="12"/>
        <v>11.622717675323592</v>
      </c>
    </row>
    <row r="87" spans="1:12" x14ac:dyDescent="0.25">
      <c r="A87" s="18">
        <v>78</v>
      </c>
      <c r="B87" s="58">
        <v>8</v>
      </c>
      <c r="C87" s="10">
        <v>348</v>
      </c>
      <c r="D87" s="10">
        <v>408</v>
      </c>
      <c r="E87" s="19">
        <v>0.5</v>
      </c>
      <c r="F87" s="20">
        <f t="shared" si="7"/>
        <v>2.1164021164021163E-2</v>
      </c>
      <c r="G87" s="20">
        <f t="shared" si="8"/>
        <v>2.0942408376963349E-2</v>
      </c>
      <c r="H87" s="15">
        <f t="shared" si="13"/>
        <v>76568.176947032596</v>
      </c>
      <c r="I87" s="15">
        <f t="shared" si="11"/>
        <v>1603.5220303043475</v>
      </c>
      <c r="J87" s="15">
        <f t="shared" si="9"/>
        <v>75766.41593188043</v>
      </c>
      <c r="K87" s="15">
        <f t="shared" si="10"/>
        <v>855371.5811788555</v>
      </c>
      <c r="L87" s="22">
        <f t="shared" si="12"/>
        <v>11.171371910429238</v>
      </c>
    </row>
    <row r="88" spans="1:12" x14ac:dyDescent="0.25">
      <c r="A88" s="18">
        <v>79</v>
      </c>
      <c r="B88" s="58">
        <v>11</v>
      </c>
      <c r="C88" s="10">
        <v>359</v>
      </c>
      <c r="D88" s="10">
        <v>347</v>
      </c>
      <c r="E88" s="19">
        <v>0.5</v>
      </c>
      <c r="F88" s="20">
        <f t="shared" si="7"/>
        <v>3.1161473087818695E-2</v>
      </c>
      <c r="G88" s="20">
        <f t="shared" si="8"/>
        <v>3.0683403068340307E-2</v>
      </c>
      <c r="H88" s="15">
        <f t="shared" si="13"/>
        <v>74964.65491672825</v>
      </c>
      <c r="I88" s="15">
        <f t="shared" si="11"/>
        <v>2300.1707226890117</v>
      </c>
      <c r="J88" s="15">
        <f t="shared" si="9"/>
        <v>73814.569555383743</v>
      </c>
      <c r="K88" s="15">
        <f t="shared" si="10"/>
        <v>779605.16524697503</v>
      </c>
      <c r="L88" s="22">
        <f t="shared" si="12"/>
        <v>10.399636550224516</v>
      </c>
    </row>
    <row r="89" spans="1:12" x14ac:dyDescent="0.25">
      <c r="A89" s="18">
        <v>80</v>
      </c>
      <c r="B89" s="58">
        <v>14</v>
      </c>
      <c r="C89" s="10">
        <v>328</v>
      </c>
      <c r="D89" s="10">
        <v>343</v>
      </c>
      <c r="E89" s="19">
        <v>0.5</v>
      </c>
      <c r="F89" s="20">
        <f t="shared" si="7"/>
        <v>4.1728763040238454E-2</v>
      </c>
      <c r="G89" s="20">
        <f t="shared" si="8"/>
        <v>4.0875912408759124E-2</v>
      </c>
      <c r="H89" s="15">
        <f t="shared" si="13"/>
        <v>72664.484194039236</v>
      </c>
      <c r="I89" s="15">
        <f t="shared" si="11"/>
        <v>2970.2270911432097</v>
      </c>
      <c r="J89" s="15">
        <f t="shared" si="9"/>
        <v>71179.370648467622</v>
      </c>
      <c r="K89" s="15">
        <f t="shared" si="10"/>
        <v>705790.59569159127</v>
      </c>
      <c r="L89" s="22">
        <f t="shared" si="12"/>
        <v>9.7130063403035649</v>
      </c>
    </row>
    <row r="90" spans="1:12" x14ac:dyDescent="0.25">
      <c r="A90" s="18">
        <v>81</v>
      </c>
      <c r="B90" s="58">
        <v>9</v>
      </c>
      <c r="C90" s="10">
        <v>300</v>
      </c>
      <c r="D90" s="10">
        <v>313</v>
      </c>
      <c r="E90" s="19">
        <v>0.5</v>
      </c>
      <c r="F90" s="20">
        <f t="shared" si="7"/>
        <v>2.936378466557912E-2</v>
      </c>
      <c r="G90" s="20">
        <f t="shared" si="8"/>
        <v>2.8938906752411574E-2</v>
      </c>
      <c r="H90" s="15">
        <f t="shared" si="13"/>
        <v>69694.257102896023</v>
      </c>
      <c r="I90" s="15">
        <f t="shared" si="11"/>
        <v>2016.8756074793062</v>
      </c>
      <c r="J90" s="15">
        <f t="shared" si="9"/>
        <v>68685.81929915637</v>
      </c>
      <c r="K90" s="15">
        <f t="shared" si="10"/>
        <v>634611.22504312359</v>
      </c>
      <c r="L90" s="22">
        <f t="shared" si="12"/>
        <v>9.1056458799207629</v>
      </c>
    </row>
    <row r="91" spans="1:12" x14ac:dyDescent="0.25">
      <c r="A91" s="18">
        <v>82</v>
      </c>
      <c r="B91" s="58">
        <v>11</v>
      </c>
      <c r="C91" s="10">
        <v>268</v>
      </c>
      <c r="D91" s="10">
        <v>294</v>
      </c>
      <c r="E91" s="19">
        <v>0.5</v>
      </c>
      <c r="F91" s="20">
        <f t="shared" si="7"/>
        <v>3.9145907473309607E-2</v>
      </c>
      <c r="G91" s="20">
        <f t="shared" si="8"/>
        <v>3.8394415357766137E-2</v>
      </c>
      <c r="H91" s="15">
        <f t="shared" si="13"/>
        <v>67677.381495416717</v>
      </c>
      <c r="I91" s="15">
        <f t="shared" si="11"/>
        <v>2598.4334954610254</v>
      </c>
      <c r="J91" s="15">
        <f t="shared" si="9"/>
        <v>66378.164747686213</v>
      </c>
      <c r="K91" s="15">
        <f t="shared" si="10"/>
        <v>565925.40574396716</v>
      </c>
      <c r="L91" s="22">
        <f t="shared" si="12"/>
        <v>8.3621055253488645</v>
      </c>
    </row>
    <row r="92" spans="1:12" x14ac:dyDescent="0.25">
      <c r="A92" s="18">
        <v>83</v>
      </c>
      <c r="B92" s="58">
        <v>12</v>
      </c>
      <c r="C92" s="10">
        <v>252</v>
      </c>
      <c r="D92" s="10">
        <v>265</v>
      </c>
      <c r="E92" s="19">
        <v>0.5</v>
      </c>
      <c r="F92" s="20">
        <f t="shared" si="7"/>
        <v>4.6421663442940041E-2</v>
      </c>
      <c r="G92" s="20">
        <f t="shared" si="8"/>
        <v>4.5368620037807179E-2</v>
      </c>
      <c r="H92" s="15">
        <f t="shared" si="13"/>
        <v>65078.947999955693</v>
      </c>
      <c r="I92" s="15">
        <f t="shared" si="11"/>
        <v>2952.5420642702015</v>
      </c>
      <c r="J92" s="15">
        <f t="shared" si="9"/>
        <v>63602.676967820596</v>
      </c>
      <c r="K92" s="15">
        <f t="shared" si="10"/>
        <v>499547.24099628092</v>
      </c>
      <c r="L92" s="22">
        <f t="shared" si="12"/>
        <v>7.6760189946005433</v>
      </c>
    </row>
    <row r="93" spans="1:12" x14ac:dyDescent="0.25">
      <c r="A93" s="18">
        <v>84</v>
      </c>
      <c r="B93" s="58">
        <v>19</v>
      </c>
      <c r="C93" s="10">
        <v>226</v>
      </c>
      <c r="D93" s="10">
        <v>238</v>
      </c>
      <c r="E93" s="19">
        <v>0.5</v>
      </c>
      <c r="F93" s="20">
        <f t="shared" si="7"/>
        <v>8.1896551724137928E-2</v>
      </c>
      <c r="G93" s="20">
        <f t="shared" si="8"/>
        <v>7.8674948240165632E-2</v>
      </c>
      <c r="H93" s="15">
        <f t="shared" si="13"/>
        <v>62126.405935685492</v>
      </c>
      <c r="I93" s="15">
        <f t="shared" si="11"/>
        <v>4887.7917713375746</v>
      </c>
      <c r="J93" s="15">
        <f t="shared" si="9"/>
        <v>59682.51005001671</v>
      </c>
      <c r="K93" s="15">
        <f t="shared" si="10"/>
        <v>435944.5640284603</v>
      </c>
      <c r="L93" s="22">
        <f t="shared" si="12"/>
        <v>7.017057521076608</v>
      </c>
    </row>
    <row r="94" spans="1:12" x14ac:dyDescent="0.25">
      <c r="A94" s="18">
        <v>85</v>
      </c>
      <c r="B94" s="58">
        <v>19</v>
      </c>
      <c r="C94" s="10">
        <v>197</v>
      </c>
      <c r="D94" s="10">
        <v>206</v>
      </c>
      <c r="E94" s="19">
        <v>0.5</v>
      </c>
      <c r="F94" s="20">
        <f t="shared" si="7"/>
        <v>9.4292803970223327E-2</v>
      </c>
      <c r="G94" s="20">
        <f t="shared" si="8"/>
        <v>9.0047393364928924E-2</v>
      </c>
      <c r="H94" s="15">
        <f t="shared" si="13"/>
        <v>57238.61416434792</v>
      </c>
      <c r="I94" s="15">
        <f t="shared" si="11"/>
        <v>5154.1880053204295</v>
      </c>
      <c r="J94" s="15">
        <f t="shared" si="9"/>
        <v>54661.520161687702</v>
      </c>
      <c r="K94" s="15">
        <f t="shared" si="10"/>
        <v>376262.05397844361</v>
      </c>
      <c r="L94" s="22">
        <f t="shared" si="12"/>
        <v>6.573570298157307</v>
      </c>
    </row>
    <row r="95" spans="1:12" x14ac:dyDescent="0.25">
      <c r="A95" s="18">
        <v>86</v>
      </c>
      <c r="B95" s="58">
        <v>15</v>
      </c>
      <c r="C95" s="10">
        <v>194</v>
      </c>
      <c r="D95" s="10">
        <v>185</v>
      </c>
      <c r="E95" s="19">
        <v>0.5</v>
      </c>
      <c r="F95" s="20">
        <f t="shared" si="7"/>
        <v>7.9155672823219003E-2</v>
      </c>
      <c r="G95" s="20">
        <f t="shared" si="8"/>
        <v>7.6142131979695438E-2</v>
      </c>
      <c r="H95" s="15">
        <f t="shared" si="13"/>
        <v>52084.426159027491</v>
      </c>
      <c r="I95" s="15">
        <f t="shared" si="11"/>
        <v>3965.8192506873729</v>
      </c>
      <c r="J95" s="15">
        <f t="shared" si="9"/>
        <v>50101.516533683804</v>
      </c>
      <c r="K95" s="15">
        <f t="shared" si="10"/>
        <v>321600.53381675592</v>
      </c>
      <c r="L95" s="22">
        <f t="shared" si="12"/>
        <v>6.1746006922457912</v>
      </c>
    </row>
    <row r="96" spans="1:12" x14ac:dyDescent="0.25">
      <c r="A96" s="18">
        <v>87</v>
      </c>
      <c r="B96" s="58">
        <v>12</v>
      </c>
      <c r="C96" s="10">
        <v>169</v>
      </c>
      <c r="D96" s="10">
        <v>180</v>
      </c>
      <c r="E96" s="19">
        <v>0.5</v>
      </c>
      <c r="F96" s="20">
        <f t="shared" si="7"/>
        <v>6.8767908309455589E-2</v>
      </c>
      <c r="G96" s="20">
        <f t="shared" si="8"/>
        <v>6.6481994459833799E-2</v>
      </c>
      <c r="H96" s="15">
        <f t="shared" si="13"/>
        <v>48118.606908340116</v>
      </c>
      <c r="I96" s="15">
        <f t="shared" si="11"/>
        <v>3199.0209578951881</v>
      </c>
      <c r="J96" s="15">
        <f t="shared" si="9"/>
        <v>46519.096429392521</v>
      </c>
      <c r="K96" s="15">
        <f t="shared" si="10"/>
        <v>271499.01728307211</v>
      </c>
      <c r="L96" s="22">
        <f t="shared" si="12"/>
        <v>5.6422875624858291</v>
      </c>
    </row>
    <row r="97" spans="1:12" x14ac:dyDescent="0.25">
      <c r="A97" s="18">
        <v>88</v>
      </c>
      <c r="B97" s="58">
        <v>15</v>
      </c>
      <c r="C97" s="10">
        <v>140</v>
      </c>
      <c r="D97" s="10">
        <v>155</v>
      </c>
      <c r="E97" s="19">
        <v>0.5</v>
      </c>
      <c r="F97" s="20">
        <f t="shared" si="7"/>
        <v>0.10169491525423729</v>
      </c>
      <c r="G97" s="20">
        <f t="shared" si="8"/>
        <v>9.6774193548387094E-2</v>
      </c>
      <c r="H97" s="15">
        <f t="shared" si="13"/>
        <v>44919.585950444925</v>
      </c>
      <c r="I97" s="15">
        <f t="shared" si="11"/>
        <v>4347.0567048817666</v>
      </c>
      <c r="J97" s="15">
        <f t="shared" si="9"/>
        <v>42746.057598004038</v>
      </c>
      <c r="K97" s="15">
        <f t="shared" si="10"/>
        <v>224979.92085367959</v>
      </c>
      <c r="L97" s="22">
        <f t="shared" si="12"/>
        <v>5.0085038874106358</v>
      </c>
    </row>
    <row r="98" spans="1:12" x14ac:dyDescent="0.25">
      <c r="A98" s="18">
        <v>89</v>
      </c>
      <c r="B98" s="58">
        <v>21</v>
      </c>
      <c r="C98" s="10">
        <v>103</v>
      </c>
      <c r="D98" s="10">
        <v>125</v>
      </c>
      <c r="E98" s="19">
        <v>0.5</v>
      </c>
      <c r="F98" s="20">
        <f t="shared" si="7"/>
        <v>0.18421052631578946</v>
      </c>
      <c r="G98" s="20">
        <f t="shared" si="8"/>
        <v>0.16867469879518071</v>
      </c>
      <c r="H98" s="15">
        <f t="shared" si="13"/>
        <v>40572.529245563157</v>
      </c>
      <c r="I98" s="15">
        <f t="shared" si="11"/>
        <v>6843.5591498540261</v>
      </c>
      <c r="J98" s="15">
        <f t="shared" si="9"/>
        <v>37150.749670636149</v>
      </c>
      <c r="K98" s="15">
        <f>K99+J98</f>
        <v>182233.86325567556</v>
      </c>
      <c r="L98" s="22">
        <f t="shared" si="12"/>
        <v>4.4915578753474898</v>
      </c>
    </row>
    <row r="99" spans="1:12" x14ac:dyDescent="0.25">
      <c r="A99" s="18">
        <v>90</v>
      </c>
      <c r="B99" s="58">
        <v>18</v>
      </c>
      <c r="C99" s="10">
        <v>94</v>
      </c>
      <c r="D99" s="10">
        <v>87</v>
      </c>
      <c r="E99" s="23">
        <v>0.5</v>
      </c>
      <c r="F99" s="24">
        <f t="shared" si="7"/>
        <v>0.19889502762430938</v>
      </c>
      <c r="G99" s="24">
        <f t="shared" si="8"/>
        <v>0.18090452261306533</v>
      </c>
      <c r="H99" s="25">
        <f t="shared" si="13"/>
        <v>33728.970095709134</v>
      </c>
      <c r="I99" s="25">
        <f t="shared" si="11"/>
        <v>6101.7232333946176</v>
      </c>
      <c r="J99" s="25">
        <f t="shared" si="9"/>
        <v>30678.108479011826</v>
      </c>
      <c r="K99" s="25">
        <f t="shared" ref="K99:K108" si="14">K100+J99</f>
        <v>145083.11358503942</v>
      </c>
      <c r="L99" s="26">
        <f t="shared" si="12"/>
        <v>4.30143918338901</v>
      </c>
    </row>
    <row r="100" spans="1:12" x14ac:dyDescent="0.25">
      <c r="A100" s="18">
        <v>91</v>
      </c>
      <c r="B100" s="58">
        <v>14</v>
      </c>
      <c r="C100" s="10">
        <v>73</v>
      </c>
      <c r="D100" s="10">
        <v>83</v>
      </c>
      <c r="E100" s="23">
        <v>0.5</v>
      </c>
      <c r="F100" s="24">
        <f t="shared" si="7"/>
        <v>0.17948717948717949</v>
      </c>
      <c r="G100" s="24">
        <f t="shared" si="8"/>
        <v>0.1647058823529412</v>
      </c>
      <c r="H100" s="25">
        <f t="shared" si="13"/>
        <v>27627.246862314518</v>
      </c>
      <c r="I100" s="25">
        <f t="shared" si="11"/>
        <v>4550.3700714400393</v>
      </c>
      <c r="J100" s="25">
        <f t="shared" si="9"/>
        <v>25352.061826594498</v>
      </c>
      <c r="K100" s="25">
        <f t="shared" si="14"/>
        <v>114405.0051060276</v>
      </c>
      <c r="L100" s="26">
        <f t="shared" si="12"/>
        <v>4.1410208435240055</v>
      </c>
    </row>
    <row r="101" spans="1:12" x14ac:dyDescent="0.25">
      <c r="A101" s="18">
        <v>92</v>
      </c>
      <c r="B101" s="58">
        <v>13</v>
      </c>
      <c r="C101" s="10">
        <v>61</v>
      </c>
      <c r="D101" s="10">
        <v>63</v>
      </c>
      <c r="E101" s="23">
        <v>0.5</v>
      </c>
      <c r="F101" s="24">
        <f t="shared" si="7"/>
        <v>0.20967741935483872</v>
      </c>
      <c r="G101" s="24">
        <f t="shared" si="8"/>
        <v>0.18978102189781024</v>
      </c>
      <c r="H101" s="25">
        <f t="shared" si="13"/>
        <v>23076.876790874478</v>
      </c>
      <c r="I101" s="25">
        <f t="shared" si="11"/>
        <v>4379.5532595820177</v>
      </c>
      <c r="J101" s="25">
        <f t="shared" si="9"/>
        <v>20887.100161083468</v>
      </c>
      <c r="K101" s="25">
        <f t="shared" si="14"/>
        <v>89052.943279433108</v>
      </c>
      <c r="L101" s="26">
        <f t="shared" si="12"/>
        <v>3.8589686154864862</v>
      </c>
    </row>
    <row r="102" spans="1:12" x14ac:dyDescent="0.25">
      <c r="A102" s="18">
        <v>93</v>
      </c>
      <c r="B102" s="58">
        <v>10</v>
      </c>
      <c r="C102" s="10">
        <v>44</v>
      </c>
      <c r="D102" s="10">
        <v>50</v>
      </c>
      <c r="E102" s="23">
        <v>0.5</v>
      </c>
      <c r="F102" s="24">
        <f t="shared" si="7"/>
        <v>0.21276595744680851</v>
      </c>
      <c r="G102" s="24">
        <f t="shared" si="8"/>
        <v>0.19230769230769229</v>
      </c>
      <c r="H102" s="25">
        <f t="shared" si="13"/>
        <v>18697.323531292459</v>
      </c>
      <c r="I102" s="25">
        <f t="shared" si="11"/>
        <v>3595.639140633165</v>
      </c>
      <c r="J102" s="25">
        <f t="shared" si="9"/>
        <v>16899.503960975879</v>
      </c>
      <c r="K102" s="25">
        <f t="shared" si="14"/>
        <v>68165.843118349643</v>
      </c>
      <c r="L102" s="26">
        <f t="shared" si="12"/>
        <v>3.6457540569517897</v>
      </c>
    </row>
    <row r="103" spans="1:12" x14ac:dyDescent="0.25">
      <c r="A103" s="18">
        <v>94</v>
      </c>
      <c r="B103" s="58">
        <v>8</v>
      </c>
      <c r="C103" s="10">
        <v>32</v>
      </c>
      <c r="D103" s="10">
        <v>43</v>
      </c>
      <c r="E103" s="23">
        <v>0.5</v>
      </c>
      <c r="F103" s="24">
        <f t="shared" si="7"/>
        <v>0.21333333333333335</v>
      </c>
      <c r="G103" s="24">
        <f t="shared" si="8"/>
        <v>0.19277108433734941</v>
      </c>
      <c r="H103" s="25">
        <f t="shared" si="13"/>
        <v>15101.684390659295</v>
      </c>
      <c r="I103" s="25">
        <f t="shared" si="11"/>
        <v>2911.1680753078163</v>
      </c>
      <c r="J103" s="25">
        <f t="shared" si="9"/>
        <v>13646.100353005386</v>
      </c>
      <c r="K103" s="25">
        <f t="shared" si="14"/>
        <v>51266.339157373761</v>
      </c>
      <c r="L103" s="26">
        <f t="shared" si="12"/>
        <v>3.3947431181307866</v>
      </c>
    </row>
    <row r="104" spans="1:12" x14ac:dyDescent="0.25">
      <c r="A104" s="18">
        <v>95</v>
      </c>
      <c r="B104" s="58">
        <v>8</v>
      </c>
      <c r="C104" s="10">
        <v>30</v>
      </c>
      <c r="D104" s="10">
        <v>25</v>
      </c>
      <c r="E104" s="23">
        <v>0.5</v>
      </c>
      <c r="F104" s="24">
        <f t="shared" si="7"/>
        <v>0.29090909090909089</v>
      </c>
      <c r="G104" s="24">
        <f t="shared" si="8"/>
        <v>0.25396825396825395</v>
      </c>
      <c r="H104" s="25">
        <f t="shared" si="13"/>
        <v>12190.516315351479</v>
      </c>
      <c r="I104" s="25">
        <f t="shared" si="11"/>
        <v>3096.0041435813278</v>
      </c>
      <c r="J104" s="25">
        <f t="shared" si="9"/>
        <v>10642.514243560816</v>
      </c>
      <c r="K104" s="25">
        <f t="shared" si="14"/>
        <v>37620.238804368375</v>
      </c>
      <c r="L104" s="26">
        <f t="shared" si="12"/>
        <v>3.0860250567888849</v>
      </c>
    </row>
    <row r="105" spans="1:12" x14ac:dyDescent="0.25">
      <c r="A105" s="18">
        <v>96</v>
      </c>
      <c r="B105" s="58">
        <v>14</v>
      </c>
      <c r="C105" s="10">
        <v>31</v>
      </c>
      <c r="D105" s="10">
        <v>22</v>
      </c>
      <c r="E105" s="23">
        <v>0.5</v>
      </c>
      <c r="F105" s="24">
        <f t="shared" si="7"/>
        <v>0.52830188679245282</v>
      </c>
      <c r="G105" s="24">
        <f t="shared" si="8"/>
        <v>0.41791044776119407</v>
      </c>
      <c r="H105" s="25">
        <f t="shared" si="13"/>
        <v>9094.5121717701513</v>
      </c>
      <c r="I105" s="25">
        <f t="shared" si="11"/>
        <v>3800.6916538740934</v>
      </c>
      <c r="J105" s="25">
        <f t="shared" si="9"/>
        <v>7194.1663448331046</v>
      </c>
      <c r="K105" s="25">
        <f t="shared" si="14"/>
        <v>26977.724560807561</v>
      </c>
      <c r="L105" s="26">
        <f t="shared" si="12"/>
        <v>2.9663740122914839</v>
      </c>
    </row>
    <row r="106" spans="1:12" x14ac:dyDescent="0.25">
      <c r="A106" s="18">
        <v>97</v>
      </c>
      <c r="B106" s="58">
        <v>5</v>
      </c>
      <c r="C106" s="10">
        <v>24</v>
      </c>
      <c r="D106" s="10">
        <v>23</v>
      </c>
      <c r="E106" s="23">
        <v>0.5</v>
      </c>
      <c r="F106" s="24">
        <f t="shared" si="7"/>
        <v>0.21276595744680851</v>
      </c>
      <c r="G106" s="24">
        <f t="shared" si="8"/>
        <v>0.19230769230769229</v>
      </c>
      <c r="H106" s="25">
        <f t="shared" si="13"/>
        <v>5293.8205178960579</v>
      </c>
      <c r="I106" s="25">
        <f t="shared" si="11"/>
        <v>1018.0424072877033</v>
      </c>
      <c r="J106" s="25">
        <f t="shared" si="9"/>
        <v>4784.7993142522064</v>
      </c>
      <c r="K106" s="25">
        <f t="shared" si="14"/>
        <v>19783.558215974455</v>
      </c>
      <c r="L106" s="26">
        <f t="shared" si="12"/>
        <v>3.7371040723981905</v>
      </c>
    </row>
    <row r="107" spans="1:12" x14ac:dyDescent="0.25">
      <c r="A107" s="18">
        <v>98</v>
      </c>
      <c r="B107" s="58">
        <v>4</v>
      </c>
      <c r="C107" s="10">
        <v>14</v>
      </c>
      <c r="D107" s="10">
        <v>16</v>
      </c>
      <c r="E107" s="23">
        <v>0.5</v>
      </c>
      <c r="F107" s="24">
        <f t="shared" si="7"/>
        <v>0.26666666666666666</v>
      </c>
      <c r="G107" s="24">
        <f t="shared" si="8"/>
        <v>0.23529411764705882</v>
      </c>
      <c r="H107" s="25">
        <f t="shared" si="13"/>
        <v>4275.7781106083548</v>
      </c>
      <c r="I107" s="25">
        <f t="shared" si="11"/>
        <v>1006.0654377902011</v>
      </c>
      <c r="J107" s="25">
        <f t="shared" si="9"/>
        <v>3772.7453917132543</v>
      </c>
      <c r="K107" s="25">
        <f t="shared" si="14"/>
        <v>14998.758901722249</v>
      </c>
      <c r="L107" s="26">
        <f t="shared" si="12"/>
        <v>3.5078431372549019</v>
      </c>
    </row>
    <row r="108" spans="1:12" x14ac:dyDescent="0.25">
      <c r="A108" s="18">
        <v>99</v>
      </c>
      <c r="B108" s="58">
        <v>4</v>
      </c>
      <c r="C108" s="10">
        <v>8</v>
      </c>
      <c r="D108" s="10">
        <v>12</v>
      </c>
      <c r="E108" s="23">
        <v>0.5</v>
      </c>
      <c r="F108" s="24">
        <f t="shared" si="7"/>
        <v>0.4</v>
      </c>
      <c r="G108" s="24">
        <f t="shared" si="8"/>
        <v>0.33333333333333337</v>
      </c>
      <c r="H108" s="25">
        <f t="shared" si="13"/>
        <v>3269.7126728181538</v>
      </c>
      <c r="I108" s="25">
        <f t="shared" si="11"/>
        <v>1089.904224272718</v>
      </c>
      <c r="J108" s="25">
        <f t="shared" si="9"/>
        <v>2724.7605606817947</v>
      </c>
      <c r="K108" s="25">
        <f t="shared" si="14"/>
        <v>11226.013510008994</v>
      </c>
      <c r="L108" s="26">
        <f t="shared" si="12"/>
        <v>3.4333333333333331</v>
      </c>
    </row>
    <row r="109" spans="1:12" x14ac:dyDescent="0.25">
      <c r="A109" s="18" t="s">
        <v>30</v>
      </c>
      <c r="B109" s="25">
        <v>5</v>
      </c>
      <c r="C109" s="10">
        <v>20</v>
      </c>
      <c r="D109" s="25">
        <v>19</v>
      </c>
      <c r="E109" s="23"/>
      <c r="F109" s="24">
        <f t="shared" si="7"/>
        <v>0.25641025641025639</v>
      </c>
      <c r="G109" s="24">
        <v>1</v>
      </c>
      <c r="H109" s="25">
        <f>H108-I108</f>
        <v>2179.8084485454356</v>
      </c>
      <c r="I109" s="25">
        <f>H109*G109</f>
        <v>2179.8084485454356</v>
      </c>
      <c r="J109" s="25">
        <f>H109/F109</f>
        <v>8501.2529493271995</v>
      </c>
      <c r="K109" s="25">
        <f>J109</f>
        <v>8501.2529493271995</v>
      </c>
      <c r="L109" s="26">
        <f>K109/H109</f>
        <v>3.9000000000000004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31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13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14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15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16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17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18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19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20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21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22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23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7" t="s">
        <v>113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:12" s="32" customFormat="1" ht="10" x14ac:dyDescent="0.2">
      <c r="A193" s="34"/>
      <c r="B193" s="34"/>
      <c r="C193" s="34"/>
      <c r="D193" s="34"/>
      <c r="H193" s="34"/>
      <c r="I193" s="34"/>
      <c r="J193" s="34"/>
      <c r="K193" s="34"/>
      <c r="L193" s="31"/>
    </row>
    <row r="194" spans="1:12" s="32" customFormat="1" ht="10" x14ac:dyDescent="0.2">
      <c r="A194" s="34"/>
      <c r="B194" s="34"/>
      <c r="C194" s="34"/>
      <c r="D194" s="34"/>
      <c r="H194" s="34"/>
      <c r="I194" s="34"/>
      <c r="J194" s="34"/>
      <c r="K194" s="34"/>
      <c r="L194" s="31"/>
    </row>
    <row r="195" spans="1:12" s="32" customFormat="1" ht="10" x14ac:dyDescent="0.2">
      <c r="A195" s="34"/>
      <c r="B195" s="34"/>
      <c r="C195" s="34"/>
      <c r="D195" s="34"/>
      <c r="H195" s="34"/>
      <c r="I195" s="34"/>
      <c r="J195" s="34"/>
      <c r="K195" s="34"/>
      <c r="L195" s="31"/>
    </row>
    <row r="196" spans="1:12" s="32" customFormat="1" ht="10" x14ac:dyDescent="0.2">
      <c r="A196" s="34"/>
      <c r="B196" s="34"/>
      <c r="C196" s="34"/>
      <c r="D196" s="34"/>
      <c r="H196" s="34"/>
      <c r="I196" s="34"/>
      <c r="J196" s="34"/>
      <c r="K196" s="34"/>
      <c r="L196" s="31"/>
    </row>
    <row r="197" spans="1:12" s="32" customFormat="1" ht="10" x14ac:dyDescent="0.2">
      <c r="A197" s="34"/>
      <c r="B197" s="34"/>
      <c r="C197" s="34"/>
      <c r="D197" s="34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workbookViewId="0">
      <pane ySplit="7" topLeftCell="A86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34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0" customFormat="1" x14ac:dyDescent="0.35">
      <c r="A6" s="49" t="s">
        <v>24</v>
      </c>
      <c r="B6" s="49">
        <v>2022</v>
      </c>
      <c r="C6" s="49">
        <v>2021</v>
      </c>
      <c r="D6" s="49">
        <v>2020</v>
      </c>
      <c r="E6" s="49">
        <v>2019</v>
      </c>
      <c r="F6" s="49">
        <v>2018</v>
      </c>
      <c r="G6" s="49">
        <v>2017</v>
      </c>
      <c r="H6" s="49">
        <v>2016</v>
      </c>
      <c r="I6" s="49">
        <v>2015</v>
      </c>
      <c r="J6" s="49">
        <v>2014</v>
      </c>
      <c r="K6" s="49">
        <v>2013</v>
      </c>
      <c r="L6" s="49">
        <v>2012</v>
      </c>
      <c r="M6" s="49">
        <v>2011</v>
      </c>
      <c r="N6" s="49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2">
        <v>86.054925333771905</v>
      </c>
      <c r="C8" s="52">
        <v>85.031400685271024</v>
      </c>
      <c r="D8" s="52">
        <v>82.800998903675207</v>
      </c>
      <c r="E8" s="52">
        <v>86.510202213091688</v>
      </c>
      <c r="F8" s="52">
        <v>85.14650711930409</v>
      </c>
      <c r="G8" s="52">
        <v>85.311618912598689</v>
      </c>
      <c r="H8" s="52">
        <v>85.066226961764542</v>
      </c>
      <c r="I8" s="52">
        <v>84.458527322882958</v>
      </c>
      <c r="J8" s="52">
        <v>84.471915766919238</v>
      </c>
      <c r="K8" s="52">
        <v>84.48410209312118</v>
      </c>
      <c r="L8" s="52">
        <v>84.001787077816999</v>
      </c>
      <c r="M8" s="52">
        <v>84.348357500157974</v>
      </c>
      <c r="N8" s="52">
        <v>84.132317915273589</v>
      </c>
    </row>
    <row r="9" spans="1:14" x14ac:dyDescent="0.35">
      <c r="A9" s="18">
        <v>1</v>
      </c>
      <c r="B9" s="54">
        <v>85.152171842640172</v>
      </c>
      <c r="C9" s="54">
        <v>84.336894769091344</v>
      </c>
      <c r="D9" s="54">
        <v>81.891862659832285</v>
      </c>
      <c r="E9" s="54">
        <v>85.510202213091688</v>
      </c>
      <c r="F9" s="54">
        <v>84.403791335472192</v>
      </c>
      <c r="G9" s="54">
        <v>84.552225654312323</v>
      </c>
      <c r="H9" s="54">
        <v>84.432394502515336</v>
      </c>
      <c r="I9" s="54">
        <v>83.677646045884174</v>
      </c>
      <c r="J9" s="51">
        <v>83.620471734388602</v>
      </c>
      <c r="K9" s="51">
        <v>83.778009711994756</v>
      </c>
      <c r="L9" s="51">
        <v>83.437827741408739</v>
      </c>
      <c r="M9" s="51">
        <v>83.566523217851355</v>
      </c>
      <c r="N9" s="51">
        <v>83.42473860728505</v>
      </c>
    </row>
    <row r="10" spans="1:14" x14ac:dyDescent="0.35">
      <c r="A10" s="18">
        <v>2</v>
      </c>
      <c r="B10" s="54">
        <v>84.152171842640186</v>
      </c>
      <c r="C10" s="54">
        <v>83.336894769091344</v>
      </c>
      <c r="D10" s="54">
        <v>80.891862659832285</v>
      </c>
      <c r="E10" s="54">
        <v>84.510202213091688</v>
      </c>
      <c r="F10" s="54">
        <v>83.403791335472206</v>
      </c>
      <c r="G10" s="54">
        <v>83.552225654312309</v>
      </c>
      <c r="H10" s="54">
        <v>83.432394502515336</v>
      </c>
      <c r="I10" s="54">
        <v>82.677646045884174</v>
      </c>
      <c r="J10" s="51">
        <v>82.620471734388602</v>
      </c>
      <c r="K10" s="51">
        <v>82.778009711994741</v>
      </c>
      <c r="L10" s="51">
        <v>82.50600515837661</v>
      </c>
      <c r="M10" s="51">
        <v>82.566523217851355</v>
      </c>
      <c r="N10" s="51">
        <v>82.424738607285036</v>
      </c>
    </row>
    <row r="11" spans="1:14" x14ac:dyDescent="0.35">
      <c r="A11" s="18">
        <v>3</v>
      </c>
      <c r="B11" s="54">
        <v>83.152171842640186</v>
      </c>
      <c r="C11" s="54">
        <v>82.336894769091344</v>
      </c>
      <c r="D11" s="54">
        <v>79.891862659832285</v>
      </c>
      <c r="E11" s="54">
        <v>83.510202213091688</v>
      </c>
      <c r="F11" s="54">
        <v>82.403791335472206</v>
      </c>
      <c r="G11" s="54">
        <v>82.552225654312309</v>
      </c>
      <c r="H11" s="54">
        <v>82.432394502515322</v>
      </c>
      <c r="I11" s="54">
        <v>81.677646045884174</v>
      </c>
      <c r="J11" s="51">
        <v>81.620471734388602</v>
      </c>
      <c r="K11" s="51">
        <v>81.778009711994741</v>
      </c>
      <c r="L11" s="51">
        <v>81.50600515837661</v>
      </c>
      <c r="M11" s="51">
        <v>81.698409956650636</v>
      </c>
      <c r="N11" s="51">
        <v>81.424738607285036</v>
      </c>
    </row>
    <row r="12" spans="1:14" x14ac:dyDescent="0.35">
      <c r="A12" s="18">
        <v>4</v>
      </c>
      <c r="B12" s="54">
        <v>82.152171842640186</v>
      </c>
      <c r="C12" s="54">
        <v>81.336894769091359</v>
      </c>
      <c r="D12" s="54">
        <v>78.891862659832285</v>
      </c>
      <c r="E12" s="54">
        <v>82.510202213091688</v>
      </c>
      <c r="F12" s="54">
        <v>81.403791335472206</v>
      </c>
      <c r="G12" s="54">
        <v>81.552225654312309</v>
      </c>
      <c r="H12" s="54">
        <v>81.432394502515322</v>
      </c>
      <c r="I12" s="54">
        <v>80.677646045884188</v>
      </c>
      <c r="J12" s="51">
        <v>80.620471734388602</v>
      </c>
      <c r="K12" s="51">
        <v>80.778009711994741</v>
      </c>
      <c r="L12" s="51">
        <v>80.50600515837661</v>
      </c>
      <c r="M12" s="51">
        <v>80.763368684615955</v>
      </c>
      <c r="N12" s="51">
        <v>80.424738607285036</v>
      </c>
    </row>
    <row r="13" spans="1:14" x14ac:dyDescent="0.35">
      <c r="A13" s="18">
        <v>5</v>
      </c>
      <c r="B13" s="52">
        <v>81.152171842640186</v>
      </c>
      <c r="C13" s="52">
        <v>80.336894769091359</v>
      </c>
      <c r="D13" s="52">
        <v>77.891862659832285</v>
      </c>
      <c r="E13" s="52">
        <v>81.510202213091688</v>
      </c>
      <c r="F13" s="52">
        <v>80.403791335472206</v>
      </c>
      <c r="G13" s="52">
        <v>80.552225654312309</v>
      </c>
      <c r="H13" s="52">
        <v>80.495630445685194</v>
      </c>
      <c r="I13" s="52">
        <v>79.677646045884188</v>
      </c>
      <c r="J13" s="52">
        <v>79.682905871080948</v>
      </c>
      <c r="K13" s="52">
        <v>79.840000453085096</v>
      </c>
      <c r="L13" s="52">
        <v>79.50600515837661</v>
      </c>
      <c r="M13" s="52">
        <v>79.763368684615955</v>
      </c>
      <c r="N13" s="52">
        <v>79.488909413071696</v>
      </c>
    </row>
    <row r="14" spans="1:14" x14ac:dyDescent="0.35">
      <c r="A14" s="18">
        <v>6</v>
      </c>
      <c r="B14" s="54">
        <v>80.152171842640186</v>
      </c>
      <c r="C14" s="54">
        <v>79.336894769091359</v>
      </c>
      <c r="D14" s="54">
        <v>76.89186265983227</v>
      </c>
      <c r="E14" s="54">
        <v>80.510202213091688</v>
      </c>
      <c r="F14" s="54">
        <v>79.403791335472206</v>
      </c>
      <c r="G14" s="54">
        <v>79.552225654312309</v>
      </c>
      <c r="H14" s="54">
        <v>79.495630445685194</v>
      </c>
      <c r="I14" s="54">
        <v>78.677646045884188</v>
      </c>
      <c r="J14" s="51">
        <v>78.682905871080948</v>
      </c>
      <c r="K14" s="51">
        <v>78.840000453085096</v>
      </c>
      <c r="L14" s="51">
        <v>78.50600515837661</v>
      </c>
      <c r="M14" s="51">
        <v>78.763368684615969</v>
      </c>
      <c r="N14" s="51">
        <v>78.488909413071696</v>
      </c>
    </row>
    <row r="15" spans="1:14" x14ac:dyDescent="0.35">
      <c r="A15" s="18">
        <v>7</v>
      </c>
      <c r="B15" s="54">
        <v>79.152171842640186</v>
      </c>
      <c r="C15" s="54">
        <v>78.336894769091373</v>
      </c>
      <c r="D15" s="54">
        <v>75.89186265983227</v>
      </c>
      <c r="E15" s="54">
        <v>79.510202213091688</v>
      </c>
      <c r="F15" s="54">
        <v>78.403791335472206</v>
      </c>
      <c r="G15" s="54">
        <v>78.552225654312295</v>
      </c>
      <c r="H15" s="54">
        <v>78.495630445685194</v>
      </c>
      <c r="I15" s="54">
        <v>77.677646045884188</v>
      </c>
      <c r="J15" s="51">
        <v>77.682905871080933</v>
      </c>
      <c r="K15" s="51">
        <v>77.840000453085096</v>
      </c>
      <c r="L15" s="51">
        <v>77.50600515837661</v>
      </c>
      <c r="M15" s="51">
        <v>77.763368684615969</v>
      </c>
      <c r="N15" s="51">
        <v>77.488909413071696</v>
      </c>
    </row>
    <row r="16" spans="1:14" x14ac:dyDescent="0.35">
      <c r="A16" s="18">
        <v>8</v>
      </c>
      <c r="B16" s="54">
        <v>78.152171842640172</v>
      </c>
      <c r="C16" s="54">
        <v>77.336894769091373</v>
      </c>
      <c r="D16" s="54">
        <v>74.89186265983227</v>
      </c>
      <c r="E16" s="54">
        <v>78.510202213091688</v>
      </c>
      <c r="F16" s="54">
        <v>77.403791335472206</v>
      </c>
      <c r="G16" s="54">
        <v>77.552225654312295</v>
      </c>
      <c r="H16" s="54">
        <v>77.49563044568518</v>
      </c>
      <c r="I16" s="54">
        <v>76.677646045884202</v>
      </c>
      <c r="J16" s="51">
        <v>76.682905871080933</v>
      </c>
      <c r="K16" s="51">
        <v>76.840000453085096</v>
      </c>
      <c r="L16" s="51">
        <v>76.50600515837661</v>
      </c>
      <c r="M16" s="51">
        <v>76.763368684615969</v>
      </c>
      <c r="N16" s="51">
        <v>76.488909413071696</v>
      </c>
    </row>
    <row r="17" spans="1:14" x14ac:dyDescent="0.35">
      <c r="A17" s="18">
        <v>9</v>
      </c>
      <c r="B17" s="54">
        <v>77.152171842640172</v>
      </c>
      <c r="C17" s="54">
        <v>76.336894769091373</v>
      </c>
      <c r="D17" s="54">
        <v>73.89186265983227</v>
      </c>
      <c r="E17" s="54">
        <v>77.510202213091688</v>
      </c>
      <c r="F17" s="54">
        <v>76.403791335472206</v>
      </c>
      <c r="G17" s="54">
        <v>76.552225654312295</v>
      </c>
      <c r="H17" s="54">
        <v>76.49563044568518</v>
      </c>
      <c r="I17" s="54">
        <v>75.677646045884202</v>
      </c>
      <c r="J17" s="51">
        <v>75.682905871080933</v>
      </c>
      <c r="K17" s="51">
        <v>75.840000453085111</v>
      </c>
      <c r="L17" s="51">
        <v>75.506005158376624</v>
      </c>
      <c r="M17" s="51">
        <v>75.763368684615969</v>
      </c>
      <c r="N17" s="51">
        <v>75.488909413071696</v>
      </c>
    </row>
    <row r="18" spans="1:14" x14ac:dyDescent="0.35">
      <c r="A18" s="18">
        <v>10</v>
      </c>
      <c r="B18" s="52">
        <v>76.152171842640172</v>
      </c>
      <c r="C18" s="52">
        <v>75.336894769091387</v>
      </c>
      <c r="D18" s="52">
        <v>72.89186265983227</v>
      </c>
      <c r="E18" s="52">
        <v>76.510202213091688</v>
      </c>
      <c r="F18" s="52">
        <v>75.403791335472206</v>
      </c>
      <c r="G18" s="52">
        <v>75.552225654312295</v>
      </c>
      <c r="H18" s="52">
        <v>75.49563044568518</v>
      </c>
      <c r="I18" s="52">
        <v>74.677646045884202</v>
      </c>
      <c r="J18" s="52">
        <v>74.682905871080933</v>
      </c>
      <c r="K18" s="52">
        <v>74.840000453085111</v>
      </c>
      <c r="L18" s="52">
        <v>74.506005158376624</v>
      </c>
      <c r="M18" s="52">
        <v>74.763368684615983</v>
      </c>
      <c r="N18" s="52">
        <v>74.488909413071681</v>
      </c>
    </row>
    <row r="19" spans="1:14" x14ac:dyDescent="0.35">
      <c r="A19" s="18">
        <v>11</v>
      </c>
      <c r="B19" s="54">
        <v>75.152171842640172</v>
      </c>
      <c r="C19" s="54">
        <v>74.336894769091387</v>
      </c>
      <c r="D19" s="54">
        <v>71.891862659832256</v>
      </c>
      <c r="E19" s="54">
        <v>75.510202213091688</v>
      </c>
      <c r="F19" s="54">
        <v>74.403791335472206</v>
      </c>
      <c r="G19" s="54">
        <v>74.552225654312295</v>
      </c>
      <c r="H19" s="54">
        <v>74.49563044568518</v>
      </c>
      <c r="I19" s="54">
        <v>73.677646045884217</v>
      </c>
      <c r="J19" s="51">
        <v>73.682905871080919</v>
      </c>
      <c r="K19" s="51">
        <v>73.840000453085111</v>
      </c>
      <c r="L19" s="51">
        <v>73.506005158376624</v>
      </c>
      <c r="M19" s="51">
        <v>73.763368684615983</v>
      </c>
      <c r="N19" s="51">
        <v>73.488909413071681</v>
      </c>
    </row>
    <row r="20" spans="1:14" x14ac:dyDescent="0.35">
      <c r="A20" s="18">
        <v>12</v>
      </c>
      <c r="B20" s="54">
        <v>74.152171842640172</v>
      </c>
      <c r="C20" s="54">
        <v>73.336894769091387</v>
      </c>
      <c r="D20" s="54">
        <v>70.891862659832256</v>
      </c>
      <c r="E20" s="54">
        <v>74.510202213091688</v>
      </c>
      <c r="F20" s="54">
        <v>73.403791335472206</v>
      </c>
      <c r="G20" s="54">
        <v>73.606511578357839</v>
      </c>
      <c r="H20" s="54">
        <v>73.49563044568518</v>
      </c>
      <c r="I20" s="54">
        <v>72.677646045884217</v>
      </c>
      <c r="J20" s="51">
        <v>72.682905871080919</v>
      </c>
      <c r="K20" s="51">
        <v>72.840000453085111</v>
      </c>
      <c r="L20" s="51">
        <v>72.506005158376624</v>
      </c>
      <c r="M20" s="51">
        <v>72.763368684615983</v>
      </c>
      <c r="N20" s="51">
        <v>72.488909413071681</v>
      </c>
    </row>
    <row r="21" spans="1:14" x14ac:dyDescent="0.35">
      <c r="A21" s="18">
        <v>13</v>
      </c>
      <c r="B21" s="54">
        <v>73.152171842640172</v>
      </c>
      <c r="C21" s="54">
        <v>72.336894769091401</v>
      </c>
      <c r="D21" s="54">
        <v>69.891862659832256</v>
      </c>
      <c r="E21" s="54">
        <v>73.510202213091688</v>
      </c>
      <c r="F21" s="54">
        <v>72.403791335472206</v>
      </c>
      <c r="G21" s="54">
        <v>72.606511578357839</v>
      </c>
      <c r="H21" s="54">
        <v>72.495630445685165</v>
      </c>
      <c r="I21" s="54">
        <v>71.677646045884217</v>
      </c>
      <c r="J21" s="51">
        <v>71.682905871080919</v>
      </c>
      <c r="K21" s="51">
        <v>71.840000453085125</v>
      </c>
      <c r="L21" s="51">
        <v>71.506005158376624</v>
      </c>
      <c r="M21" s="51">
        <v>71.763368684615997</v>
      </c>
      <c r="N21" s="51">
        <v>71.488909413071681</v>
      </c>
    </row>
    <row r="22" spans="1:14" x14ac:dyDescent="0.35">
      <c r="A22" s="18">
        <v>14</v>
      </c>
      <c r="B22" s="54">
        <v>72.201575140513057</v>
      </c>
      <c r="C22" s="54">
        <v>71.336894769091387</v>
      </c>
      <c r="D22" s="54">
        <v>68.891862659832256</v>
      </c>
      <c r="E22" s="54">
        <v>72.510202213091688</v>
      </c>
      <c r="F22" s="54">
        <v>71.403791335472192</v>
      </c>
      <c r="G22" s="54">
        <v>71.660107972737364</v>
      </c>
      <c r="H22" s="54">
        <v>71.495630445685165</v>
      </c>
      <c r="I22" s="54">
        <v>70.677646045884217</v>
      </c>
      <c r="J22" s="51">
        <v>70.682905871080919</v>
      </c>
      <c r="K22" s="51">
        <v>70.840000453085125</v>
      </c>
      <c r="L22" s="51">
        <v>70.506005158376624</v>
      </c>
      <c r="M22" s="51">
        <v>70.763368684615997</v>
      </c>
      <c r="N22" s="51">
        <v>70.488909413071681</v>
      </c>
    </row>
    <row r="23" spans="1:14" x14ac:dyDescent="0.35">
      <c r="A23" s="18">
        <v>15</v>
      </c>
      <c r="B23" s="52">
        <v>71.250791187954619</v>
      </c>
      <c r="C23" s="52">
        <v>70.387867898615568</v>
      </c>
      <c r="D23" s="52">
        <v>67.891862659832242</v>
      </c>
      <c r="E23" s="52">
        <v>71.510202213091688</v>
      </c>
      <c r="F23" s="52">
        <v>70.403791335472192</v>
      </c>
      <c r="G23" s="52">
        <v>70.660107972737364</v>
      </c>
      <c r="H23" s="52">
        <v>70.495630445685165</v>
      </c>
      <c r="I23" s="52">
        <v>69.677646045884231</v>
      </c>
      <c r="J23" s="52">
        <v>69.682905871080919</v>
      </c>
      <c r="K23" s="52">
        <v>69.840000453085125</v>
      </c>
      <c r="L23" s="52">
        <v>69.506005158376624</v>
      </c>
      <c r="M23" s="52">
        <v>69.763368684615997</v>
      </c>
      <c r="N23" s="52">
        <v>69.488909413071681</v>
      </c>
    </row>
    <row r="24" spans="1:14" x14ac:dyDescent="0.35">
      <c r="A24" s="18">
        <v>16</v>
      </c>
      <c r="B24" s="54">
        <v>70.250791187954619</v>
      </c>
      <c r="C24" s="54">
        <v>69.387867898615568</v>
      </c>
      <c r="D24" s="54">
        <v>66.891862659832242</v>
      </c>
      <c r="E24" s="54">
        <v>70.510202213091688</v>
      </c>
      <c r="F24" s="54">
        <v>69.403791335472192</v>
      </c>
      <c r="G24" s="54">
        <v>69.660107972737364</v>
      </c>
      <c r="H24" s="54">
        <v>69.495630445685165</v>
      </c>
      <c r="I24" s="54">
        <v>68.677646045884231</v>
      </c>
      <c r="J24" s="51">
        <v>68.741921383307684</v>
      </c>
      <c r="K24" s="51">
        <v>68.840000453085125</v>
      </c>
      <c r="L24" s="51">
        <v>68.506005158376624</v>
      </c>
      <c r="M24" s="51">
        <v>68.763368684615997</v>
      </c>
      <c r="N24" s="51">
        <v>68.488909413071681</v>
      </c>
    </row>
    <row r="25" spans="1:14" x14ac:dyDescent="0.35">
      <c r="A25" s="18">
        <v>17</v>
      </c>
      <c r="B25" s="54">
        <v>69.250791187954619</v>
      </c>
      <c r="C25" s="54">
        <v>68.387867898615568</v>
      </c>
      <c r="D25" s="54">
        <v>65.941383931112455</v>
      </c>
      <c r="E25" s="54">
        <v>69.510202213091688</v>
      </c>
      <c r="F25" s="54">
        <v>68.403791335472192</v>
      </c>
      <c r="G25" s="54">
        <v>68.660107972737364</v>
      </c>
      <c r="H25" s="54">
        <v>68.552630208886512</v>
      </c>
      <c r="I25" s="54">
        <v>67.677646045884231</v>
      </c>
      <c r="J25" s="51">
        <v>67.801310360153394</v>
      </c>
      <c r="K25" s="51">
        <v>67.840000453085139</v>
      </c>
      <c r="L25" s="51">
        <v>67.506005158376624</v>
      </c>
      <c r="M25" s="51">
        <v>67.763368684616012</v>
      </c>
      <c r="N25" s="51">
        <v>67.488909413071681</v>
      </c>
    </row>
    <row r="26" spans="1:14" x14ac:dyDescent="0.35">
      <c r="A26" s="18">
        <v>18</v>
      </c>
      <c r="B26" s="54">
        <v>68.250791187954619</v>
      </c>
      <c r="C26" s="54">
        <v>67.43932603849413</v>
      </c>
      <c r="D26" s="54">
        <v>64.941383931112455</v>
      </c>
      <c r="E26" s="54">
        <v>68.510202213091688</v>
      </c>
      <c r="F26" s="54">
        <v>67.403791335472192</v>
      </c>
      <c r="G26" s="54">
        <v>67.714981221455005</v>
      </c>
      <c r="H26" s="54">
        <v>67.552630208886512</v>
      </c>
      <c r="I26" s="54">
        <v>66.677646045884231</v>
      </c>
      <c r="J26" s="51">
        <v>66.801310360153394</v>
      </c>
      <c r="K26" s="51">
        <v>66.840000453085139</v>
      </c>
      <c r="L26" s="51">
        <v>66.625552000764444</v>
      </c>
      <c r="M26" s="51">
        <v>66.822191044637535</v>
      </c>
      <c r="N26" s="51">
        <v>66.488909413071681</v>
      </c>
    </row>
    <row r="27" spans="1:14" x14ac:dyDescent="0.35">
      <c r="A27" s="18">
        <v>19</v>
      </c>
      <c r="B27" s="54">
        <v>67.250791187954619</v>
      </c>
      <c r="C27" s="54">
        <v>66.43932603849413</v>
      </c>
      <c r="D27" s="54">
        <v>63.941383931112455</v>
      </c>
      <c r="E27" s="54">
        <v>67.510202213091688</v>
      </c>
      <c r="F27" s="54">
        <v>66.403791335472192</v>
      </c>
      <c r="G27" s="54">
        <v>66.771254230456435</v>
      </c>
      <c r="H27" s="54">
        <v>66.552630208886512</v>
      </c>
      <c r="I27" s="54">
        <v>65.677646045884245</v>
      </c>
      <c r="J27" s="51">
        <v>65.801310360153408</v>
      </c>
      <c r="K27" s="51">
        <v>65.840000453085139</v>
      </c>
      <c r="L27" s="51">
        <v>65.625552000764444</v>
      </c>
      <c r="M27" s="51">
        <v>65.822191044637535</v>
      </c>
      <c r="N27" s="51">
        <v>65.488909413071667</v>
      </c>
    </row>
    <row r="28" spans="1:14" x14ac:dyDescent="0.35">
      <c r="A28" s="18">
        <v>20</v>
      </c>
      <c r="B28" s="52">
        <v>66.250791187954619</v>
      </c>
      <c r="C28" s="52">
        <v>65.43932603849413</v>
      </c>
      <c r="D28" s="52">
        <v>62.941383931112455</v>
      </c>
      <c r="E28" s="52">
        <v>66.510202213091688</v>
      </c>
      <c r="F28" s="52">
        <v>65.45756839898543</v>
      </c>
      <c r="G28" s="52">
        <v>65.771254230456435</v>
      </c>
      <c r="H28" s="52">
        <v>65.552630208886512</v>
      </c>
      <c r="I28" s="52">
        <v>64.677646045884245</v>
      </c>
      <c r="J28" s="52">
        <v>64.801310360153408</v>
      </c>
      <c r="K28" s="52">
        <v>64.896425323942722</v>
      </c>
      <c r="L28" s="52">
        <v>64.625552000764444</v>
      </c>
      <c r="M28" s="52">
        <v>64.822191044637535</v>
      </c>
      <c r="N28" s="52">
        <v>64.488909413071667</v>
      </c>
    </row>
    <row r="29" spans="1:14" x14ac:dyDescent="0.35">
      <c r="A29" s="18">
        <v>21</v>
      </c>
      <c r="B29" s="54">
        <v>65.250791187954604</v>
      </c>
      <c r="C29" s="54">
        <v>64.439326038494144</v>
      </c>
      <c r="D29" s="54">
        <v>62.038697792520011</v>
      </c>
      <c r="E29" s="54">
        <v>65.510202213091688</v>
      </c>
      <c r="F29" s="54">
        <v>64.45756839898543</v>
      </c>
      <c r="G29" s="54">
        <v>64.771254230456435</v>
      </c>
      <c r="H29" s="54">
        <v>64.552630208886512</v>
      </c>
      <c r="I29" s="54">
        <v>63.732565896295519</v>
      </c>
      <c r="J29" s="51">
        <v>63.801310360153408</v>
      </c>
      <c r="K29" s="51">
        <v>63.896425323942722</v>
      </c>
      <c r="L29" s="51">
        <v>63.625552000764436</v>
      </c>
      <c r="M29" s="51">
        <v>63.82219104463752</v>
      </c>
      <c r="N29" s="51">
        <v>63.488909413071667</v>
      </c>
    </row>
    <row r="30" spans="1:14" x14ac:dyDescent="0.35">
      <c r="A30" s="18">
        <v>22</v>
      </c>
      <c r="B30" s="54">
        <v>64.250791187954604</v>
      </c>
      <c r="C30" s="54">
        <v>63.439326038494144</v>
      </c>
      <c r="D30" s="54">
        <v>61.038697792520011</v>
      </c>
      <c r="E30" s="54">
        <v>64.510202213091688</v>
      </c>
      <c r="F30" s="54">
        <v>63.457568398985437</v>
      </c>
      <c r="G30" s="54">
        <v>63.771254230456442</v>
      </c>
      <c r="H30" s="54">
        <v>63.552630208886512</v>
      </c>
      <c r="I30" s="54">
        <v>62.732565896295519</v>
      </c>
      <c r="J30" s="51">
        <v>62.801310360153408</v>
      </c>
      <c r="K30" s="51">
        <v>62.896425323942722</v>
      </c>
      <c r="L30" s="51">
        <v>62.676811076688736</v>
      </c>
      <c r="M30" s="51">
        <v>62.874073216734729</v>
      </c>
      <c r="N30" s="51">
        <v>62.54068821242479</v>
      </c>
    </row>
    <row r="31" spans="1:14" x14ac:dyDescent="0.35">
      <c r="A31" s="18">
        <v>23</v>
      </c>
      <c r="B31" s="54">
        <v>63.250791187954611</v>
      </c>
      <c r="C31" s="54">
        <v>62.439326038494151</v>
      </c>
      <c r="D31" s="54">
        <v>60.038697792520018</v>
      </c>
      <c r="E31" s="54">
        <v>63.510202213091681</v>
      </c>
      <c r="F31" s="54">
        <v>62.457568398985444</v>
      </c>
      <c r="G31" s="54">
        <v>62.822354330724991</v>
      </c>
      <c r="H31" s="54">
        <v>62.604660838644939</v>
      </c>
      <c r="I31" s="54">
        <v>61.732565896295512</v>
      </c>
      <c r="J31" s="51">
        <v>61.801310360153416</v>
      </c>
      <c r="K31" s="51">
        <v>61.947340399686446</v>
      </c>
      <c r="L31" s="51">
        <v>61.676811076688743</v>
      </c>
      <c r="M31" s="51">
        <v>61.874073216734729</v>
      </c>
      <c r="N31" s="51">
        <v>61.540688212424797</v>
      </c>
    </row>
    <row r="32" spans="1:14" x14ac:dyDescent="0.35">
      <c r="A32" s="18">
        <v>24</v>
      </c>
      <c r="B32" s="54">
        <v>62.345930956581171</v>
      </c>
      <c r="C32" s="54">
        <v>61.439326038494151</v>
      </c>
      <c r="D32" s="54">
        <v>59.038697792520018</v>
      </c>
      <c r="E32" s="54">
        <v>62.510202213091681</v>
      </c>
      <c r="F32" s="54">
        <v>61.457568398985444</v>
      </c>
      <c r="G32" s="54">
        <v>61.871897718605553</v>
      </c>
      <c r="H32" s="54">
        <v>61.604660838644939</v>
      </c>
      <c r="I32" s="54">
        <v>60.732565896295512</v>
      </c>
      <c r="J32" s="51">
        <v>60.801310360153416</v>
      </c>
      <c r="K32" s="51">
        <v>60.996974761883287</v>
      </c>
      <c r="L32" s="51">
        <v>60.676811076688743</v>
      </c>
      <c r="M32" s="51">
        <v>60.874073216734736</v>
      </c>
      <c r="N32" s="51">
        <v>60.540688212424797</v>
      </c>
    </row>
    <row r="33" spans="1:14" x14ac:dyDescent="0.35">
      <c r="A33" s="18">
        <v>25</v>
      </c>
      <c r="B33" s="52">
        <v>61.394095941097241</v>
      </c>
      <c r="C33" s="52">
        <v>60.439326038494158</v>
      </c>
      <c r="D33" s="52">
        <v>58.038697792520026</v>
      </c>
      <c r="E33" s="52">
        <v>61.510202213091681</v>
      </c>
      <c r="F33" s="52">
        <v>60.457568398985444</v>
      </c>
      <c r="G33" s="52">
        <v>60.871897718605553</v>
      </c>
      <c r="H33" s="52">
        <v>60.604660838644939</v>
      </c>
      <c r="I33" s="52">
        <v>59.732565896295505</v>
      </c>
      <c r="J33" s="52">
        <v>59.801310360153423</v>
      </c>
      <c r="K33" s="52">
        <v>59.99697476188328</v>
      </c>
      <c r="L33" s="52">
        <v>59.67681107668875</v>
      </c>
      <c r="M33" s="52">
        <v>59.874073216734736</v>
      </c>
      <c r="N33" s="52">
        <v>59.540688212424804</v>
      </c>
    </row>
    <row r="34" spans="1:14" x14ac:dyDescent="0.35">
      <c r="A34" s="18">
        <v>26</v>
      </c>
      <c r="B34" s="54">
        <v>60.394095941097248</v>
      </c>
      <c r="C34" s="54">
        <v>59.439326038494158</v>
      </c>
      <c r="D34" s="54">
        <v>57.038697792520026</v>
      </c>
      <c r="E34" s="54">
        <v>60.510202213091681</v>
      </c>
      <c r="F34" s="54">
        <v>59.457568398985451</v>
      </c>
      <c r="G34" s="54">
        <v>59.871897718605553</v>
      </c>
      <c r="H34" s="54">
        <v>59.604660838644939</v>
      </c>
      <c r="I34" s="54">
        <v>58.732565896295505</v>
      </c>
      <c r="J34" s="51">
        <v>58.801310360153423</v>
      </c>
      <c r="K34" s="51">
        <v>58.99697476188328</v>
      </c>
      <c r="L34" s="51">
        <v>58.719095328976486</v>
      </c>
      <c r="M34" s="51">
        <v>58.914001981507262</v>
      </c>
      <c r="N34" s="51">
        <v>58.578269808995408</v>
      </c>
    </row>
    <row r="35" spans="1:14" x14ac:dyDescent="0.35">
      <c r="A35" s="18">
        <v>27</v>
      </c>
      <c r="B35" s="54">
        <v>59.394095941097248</v>
      </c>
      <c r="C35" s="54">
        <v>58.439326038494166</v>
      </c>
      <c r="D35" s="54">
        <v>56.080619092879715</v>
      </c>
      <c r="E35" s="54">
        <v>59.510202213091681</v>
      </c>
      <c r="F35" s="54">
        <v>58.502403051760339</v>
      </c>
      <c r="G35" s="54">
        <v>58.87189771860556</v>
      </c>
      <c r="H35" s="54">
        <v>58.604660838644939</v>
      </c>
      <c r="I35" s="54">
        <v>57.732565896295505</v>
      </c>
      <c r="J35" s="51">
        <v>57.80131036015343</v>
      </c>
      <c r="K35" s="51">
        <v>57.99697476188328</v>
      </c>
      <c r="L35" s="51">
        <v>57.757447829193204</v>
      </c>
      <c r="M35" s="51">
        <v>57.914001981507262</v>
      </c>
      <c r="N35" s="51">
        <v>57.578269808995401</v>
      </c>
    </row>
    <row r="36" spans="1:14" x14ac:dyDescent="0.35">
      <c r="A36" s="18">
        <v>28</v>
      </c>
      <c r="B36" s="54">
        <v>58.394095941097255</v>
      </c>
      <c r="C36" s="54">
        <v>57.483581491760724</v>
      </c>
      <c r="D36" s="54">
        <v>55.080619092879715</v>
      </c>
      <c r="E36" s="54">
        <v>58.510202213091681</v>
      </c>
      <c r="F36" s="54">
        <v>57.502403051760346</v>
      </c>
      <c r="G36" s="54">
        <v>57.87189771860556</v>
      </c>
      <c r="H36" s="54">
        <v>57.604660838644939</v>
      </c>
      <c r="I36" s="54">
        <v>56.775900812257738</v>
      </c>
      <c r="J36" s="51">
        <v>56.841560724305779</v>
      </c>
      <c r="K36" s="51">
        <v>56.996974761883273</v>
      </c>
      <c r="L36" s="51">
        <v>56.793606621633494</v>
      </c>
      <c r="M36" s="51">
        <v>56.914001981507262</v>
      </c>
      <c r="N36" s="51">
        <v>56.578269808995401</v>
      </c>
    </row>
    <row r="37" spans="1:14" x14ac:dyDescent="0.35">
      <c r="A37" s="18">
        <v>29</v>
      </c>
      <c r="B37" s="54">
        <v>57.43726715772069</v>
      </c>
      <c r="C37" s="54">
        <v>56.483581491760717</v>
      </c>
      <c r="D37" s="54">
        <v>54.121573538714202</v>
      </c>
      <c r="E37" s="54">
        <v>57.510202213091681</v>
      </c>
      <c r="F37" s="54">
        <v>56.502403051760346</v>
      </c>
      <c r="G37" s="54">
        <v>56.871897718605567</v>
      </c>
      <c r="H37" s="54">
        <v>56.604660838644939</v>
      </c>
      <c r="I37" s="54">
        <v>55.815671301535758</v>
      </c>
      <c r="J37" s="51">
        <v>55.87957101832319</v>
      </c>
      <c r="K37" s="51">
        <v>55.996974761883273</v>
      </c>
      <c r="L37" s="51">
        <v>55.827104751131643</v>
      </c>
      <c r="M37" s="51">
        <v>55.914001981507262</v>
      </c>
      <c r="N37" s="51">
        <v>55.578269808995401</v>
      </c>
    </row>
    <row r="38" spans="1:14" x14ac:dyDescent="0.35">
      <c r="A38" s="18">
        <v>30</v>
      </c>
      <c r="B38" s="52">
        <v>56.480021752671632</v>
      </c>
      <c r="C38" s="52">
        <v>55.48358149176071</v>
      </c>
      <c r="D38" s="52">
        <v>53.121573538714202</v>
      </c>
      <c r="E38" s="52">
        <v>56.510202213091681</v>
      </c>
      <c r="F38" s="52">
        <v>55.502403051760353</v>
      </c>
      <c r="G38" s="52">
        <v>55.871897718605567</v>
      </c>
      <c r="H38" s="52">
        <v>55.604660838644939</v>
      </c>
      <c r="I38" s="52">
        <v>54.852968485770411</v>
      </c>
      <c r="J38" s="52">
        <v>54.879571018323198</v>
      </c>
      <c r="K38" s="52">
        <v>54.996974761883266</v>
      </c>
      <c r="L38" s="52">
        <v>54.827104751131643</v>
      </c>
      <c r="M38" s="52">
        <v>54.914001981507269</v>
      </c>
      <c r="N38" s="52">
        <v>54.578269808995401</v>
      </c>
    </row>
    <row r="39" spans="1:14" x14ac:dyDescent="0.35">
      <c r="A39" s="18">
        <v>31</v>
      </c>
      <c r="B39" s="54">
        <v>55.480021752671632</v>
      </c>
      <c r="C39" s="54">
        <v>54.48358149176071</v>
      </c>
      <c r="D39" s="54">
        <v>52.23620265296168</v>
      </c>
      <c r="E39" s="54">
        <v>55.510202213091681</v>
      </c>
      <c r="F39" s="54">
        <v>54.502403051760353</v>
      </c>
      <c r="G39" s="54">
        <v>54.871897718605567</v>
      </c>
      <c r="H39" s="54">
        <v>54.604660838644939</v>
      </c>
      <c r="I39" s="54">
        <v>53.852968485770411</v>
      </c>
      <c r="J39" s="51">
        <v>53.912652631505715</v>
      </c>
      <c r="K39" s="51">
        <v>53.996974761883266</v>
      </c>
      <c r="L39" s="51">
        <v>53.857303252938827</v>
      </c>
      <c r="M39" s="51">
        <v>53.943264687601108</v>
      </c>
      <c r="N39" s="51">
        <v>53.578269808995401</v>
      </c>
    </row>
    <row r="40" spans="1:14" x14ac:dyDescent="0.35">
      <c r="A40" s="18">
        <v>32</v>
      </c>
      <c r="B40" s="54">
        <v>54.521213088283382</v>
      </c>
      <c r="C40" s="54">
        <v>53.483581491760702</v>
      </c>
      <c r="D40" s="54">
        <v>51.236202652961687</v>
      </c>
      <c r="E40" s="54">
        <v>54.510202213091681</v>
      </c>
      <c r="F40" s="54">
        <v>53.502403051760361</v>
      </c>
      <c r="G40" s="54">
        <v>53.871897718605574</v>
      </c>
      <c r="H40" s="54">
        <v>53.604660838644939</v>
      </c>
      <c r="I40" s="54">
        <v>52.852968485770411</v>
      </c>
      <c r="J40" s="51">
        <v>52.944544663270769</v>
      </c>
      <c r="K40" s="51">
        <v>53.027379407954243</v>
      </c>
      <c r="L40" s="51">
        <v>52.886404590955159</v>
      </c>
      <c r="M40" s="51">
        <v>52.971216185868684</v>
      </c>
      <c r="N40" s="51">
        <v>52.578269808995401</v>
      </c>
    </row>
    <row r="41" spans="1:14" x14ac:dyDescent="0.35">
      <c r="A41" s="18">
        <v>33</v>
      </c>
      <c r="B41" s="54">
        <v>53.521213088283382</v>
      </c>
      <c r="C41" s="54">
        <v>52.483581491760702</v>
      </c>
      <c r="D41" s="54">
        <v>50.236202652961687</v>
      </c>
      <c r="E41" s="54">
        <v>53.510202213091681</v>
      </c>
      <c r="F41" s="54">
        <v>52.502403051760361</v>
      </c>
      <c r="G41" s="54">
        <v>52.871897718605574</v>
      </c>
      <c r="H41" s="54">
        <v>52.604660838644939</v>
      </c>
      <c r="I41" s="54">
        <v>51.885000133019425</v>
      </c>
      <c r="J41" s="51">
        <v>51.974409208519859</v>
      </c>
      <c r="K41" s="51">
        <v>52.027379407954243</v>
      </c>
      <c r="L41" s="51">
        <v>51.886404590955159</v>
      </c>
      <c r="M41" s="51">
        <v>51.971216185868677</v>
      </c>
      <c r="N41" s="51">
        <v>51.628129330114596</v>
      </c>
    </row>
    <row r="42" spans="1:14" x14ac:dyDescent="0.35">
      <c r="A42" s="18">
        <v>34</v>
      </c>
      <c r="B42" s="54">
        <v>52.559118290738468</v>
      </c>
      <c r="C42" s="54">
        <v>51.522386357928362</v>
      </c>
      <c r="D42" s="54">
        <v>49.236202652961694</v>
      </c>
      <c r="E42" s="54">
        <v>52.510202213091681</v>
      </c>
      <c r="F42" s="54">
        <v>51.568605983716772</v>
      </c>
      <c r="G42" s="54">
        <v>51.871897718605574</v>
      </c>
      <c r="H42" s="54">
        <v>51.636533168785178</v>
      </c>
      <c r="I42" s="54">
        <v>50.885000133019432</v>
      </c>
      <c r="J42" s="51">
        <v>50.974409208519852</v>
      </c>
      <c r="K42" s="51">
        <v>51.054119096282186</v>
      </c>
      <c r="L42" s="51">
        <v>50.886404590955159</v>
      </c>
      <c r="M42" s="51">
        <v>50.971216185868677</v>
      </c>
      <c r="N42" s="51">
        <v>50.628129330114596</v>
      </c>
    </row>
    <row r="43" spans="1:14" x14ac:dyDescent="0.35">
      <c r="A43" s="18">
        <v>35</v>
      </c>
      <c r="B43" s="52">
        <v>51.559118290738468</v>
      </c>
      <c r="C43" s="52">
        <v>50.558698702302145</v>
      </c>
      <c r="D43" s="52">
        <v>48.268892730080765</v>
      </c>
      <c r="E43" s="52">
        <v>51.510202213091681</v>
      </c>
      <c r="F43" s="52">
        <v>50.568605983716772</v>
      </c>
      <c r="G43" s="52">
        <v>50.871897718605581</v>
      </c>
      <c r="H43" s="52">
        <v>50.636533168785171</v>
      </c>
      <c r="I43" s="52">
        <v>49.885000133019432</v>
      </c>
      <c r="J43" s="52">
        <v>49.974409208519852</v>
      </c>
      <c r="K43" s="52">
        <v>50.078894454819938</v>
      </c>
      <c r="L43" s="52">
        <v>49.886404590955166</v>
      </c>
      <c r="M43" s="52">
        <v>50.018068092283968</v>
      </c>
      <c r="N43" s="52">
        <v>49.650553006844689</v>
      </c>
    </row>
    <row r="44" spans="1:14" x14ac:dyDescent="0.35">
      <c r="A44" s="18">
        <v>36</v>
      </c>
      <c r="B44" s="54">
        <v>50.595411913321293</v>
      </c>
      <c r="C44" s="54">
        <v>49.558698702302138</v>
      </c>
      <c r="D44" s="54">
        <v>47.268892730080758</v>
      </c>
      <c r="E44" s="54">
        <v>50.510202213091681</v>
      </c>
      <c r="F44" s="54">
        <v>49.599182231645763</v>
      </c>
      <c r="G44" s="54">
        <v>49.900585551999384</v>
      </c>
      <c r="H44" s="54">
        <v>49.636533168785171</v>
      </c>
      <c r="I44" s="54">
        <v>48.910650492936583</v>
      </c>
      <c r="J44" s="51">
        <v>48.999311437772917</v>
      </c>
      <c r="K44" s="51">
        <v>49.103132486819362</v>
      </c>
      <c r="L44" s="51">
        <v>48.909353663720481</v>
      </c>
      <c r="M44" s="51">
        <v>49.018068092283968</v>
      </c>
      <c r="N44" s="51">
        <v>48.672914495928779</v>
      </c>
    </row>
    <row r="45" spans="1:14" x14ac:dyDescent="0.35">
      <c r="A45" s="18">
        <v>37</v>
      </c>
      <c r="B45" s="54">
        <v>49.595411913321293</v>
      </c>
      <c r="C45" s="54">
        <v>48.558698702302138</v>
      </c>
      <c r="D45" s="54">
        <v>46.326482466298955</v>
      </c>
      <c r="E45" s="54">
        <v>49.510202213091681</v>
      </c>
      <c r="F45" s="54">
        <v>48.627440753793472</v>
      </c>
      <c r="G45" s="54">
        <v>48.927121601702979</v>
      </c>
      <c r="H45" s="54">
        <v>48.636533168785164</v>
      </c>
      <c r="I45" s="54">
        <v>47.934627028109546</v>
      </c>
      <c r="J45" s="51">
        <v>47.999311437772924</v>
      </c>
      <c r="K45" s="51">
        <v>48.103132486819362</v>
      </c>
      <c r="L45" s="51">
        <v>47.909353663720481</v>
      </c>
      <c r="M45" s="51">
        <v>48.040278240186133</v>
      </c>
      <c r="N45" s="51">
        <v>47.695154992002614</v>
      </c>
    </row>
    <row r="46" spans="1:14" x14ac:dyDescent="0.35">
      <c r="A46" s="18">
        <v>38</v>
      </c>
      <c r="B46" s="54">
        <v>48.595411913321293</v>
      </c>
      <c r="C46" s="54">
        <v>47.558698702302131</v>
      </c>
      <c r="D46" s="54">
        <v>45.38269291997387</v>
      </c>
      <c r="E46" s="54">
        <v>48.537875957988966</v>
      </c>
      <c r="F46" s="54">
        <v>47.627440753793472</v>
      </c>
      <c r="G46" s="54">
        <v>47.927121601702972</v>
      </c>
      <c r="H46" s="54">
        <v>47.636533168785164</v>
      </c>
      <c r="I46" s="54">
        <v>46.934627028109546</v>
      </c>
      <c r="J46" s="51">
        <v>46.999311437772931</v>
      </c>
      <c r="K46" s="51">
        <v>47.124604355329431</v>
      </c>
      <c r="L46" s="51">
        <v>46.952482482154615</v>
      </c>
      <c r="M46" s="51">
        <v>47.062262183881025</v>
      </c>
      <c r="N46" s="51">
        <v>46.717270809712083</v>
      </c>
    </row>
    <row r="47" spans="1:14" x14ac:dyDescent="0.35">
      <c r="A47" s="18">
        <v>39</v>
      </c>
      <c r="B47" s="54">
        <v>47.624958254264108</v>
      </c>
      <c r="C47" s="54">
        <v>46.558698702302124</v>
      </c>
      <c r="D47" s="54">
        <v>44.382692919973877</v>
      </c>
      <c r="E47" s="54">
        <v>47.537875957988966</v>
      </c>
      <c r="F47" s="54">
        <v>46.627440753793472</v>
      </c>
      <c r="G47" s="54">
        <v>46.927121601702972</v>
      </c>
      <c r="H47" s="54">
        <v>46.636533168785157</v>
      </c>
      <c r="I47" s="54">
        <v>45.934627028109539</v>
      </c>
      <c r="J47" s="51">
        <v>45.999311437772931</v>
      </c>
      <c r="K47" s="51">
        <v>46.145649087604461</v>
      </c>
      <c r="L47" s="51">
        <v>45.952482482154622</v>
      </c>
      <c r="M47" s="51">
        <v>46.106075180525465</v>
      </c>
      <c r="N47" s="51">
        <v>45.71727080971209</v>
      </c>
    </row>
    <row r="48" spans="1:14" x14ac:dyDescent="0.35">
      <c r="A48" s="18">
        <v>40</v>
      </c>
      <c r="B48" s="52">
        <v>46.624958254264108</v>
      </c>
      <c r="C48" s="52">
        <v>45.585121069182215</v>
      </c>
      <c r="D48" s="52">
        <v>43.406083406457178</v>
      </c>
      <c r="E48" s="52">
        <v>46.537875957988966</v>
      </c>
      <c r="F48" s="52">
        <v>45.627440753793472</v>
      </c>
      <c r="G48" s="52">
        <v>45.927121601702964</v>
      </c>
      <c r="H48" s="52">
        <v>45.636533168785149</v>
      </c>
      <c r="I48" s="52">
        <v>44.934627028109531</v>
      </c>
      <c r="J48" s="52">
        <v>44.999311437772938</v>
      </c>
      <c r="K48" s="52">
        <v>45.166563474357076</v>
      </c>
      <c r="L48" s="52">
        <v>44.973912224013247</v>
      </c>
      <c r="M48" s="52">
        <v>45.127980115770669</v>
      </c>
      <c r="N48" s="52">
        <v>44.71727080971209</v>
      </c>
    </row>
    <row r="49" spans="1:14" x14ac:dyDescent="0.35">
      <c r="A49" s="18">
        <v>41</v>
      </c>
      <c r="B49" s="54">
        <v>45.624958254264115</v>
      </c>
      <c r="C49" s="54">
        <v>44.609775001615525</v>
      </c>
      <c r="D49" s="54">
        <v>42.406083406457178</v>
      </c>
      <c r="E49" s="54">
        <v>45.537875957988966</v>
      </c>
      <c r="F49" s="54">
        <v>44.649173207804445</v>
      </c>
      <c r="G49" s="54">
        <v>44.927121601702964</v>
      </c>
      <c r="H49" s="54">
        <v>44.636533168785149</v>
      </c>
      <c r="I49" s="54">
        <v>43.954911705991407</v>
      </c>
      <c r="J49" s="51">
        <v>44.019596146921096</v>
      </c>
      <c r="K49" s="51">
        <v>44.166563474357083</v>
      </c>
      <c r="L49" s="51">
        <v>43.995252872873138</v>
      </c>
      <c r="M49" s="51">
        <v>44.171477172413724</v>
      </c>
      <c r="N49" s="51">
        <v>43.71727080971209</v>
      </c>
    </row>
    <row r="50" spans="1:14" x14ac:dyDescent="0.35">
      <c r="A50" s="18">
        <v>42</v>
      </c>
      <c r="B50" s="54">
        <v>44.649181328956615</v>
      </c>
      <c r="C50" s="54">
        <v>43.632786042655432</v>
      </c>
      <c r="D50" s="54">
        <v>41.447568447066033</v>
      </c>
      <c r="E50" s="54">
        <v>44.537875957988966</v>
      </c>
      <c r="F50" s="54">
        <v>43.649173207804445</v>
      </c>
      <c r="G50" s="54">
        <v>43.947177783678512</v>
      </c>
      <c r="H50" s="54">
        <v>43.636533168785142</v>
      </c>
      <c r="I50" s="54">
        <v>42.99537501966374</v>
      </c>
      <c r="J50" s="51">
        <v>43.019596146921096</v>
      </c>
      <c r="K50" s="51">
        <v>43.208230042557801</v>
      </c>
      <c r="L50" s="51">
        <v>43.037287425057599</v>
      </c>
      <c r="M50" s="51">
        <v>43.216372034580168</v>
      </c>
      <c r="N50" s="51">
        <v>42.739939191988363</v>
      </c>
    </row>
    <row r="51" spans="1:14" x14ac:dyDescent="0.35">
      <c r="A51" s="18">
        <v>43</v>
      </c>
      <c r="B51" s="54">
        <v>43.649181328956622</v>
      </c>
      <c r="C51" s="54">
        <v>42.632786042655432</v>
      </c>
      <c r="D51" s="54">
        <v>40.486539894610445</v>
      </c>
      <c r="E51" s="54">
        <v>43.597723581034934</v>
      </c>
      <c r="F51" s="54">
        <v>42.649173207804438</v>
      </c>
      <c r="G51" s="54">
        <v>42.986886792028258</v>
      </c>
      <c r="H51" s="54">
        <v>42.676303205223078</v>
      </c>
      <c r="I51" s="54">
        <v>42.01559029659095</v>
      </c>
      <c r="J51" s="51">
        <v>42.039872291198748</v>
      </c>
      <c r="K51" s="51">
        <v>42.249845857459192</v>
      </c>
      <c r="L51" s="51">
        <v>42.037287425057599</v>
      </c>
      <c r="M51" s="51">
        <v>42.261195090230309</v>
      </c>
      <c r="N51" s="51">
        <v>41.762065928076353</v>
      </c>
    </row>
    <row r="52" spans="1:14" x14ac:dyDescent="0.35">
      <c r="A52" s="18">
        <v>44</v>
      </c>
      <c r="B52" s="54">
        <v>42.670137548122739</v>
      </c>
      <c r="C52" s="54">
        <v>41.632786042655432</v>
      </c>
      <c r="D52" s="54">
        <v>39.486539894610445</v>
      </c>
      <c r="E52" s="54">
        <v>42.656399855481546</v>
      </c>
      <c r="F52" s="54">
        <v>41.668415012510131</v>
      </c>
      <c r="G52" s="54">
        <v>42.006199115134898</v>
      </c>
      <c r="H52" s="54">
        <v>41.696304687930137</v>
      </c>
      <c r="I52" s="54">
        <v>41.076224178445379</v>
      </c>
      <c r="J52" s="51">
        <v>41.080419568385246</v>
      </c>
      <c r="K52" s="51">
        <v>41.271228621022551</v>
      </c>
      <c r="L52" s="51">
        <v>41.080555432792032</v>
      </c>
      <c r="M52" s="51">
        <v>41.305421931734386</v>
      </c>
      <c r="N52" s="51">
        <v>40.80651738611899</v>
      </c>
    </row>
    <row r="53" spans="1:14" x14ac:dyDescent="0.35">
      <c r="A53" s="18">
        <v>45</v>
      </c>
      <c r="B53" s="52">
        <v>41.670137548122739</v>
      </c>
      <c r="C53" s="52">
        <v>40.689329629761197</v>
      </c>
      <c r="D53" s="52">
        <v>38.504104046665553</v>
      </c>
      <c r="E53" s="52">
        <v>41.713690546111877</v>
      </c>
      <c r="F53" s="52">
        <v>40.724668824870648</v>
      </c>
      <c r="G53" s="52">
        <v>41.006199115134898</v>
      </c>
      <c r="H53" s="52">
        <v>40.73643544932461</v>
      </c>
      <c r="I53" s="52">
        <v>40.136748745760215</v>
      </c>
      <c r="J53" s="52">
        <v>40.12208549398791</v>
      </c>
      <c r="K53" s="52">
        <v>40.292580403489701</v>
      </c>
      <c r="L53" s="52">
        <v>40.123486462078247</v>
      </c>
      <c r="M53" s="52">
        <v>40.305421931734394</v>
      </c>
      <c r="N53" s="52">
        <v>39.80651738611899</v>
      </c>
    </row>
    <row r="54" spans="1:14" x14ac:dyDescent="0.35">
      <c r="A54" s="18">
        <v>46</v>
      </c>
      <c r="B54" s="54">
        <v>40.707188583395194</v>
      </c>
      <c r="C54" s="54">
        <v>39.707353303751034</v>
      </c>
      <c r="D54" s="54">
        <v>37.521327105072594</v>
      </c>
      <c r="E54" s="54">
        <v>40.73239004272989</v>
      </c>
      <c r="F54" s="54">
        <v>39.724668824870648</v>
      </c>
      <c r="G54" s="54">
        <v>40.085208962597491</v>
      </c>
      <c r="H54" s="54">
        <v>39.777048429527298</v>
      </c>
      <c r="I54" s="54">
        <v>39.177894046998773</v>
      </c>
      <c r="J54" s="51">
        <v>39.163743386592067</v>
      </c>
      <c r="K54" s="51">
        <v>39.292580403489708</v>
      </c>
      <c r="L54" s="51">
        <v>39.166380628748968</v>
      </c>
      <c r="M54" s="51">
        <v>39.392834332353075</v>
      </c>
      <c r="N54" s="51">
        <v>38.870188850567352</v>
      </c>
    </row>
    <row r="55" spans="1:14" x14ac:dyDescent="0.35">
      <c r="A55" s="18">
        <v>47</v>
      </c>
      <c r="B55" s="54">
        <v>39.796786628868645</v>
      </c>
      <c r="C55" s="54">
        <v>38.761002290279357</v>
      </c>
      <c r="D55" s="54">
        <v>36.538223117058962</v>
      </c>
      <c r="E55" s="54">
        <v>39.751354167190279</v>
      </c>
      <c r="F55" s="54">
        <v>38.743663821880276</v>
      </c>
      <c r="G55" s="54">
        <v>39.125135144669578</v>
      </c>
      <c r="H55" s="54">
        <v>38.839528479443253</v>
      </c>
      <c r="I55" s="54">
        <v>38.177894046998773</v>
      </c>
      <c r="J55" s="51">
        <v>38.205356577479918</v>
      </c>
      <c r="K55" s="51">
        <v>38.356506655184553</v>
      </c>
      <c r="L55" s="51">
        <v>38.208882833342265</v>
      </c>
      <c r="M55" s="51">
        <v>38.435328551782035</v>
      </c>
      <c r="N55" s="51">
        <v>37.933176848680453</v>
      </c>
    </row>
    <row r="56" spans="1:14" x14ac:dyDescent="0.35">
      <c r="A56" s="18">
        <v>48</v>
      </c>
      <c r="B56" s="54">
        <v>38.851051203025186</v>
      </c>
      <c r="C56" s="54">
        <v>37.849851395950814</v>
      </c>
      <c r="D56" s="54">
        <v>35.572772791940643</v>
      </c>
      <c r="E56" s="54">
        <v>38.770343695089259</v>
      </c>
      <c r="F56" s="54">
        <v>37.839584724368059</v>
      </c>
      <c r="G56" s="54">
        <v>38.166060555042471</v>
      </c>
      <c r="H56" s="54">
        <v>37.920923634405966</v>
      </c>
      <c r="I56" s="54">
        <v>37.218781518182269</v>
      </c>
      <c r="J56" s="51">
        <v>37.247595342104262</v>
      </c>
      <c r="K56" s="51">
        <v>37.44060886380479</v>
      </c>
      <c r="L56" s="51">
        <v>37.2706669122609</v>
      </c>
      <c r="M56" s="51">
        <v>37.477726236668076</v>
      </c>
      <c r="N56" s="51">
        <v>36.976539926408435</v>
      </c>
    </row>
    <row r="57" spans="1:14" x14ac:dyDescent="0.35">
      <c r="A57" s="18">
        <v>49</v>
      </c>
      <c r="B57" s="54">
        <v>37.868562957280382</v>
      </c>
      <c r="C57" s="54">
        <v>36.867974379621366</v>
      </c>
      <c r="D57" s="54">
        <v>34.572772791940643</v>
      </c>
      <c r="E57" s="54">
        <v>37.770343695089259</v>
      </c>
      <c r="F57" s="54">
        <v>36.85903242474533</v>
      </c>
      <c r="G57" s="54">
        <v>37.206139207959019</v>
      </c>
      <c r="H57" s="54">
        <v>36.94151827778925</v>
      </c>
      <c r="I57" s="54">
        <v>36.239262218619885</v>
      </c>
      <c r="J57" s="51">
        <v>36.309519998837999</v>
      </c>
      <c r="K57" s="51">
        <v>36.481562975627185</v>
      </c>
      <c r="L57" s="51">
        <v>36.353834945989512</v>
      </c>
      <c r="M57" s="51">
        <v>36.521357772050571</v>
      </c>
      <c r="N57" s="51">
        <v>35.976539926408435</v>
      </c>
    </row>
    <row r="58" spans="1:14" x14ac:dyDescent="0.35">
      <c r="A58" s="18">
        <v>50</v>
      </c>
      <c r="B58" s="52">
        <v>36.940267570286629</v>
      </c>
      <c r="C58" s="52">
        <v>35.903702869806892</v>
      </c>
      <c r="D58" s="52">
        <v>33.624247316093488</v>
      </c>
      <c r="E58" s="52">
        <v>36.809217586818171</v>
      </c>
      <c r="F58" s="52">
        <v>35.878331274227683</v>
      </c>
      <c r="G58" s="52">
        <v>36.246622684155888</v>
      </c>
      <c r="H58" s="52">
        <v>36.003352246794428</v>
      </c>
      <c r="I58" s="52">
        <v>35.25966936513494</v>
      </c>
      <c r="J58" s="52">
        <v>35.369597529526473</v>
      </c>
      <c r="K58" s="52">
        <v>35.50217687592832</v>
      </c>
      <c r="L58" s="52">
        <v>35.439456044367986</v>
      </c>
      <c r="M58" s="52">
        <v>35.566839284389026</v>
      </c>
      <c r="N58" s="52">
        <v>35.023591040369183</v>
      </c>
    </row>
    <row r="59" spans="1:14" x14ac:dyDescent="0.35">
      <c r="A59" s="18">
        <v>51</v>
      </c>
      <c r="B59" s="54">
        <v>36.030285126423372</v>
      </c>
      <c r="C59" s="54">
        <v>35.011781135961272</v>
      </c>
      <c r="D59" s="54">
        <v>32.676601024739625</v>
      </c>
      <c r="E59" s="54">
        <v>35.867639497657777</v>
      </c>
      <c r="F59" s="54">
        <v>34.956927955758871</v>
      </c>
      <c r="G59" s="54">
        <v>35.307744628795106</v>
      </c>
      <c r="H59" s="54">
        <v>35.023297184062471</v>
      </c>
      <c r="I59" s="54">
        <v>34.337172912677929</v>
      </c>
      <c r="J59" s="51">
        <v>34.489985587727944</v>
      </c>
      <c r="K59" s="51">
        <v>34.565243861290355</v>
      </c>
      <c r="L59" s="51">
        <v>34.506092006308933</v>
      </c>
      <c r="M59" s="51">
        <v>34.61364187268984</v>
      </c>
      <c r="N59" s="51">
        <v>34.071275558380741</v>
      </c>
    </row>
    <row r="60" spans="1:14" x14ac:dyDescent="0.35">
      <c r="A60" s="18">
        <v>52</v>
      </c>
      <c r="B60" s="54">
        <v>35.066591216997296</v>
      </c>
      <c r="C60" s="54">
        <v>34.04901318216951</v>
      </c>
      <c r="D60" s="54">
        <v>31.800314183900696</v>
      </c>
      <c r="E60" s="54">
        <v>34.887492228220594</v>
      </c>
      <c r="F60" s="54">
        <v>33.996318556451364</v>
      </c>
      <c r="G60" s="54">
        <v>34.387540390333413</v>
      </c>
      <c r="H60" s="54">
        <v>34.081966209980813</v>
      </c>
      <c r="I60" s="54">
        <v>33.396311932332758</v>
      </c>
      <c r="J60" s="51">
        <v>33.53110778906747</v>
      </c>
      <c r="K60" s="51">
        <v>33.653182535343376</v>
      </c>
      <c r="L60" s="51">
        <v>33.575139908859818</v>
      </c>
      <c r="M60" s="51">
        <v>33.7338873498583</v>
      </c>
      <c r="N60" s="51">
        <v>33.119911959044821</v>
      </c>
    </row>
    <row r="61" spans="1:14" x14ac:dyDescent="0.35">
      <c r="A61" s="18">
        <v>53</v>
      </c>
      <c r="B61" s="54">
        <v>34.066591216997296</v>
      </c>
      <c r="C61" s="54">
        <v>33.124107260444511</v>
      </c>
      <c r="D61" s="54">
        <v>30.853492055343022</v>
      </c>
      <c r="E61" s="54">
        <v>33.887492228220594</v>
      </c>
      <c r="F61" s="54">
        <v>33.015492178979386</v>
      </c>
      <c r="G61" s="54">
        <v>33.485334681188291</v>
      </c>
      <c r="H61" s="54">
        <v>33.121798665060844</v>
      </c>
      <c r="I61" s="54">
        <v>32.41649396671675</v>
      </c>
      <c r="J61" s="51">
        <v>32.531107789067477</v>
      </c>
      <c r="K61" s="51">
        <v>32.721492664193676</v>
      </c>
      <c r="L61" s="51">
        <v>32.622491576589042</v>
      </c>
      <c r="M61" s="51">
        <v>32.856930250079913</v>
      </c>
      <c r="N61" s="51">
        <v>32.193160264342076</v>
      </c>
    </row>
    <row r="62" spans="1:14" x14ac:dyDescent="0.35">
      <c r="A62" s="18">
        <v>54</v>
      </c>
      <c r="B62" s="54">
        <v>33.085105915125141</v>
      </c>
      <c r="C62" s="54">
        <v>32.161623617333866</v>
      </c>
      <c r="D62" s="54">
        <v>29.941898220392634</v>
      </c>
      <c r="E62" s="54">
        <v>32.965295880369084</v>
      </c>
      <c r="F62" s="54">
        <v>32.148053882679356</v>
      </c>
      <c r="G62" s="54">
        <v>32.544042117302027</v>
      </c>
      <c r="H62" s="54">
        <v>32.161989487783494</v>
      </c>
      <c r="I62" s="54">
        <v>31.437633485173553</v>
      </c>
      <c r="J62" s="51">
        <v>31.686984653650242</v>
      </c>
      <c r="K62" s="51">
        <v>31.791641051706439</v>
      </c>
      <c r="L62" s="51">
        <v>31.742083875831742</v>
      </c>
      <c r="M62" s="51">
        <v>31.881286238224501</v>
      </c>
      <c r="N62" s="51">
        <v>31.217624301597453</v>
      </c>
    </row>
    <row r="63" spans="1:14" x14ac:dyDescent="0.35">
      <c r="A63" s="18">
        <v>55</v>
      </c>
      <c r="B63" s="52">
        <v>32.122863252372802</v>
      </c>
      <c r="C63" s="52">
        <v>31.255718917853155</v>
      </c>
      <c r="D63" s="52">
        <v>29.046382941620646</v>
      </c>
      <c r="E63" s="52">
        <v>32.022453091426073</v>
      </c>
      <c r="F63" s="52">
        <v>31.224016808290344</v>
      </c>
      <c r="G63" s="52">
        <v>31.583701287603898</v>
      </c>
      <c r="H63" s="52">
        <v>31.224679587183925</v>
      </c>
      <c r="I63" s="52">
        <v>30.459620563911709</v>
      </c>
      <c r="J63" s="52">
        <v>30.733082557791008</v>
      </c>
      <c r="K63" s="52">
        <v>30.815391822903177</v>
      </c>
      <c r="L63" s="52">
        <v>30.813169390907579</v>
      </c>
      <c r="M63" s="52">
        <v>30.954464519386317</v>
      </c>
      <c r="N63" s="52">
        <v>30.315334438540908</v>
      </c>
    </row>
    <row r="64" spans="1:14" x14ac:dyDescent="0.35">
      <c r="A64" s="18">
        <v>56</v>
      </c>
      <c r="B64" s="54">
        <v>31.197787348322773</v>
      </c>
      <c r="C64" s="54">
        <v>30.329637010922177</v>
      </c>
      <c r="D64" s="54">
        <v>28.09738184207901</v>
      </c>
      <c r="E64" s="54">
        <v>31.060558202446227</v>
      </c>
      <c r="F64" s="54">
        <v>30.281660367030096</v>
      </c>
      <c r="G64" s="54">
        <v>30.686615437869165</v>
      </c>
      <c r="H64" s="54">
        <v>30.311743919101872</v>
      </c>
      <c r="I64" s="54">
        <v>29.547474035298467</v>
      </c>
      <c r="J64" s="51">
        <v>29.779385632236266</v>
      </c>
      <c r="K64" s="51">
        <v>29.908241415010082</v>
      </c>
      <c r="L64" s="51">
        <v>29.930936171758042</v>
      </c>
      <c r="M64" s="51">
        <v>30.027789875371997</v>
      </c>
      <c r="N64" s="51">
        <v>29.365655678099625</v>
      </c>
    </row>
    <row r="65" spans="1:14" x14ac:dyDescent="0.35">
      <c r="A65" s="18">
        <v>57</v>
      </c>
      <c r="B65" s="54">
        <v>30.216272216349747</v>
      </c>
      <c r="C65" s="54">
        <v>29.437207095091313</v>
      </c>
      <c r="D65" s="54">
        <v>27.232390925501974</v>
      </c>
      <c r="E65" s="54">
        <v>30.195611174300474</v>
      </c>
      <c r="F65" s="54">
        <v>29.420827004259209</v>
      </c>
      <c r="G65" s="54">
        <v>29.729043323716695</v>
      </c>
      <c r="H65" s="54">
        <v>29.42317135493666</v>
      </c>
      <c r="I65" s="54">
        <v>28.705989283498131</v>
      </c>
      <c r="J65" s="51">
        <v>28.825072170901883</v>
      </c>
      <c r="K65" s="51">
        <v>29.001011892659957</v>
      </c>
      <c r="L65" s="51">
        <v>29.002515262568966</v>
      </c>
      <c r="M65" s="51">
        <v>29.103664281904006</v>
      </c>
      <c r="N65" s="51">
        <v>28.43836513824597</v>
      </c>
    </row>
    <row r="66" spans="1:14" x14ac:dyDescent="0.35">
      <c r="A66" s="18">
        <v>58</v>
      </c>
      <c r="B66" s="54">
        <v>29.305987105641734</v>
      </c>
      <c r="C66" s="54">
        <v>28.56154260758381</v>
      </c>
      <c r="D66" s="54">
        <v>26.300490066239135</v>
      </c>
      <c r="E66" s="54">
        <v>29.336635107964042</v>
      </c>
      <c r="F66" s="54">
        <v>28.565845477776264</v>
      </c>
      <c r="G66" s="54">
        <v>28.750754669657816</v>
      </c>
      <c r="H66" s="54">
        <v>28.468345845855367</v>
      </c>
      <c r="I66" s="54">
        <v>27.795823327032213</v>
      </c>
      <c r="J66" s="51">
        <v>27.937874878574164</v>
      </c>
      <c r="K66" s="51">
        <v>28.118590324560373</v>
      </c>
      <c r="L66" s="51">
        <v>28.125530002588686</v>
      </c>
      <c r="M66" s="51">
        <v>28.103664281904006</v>
      </c>
      <c r="N66" s="51">
        <v>27.524627940679771</v>
      </c>
    </row>
    <row r="67" spans="1:14" x14ac:dyDescent="0.35">
      <c r="A67" s="18">
        <v>59</v>
      </c>
      <c r="B67" s="54">
        <v>28.377498955557137</v>
      </c>
      <c r="C67" s="54">
        <v>27.653052503436776</v>
      </c>
      <c r="D67" s="54">
        <v>25.407158850485711</v>
      </c>
      <c r="E67" s="54">
        <v>28.357546373452056</v>
      </c>
      <c r="F67" s="54">
        <v>27.672600310327713</v>
      </c>
      <c r="G67" s="54">
        <v>27.886773003272037</v>
      </c>
      <c r="H67" s="54">
        <v>27.559626603902199</v>
      </c>
      <c r="I67" s="54">
        <v>26.907680595530323</v>
      </c>
      <c r="J67" s="51">
        <v>27.052233074818851</v>
      </c>
      <c r="K67" s="51">
        <v>27.190670160118163</v>
      </c>
      <c r="L67" s="51">
        <v>27.148981216512784</v>
      </c>
      <c r="M67" s="51">
        <v>27.14704921594236</v>
      </c>
      <c r="N67" s="51">
        <v>26.56683743375385</v>
      </c>
    </row>
    <row r="68" spans="1:14" x14ac:dyDescent="0.35">
      <c r="A68" s="18">
        <v>60</v>
      </c>
      <c r="B68" s="52">
        <v>27.470034140854885</v>
      </c>
      <c r="C68" s="52">
        <v>26.768261892373172</v>
      </c>
      <c r="D68" s="52">
        <v>24.517047586382432</v>
      </c>
      <c r="E68" s="52">
        <v>27.527798757705391</v>
      </c>
      <c r="F68" s="52">
        <v>26.759657099467731</v>
      </c>
      <c r="G68" s="52">
        <v>26.954107819638377</v>
      </c>
      <c r="H68" s="52">
        <v>26.693096488557241</v>
      </c>
      <c r="I68" s="52">
        <v>26.041039747965574</v>
      </c>
      <c r="J68" s="52">
        <v>26.122220827899508</v>
      </c>
      <c r="K68" s="52">
        <v>26.374190023702987</v>
      </c>
      <c r="L68" s="52">
        <v>26.233480562423253</v>
      </c>
      <c r="M68" s="52">
        <v>26.316102660611303</v>
      </c>
      <c r="N68" s="52">
        <v>25.69210857880994</v>
      </c>
    </row>
    <row r="69" spans="1:14" x14ac:dyDescent="0.35">
      <c r="A69" s="18">
        <v>61</v>
      </c>
      <c r="B69" s="54">
        <v>26.547363499777397</v>
      </c>
      <c r="C69" s="54">
        <v>25.82658170586344</v>
      </c>
      <c r="D69" s="54">
        <v>23.627702917217384</v>
      </c>
      <c r="E69" s="54">
        <v>26.701890859204298</v>
      </c>
      <c r="F69" s="54">
        <v>25.825169757512143</v>
      </c>
      <c r="G69" s="54">
        <v>26.087658545079439</v>
      </c>
      <c r="H69" s="54">
        <v>25.758905089680887</v>
      </c>
      <c r="I69" s="54">
        <v>25.131072548207086</v>
      </c>
      <c r="J69" s="51">
        <v>25.255674262101373</v>
      </c>
      <c r="K69" s="51">
        <v>25.54105299846286</v>
      </c>
      <c r="L69" s="51">
        <v>25.377588053572822</v>
      </c>
      <c r="M69" s="51">
        <v>25.441525021715485</v>
      </c>
      <c r="N69" s="51">
        <v>24.791446546391995</v>
      </c>
    </row>
    <row r="70" spans="1:14" x14ac:dyDescent="0.35">
      <c r="A70" s="18">
        <v>62</v>
      </c>
      <c r="B70" s="54">
        <v>25.722840889181622</v>
      </c>
      <c r="C70" s="54">
        <v>24.885154213413784</v>
      </c>
      <c r="D70" s="54">
        <v>22.759170304657903</v>
      </c>
      <c r="E70" s="54">
        <v>25.812075429680341</v>
      </c>
      <c r="F70" s="54">
        <v>24.91087253164924</v>
      </c>
      <c r="G70" s="54">
        <v>25.175252204959026</v>
      </c>
      <c r="H70" s="54">
        <v>24.825330003709016</v>
      </c>
      <c r="I70" s="54">
        <v>24.304067799409037</v>
      </c>
      <c r="J70" s="51">
        <v>24.459667639251364</v>
      </c>
      <c r="K70" s="51">
        <v>24.642392751593018</v>
      </c>
      <c r="L70" s="51">
        <v>24.519513983788805</v>
      </c>
      <c r="M70" s="51">
        <v>24.581085913123967</v>
      </c>
      <c r="N70" s="51">
        <v>23.861425506554447</v>
      </c>
    </row>
    <row r="71" spans="1:14" x14ac:dyDescent="0.35">
      <c r="A71" s="18">
        <v>63</v>
      </c>
      <c r="B71" s="54">
        <v>24.802093710303595</v>
      </c>
      <c r="C71" s="54">
        <v>23.965000152907241</v>
      </c>
      <c r="D71" s="54">
        <v>21.796663773925957</v>
      </c>
      <c r="E71" s="54">
        <v>24.942494023564482</v>
      </c>
      <c r="F71" s="54">
        <v>24.017145376802262</v>
      </c>
      <c r="G71" s="54">
        <v>24.240846553726623</v>
      </c>
      <c r="H71" s="54">
        <v>23.955815559814074</v>
      </c>
      <c r="I71" s="54">
        <v>23.502752783176572</v>
      </c>
      <c r="J71" s="51">
        <v>23.636186222286284</v>
      </c>
      <c r="K71" s="51">
        <v>23.701541120931346</v>
      </c>
      <c r="L71" s="51">
        <v>23.615707471909705</v>
      </c>
      <c r="M71" s="51">
        <v>23.651165464708175</v>
      </c>
      <c r="N71" s="51">
        <v>22.944799616142436</v>
      </c>
    </row>
    <row r="72" spans="1:14" x14ac:dyDescent="0.35">
      <c r="A72" s="18">
        <v>64</v>
      </c>
      <c r="B72" s="54">
        <v>23.984165566790214</v>
      </c>
      <c r="C72" s="54">
        <v>23.106607402461893</v>
      </c>
      <c r="D72" s="54">
        <v>20.98334591987447</v>
      </c>
      <c r="E72" s="54">
        <v>24.049792065810159</v>
      </c>
      <c r="F72" s="54">
        <v>23.102083147914865</v>
      </c>
      <c r="G72" s="54">
        <v>23.389422448436484</v>
      </c>
      <c r="H72" s="54">
        <v>23.03506069685691</v>
      </c>
      <c r="I72" s="54">
        <v>22.655148503213578</v>
      </c>
      <c r="J72" s="51">
        <v>22.789846398262529</v>
      </c>
      <c r="K72" s="51">
        <v>22.795626851348747</v>
      </c>
      <c r="L72" s="51">
        <v>22.854541349848255</v>
      </c>
      <c r="M72" s="51">
        <v>22.853065163528303</v>
      </c>
      <c r="N72" s="51">
        <v>22.050380798186232</v>
      </c>
    </row>
    <row r="73" spans="1:14" x14ac:dyDescent="0.35">
      <c r="A73" s="18">
        <v>65</v>
      </c>
      <c r="B73" s="52">
        <v>23.045173224776658</v>
      </c>
      <c r="C73" s="52">
        <v>22.267128786456365</v>
      </c>
      <c r="D73" s="52">
        <v>20.313829498211092</v>
      </c>
      <c r="E73" s="52">
        <v>23.156642302043419</v>
      </c>
      <c r="F73" s="52">
        <v>22.34910045007787</v>
      </c>
      <c r="G73" s="52">
        <v>22.546020840762726</v>
      </c>
      <c r="H73" s="52">
        <v>22.243791655715452</v>
      </c>
      <c r="I73" s="52">
        <v>21.823128783281131</v>
      </c>
      <c r="J73" s="52">
        <v>21.881631527594624</v>
      </c>
      <c r="K73" s="52">
        <v>21.928685422636168</v>
      </c>
      <c r="L73" s="52">
        <v>21.93630631455143</v>
      </c>
      <c r="M73" s="52">
        <v>22.031532749664262</v>
      </c>
      <c r="N73" s="52">
        <v>21.140211480963167</v>
      </c>
    </row>
    <row r="74" spans="1:14" x14ac:dyDescent="0.35">
      <c r="A74" s="18">
        <v>66</v>
      </c>
      <c r="B74" s="54">
        <v>22.287944895918884</v>
      </c>
      <c r="C74" s="54">
        <v>21.385684501886612</v>
      </c>
      <c r="D74" s="54">
        <v>19.460131838147383</v>
      </c>
      <c r="E74" s="54">
        <v>22.260429028117827</v>
      </c>
      <c r="F74" s="54">
        <v>21.520093410121955</v>
      </c>
      <c r="G74" s="54">
        <v>21.638906520794386</v>
      </c>
      <c r="H74" s="54">
        <v>21.42762262151011</v>
      </c>
      <c r="I74" s="54">
        <v>20.984693438404705</v>
      </c>
      <c r="J74" s="51">
        <v>20.994145151430786</v>
      </c>
      <c r="K74" s="51">
        <v>21.101751163934992</v>
      </c>
      <c r="L74" s="51">
        <v>21.021675913573937</v>
      </c>
      <c r="M74" s="51">
        <v>21.195201495227586</v>
      </c>
      <c r="N74" s="51">
        <v>20.324252599830427</v>
      </c>
    </row>
    <row r="75" spans="1:14" x14ac:dyDescent="0.35">
      <c r="A75" s="18">
        <v>67</v>
      </c>
      <c r="B75" s="54">
        <v>21.409284912140034</v>
      </c>
      <c r="C75" s="54">
        <v>20.544955721456123</v>
      </c>
      <c r="D75" s="54">
        <v>18.548622441136988</v>
      </c>
      <c r="E75" s="54">
        <v>21.471695329361687</v>
      </c>
      <c r="F75" s="54">
        <v>20.683180341752209</v>
      </c>
      <c r="G75" s="54">
        <v>20.746410271017165</v>
      </c>
      <c r="H75" s="54">
        <v>20.625084523687249</v>
      </c>
      <c r="I75" s="54">
        <v>20.062483237800937</v>
      </c>
      <c r="J75" s="51">
        <v>20.132748261127787</v>
      </c>
      <c r="K75" s="51">
        <v>20.201116523246576</v>
      </c>
      <c r="L75" s="51">
        <v>20.143932706250549</v>
      </c>
      <c r="M75" s="51">
        <v>20.440450008844685</v>
      </c>
      <c r="N75" s="51">
        <v>19.511097581921192</v>
      </c>
    </row>
    <row r="76" spans="1:14" x14ac:dyDescent="0.35">
      <c r="A76" s="18">
        <v>68</v>
      </c>
      <c r="B76" s="54">
        <v>20.548783243119292</v>
      </c>
      <c r="C76" s="54">
        <v>19.697669125930354</v>
      </c>
      <c r="D76" s="54">
        <v>17.72815984024081</v>
      </c>
      <c r="E76" s="54">
        <v>20.581590676065769</v>
      </c>
      <c r="F76" s="54">
        <v>19.770742946271746</v>
      </c>
      <c r="G76" s="54">
        <v>19.956188699933509</v>
      </c>
      <c r="H76" s="54">
        <v>19.687753913228104</v>
      </c>
      <c r="I76" s="54">
        <v>19.24100196313077</v>
      </c>
      <c r="J76" s="51">
        <v>19.261423030216434</v>
      </c>
      <c r="K76" s="51">
        <v>19.319900171534883</v>
      </c>
      <c r="L76" s="51">
        <v>19.306204752470151</v>
      </c>
      <c r="M76" s="51">
        <v>19.516813627834996</v>
      </c>
      <c r="N76" s="51">
        <v>18.660204229622533</v>
      </c>
    </row>
    <row r="77" spans="1:14" x14ac:dyDescent="0.35">
      <c r="A77" s="18">
        <v>69</v>
      </c>
      <c r="B77" s="54">
        <v>19.723174517207941</v>
      </c>
      <c r="C77" s="54">
        <v>18.925207956911851</v>
      </c>
      <c r="D77" s="54">
        <v>16.834876678385466</v>
      </c>
      <c r="E77" s="54">
        <v>19.723322237961249</v>
      </c>
      <c r="F77" s="54">
        <v>18.939562420176884</v>
      </c>
      <c r="G77" s="54">
        <v>19.138277134336427</v>
      </c>
      <c r="H77" s="54">
        <v>18.878820971592766</v>
      </c>
      <c r="I77" s="54">
        <v>18.380795798295068</v>
      </c>
      <c r="J77" s="51">
        <v>18.344183112552518</v>
      </c>
      <c r="K77" s="51">
        <v>18.494562818138455</v>
      </c>
      <c r="L77" s="51">
        <v>18.470371428291905</v>
      </c>
      <c r="M77" s="51">
        <v>18.823183467639009</v>
      </c>
      <c r="N77" s="51">
        <v>17.781677167613321</v>
      </c>
    </row>
    <row r="78" spans="1:14" x14ac:dyDescent="0.35">
      <c r="A78" s="18">
        <v>70</v>
      </c>
      <c r="B78" s="52">
        <v>18.904092043730664</v>
      </c>
      <c r="C78" s="52">
        <v>18.126255982558604</v>
      </c>
      <c r="D78" s="52">
        <v>15.996289669387888</v>
      </c>
      <c r="E78" s="52">
        <v>18.825483383601433</v>
      </c>
      <c r="F78" s="52">
        <v>18.086082582434944</v>
      </c>
      <c r="G78" s="52">
        <v>18.224578924792407</v>
      </c>
      <c r="H78" s="52">
        <v>18.06452322230993</v>
      </c>
      <c r="I78" s="52">
        <v>17.523392455999968</v>
      </c>
      <c r="J78" s="52">
        <v>17.578437941281148</v>
      </c>
      <c r="K78" s="52">
        <v>17.582255619396442</v>
      </c>
      <c r="L78" s="52">
        <v>17.699824806946825</v>
      </c>
      <c r="M78" s="52">
        <v>17.872772597456706</v>
      </c>
      <c r="N78" s="52">
        <v>16.977565195961585</v>
      </c>
    </row>
    <row r="79" spans="1:14" x14ac:dyDescent="0.35">
      <c r="A79" s="18">
        <v>71</v>
      </c>
      <c r="B79" s="54">
        <v>18.074846492785408</v>
      </c>
      <c r="C79" s="54">
        <v>17.353717235799333</v>
      </c>
      <c r="D79" s="54">
        <v>15.219905878861473</v>
      </c>
      <c r="E79" s="54">
        <v>17.928229385752182</v>
      </c>
      <c r="F79" s="54">
        <v>17.265391659746047</v>
      </c>
      <c r="G79" s="54">
        <v>17.436187844558397</v>
      </c>
      <c r="H79" s="54">
        <v>17.143642696284299</v>
      </c>
      <c r="I79" s="54">
        <v>16.669663349671218</v>
      </c>
      <c r="J79" s="51">
        <v>16.678982894003521</v>
      </c>
      <c r="K79" s="51">
        <v>16.762068836442719</v>
      </c>
      <c r="L79" s="51">
        <v>16.793556822243534</v>
      </c>
      <c r="M79" s="51">
        <v>16.983216161331192</v>
      </c>
      <c r="N79" s="51">
        <v>16.242361714815601</v>
      </c>
    </row>
    <row r="80" spans="1:14" x14ac:dyDescent="0.35">
      <c r="A80" s="18">
        <v>72</v>
      </c>
      <c r="B80" s="54">
        <v>17.189124618717763</v>
      </c>
      <c r="C80" s="54">
        <v>16.493614487608276</v>
      </c>
      <c r="D80" s="54">
        <v>14.462252464921558</v>
      </c>
      <c r="E80" s="54">
        <v>17.14971601813664</v>
      </c>
      <c r="F80" s="54">
        <v>16.438156537304614</v>
      </c>
      <c r="G80" s="54">
        <v>16.557491452871592</v>
      </c>
      <c r="H80" s="54">
        <v>16.254453368986066</v>
      </c>
      <c r="I80" s="54">
        <v>15.879667084811725</v>
      </c>
      <c r="J80" s="51">
        <v>15.947091615502451</v>
      </c>
      <c r="K80" s="51">
        <v>15.962012305743244</v>
      </c>
      <c r="L80" s="51">
        <v>15.960456251920807</v>
      </c>
      <c r="M80" s="51">
        <v>16.12887050149023</v>
      </c>
      <c r="N80" s="51">
        <v>15.537162495991927</v>
      </c>
    </row>
    <row r="81" spans="1:14" x14ac:dyDescent="0.35">
      <c r="A81" s="18">
        <v>73</v>
      </c>
      <c r="B81" s="54">
        <v>16.376851947809683</v>
      </c>
      <c r="C81" s="54">
        <v>15.734476527606862</v>
      </c>
      <c r="D81" s="54">
        <v>13.653657107004044</v>
      </c>
      <c r="E81" s="54">
        <v>16.294938137788943</v>
      </c>
      <c r="F81" s="54">
        <v>15.673840922329452</v>
      </c>
      <c r="G81" s="54">
        <v>15.805048849050999</v>
      </c>
      <c r="H81" s="54">
        <v>15.47795536923112</v>
      </c>
      <c r="I81" s="54">
        <v>15.139509480475189</v>
      </c>
      <c r="J81" s="51">
        <v>15.07694043470771</v>
      </c>
      <c r="K81" s="51">
        <v>15.202354465936143</v>
      </c>
      <c r="L81" s="51">
        <v>15.235716600619694</v>
      </c>
      <c r="M81" s="51">
        <v>15.365671569694626</v>
      </c>
      <c r="N81" s="51">
        <v>14.734463597157708</v>
      </c>
    </row>
    <row r="82" spans="1:14" x14ac:dyDescent="0.35">
      <c r="A82" s="18">
        <v>74</v>
      </c>
      <c r="B82" s="54">
        <v>15.633940252753391</v>
      </c>
      <c r="C82" s="54">
        <v>14.935024012365865</v>
      </c>
      <c r="D82" s="54">
        <v>12.913783566532043</v>
      </c>
      <c r="E82" s="54">
        <v>15.50355052828804</v>
      </c>
      <c r="F82" s="54">
        <v>14.911396161817974</v>
      </c>
      <c r="G82" s="54">
        <v>15.024625829036699</v>
      </c>
      <c r="H82" s="54">
        <v>14.663155964666707</v>
      </c>
      <c r="I82" s="54">
        <v>14.28514242772793</v>
      </c>
      <c r="J82" s="51">
        <v>14.307992106521938</v>
      </c>
      <c r="K82" s="51">
        <v>14.606388634465688</v>
      </c>
      <c r="L82" s="51">
        <v>14.347988727100608</v>
      </c>
      <c r="M82" s="51">
        <v>14.508336364029509</v>
      </c>
      <c r="N82" s="51">
        <v>13.843539946561217</v>
      </c>
    </row>
    <row r="83" spans="1:14" x14ac:dyDescent="0.35">
      <c r="A83" s="18">
        <v>75</v>
      </c>
      <c r="B83" s="52">
        <v>14.823391958666509</v>
      </c>
      <c r="C83" s="52">
        <v>14.136783478539996</v>
      </c>
      <c r="D83" s="52">
        <v>12.244541351861914</v>
      </c>
      <c r="E83" s="52">
        <v>14.653137273335776</v>
      </c>
      <c r="F83" s="52">
        <v>14.200995873160695</v>
      </c>
      <c r="G83" s="52">
        <v>14.22581779343313</v>
      </c>
      <c r="H83" s="52">
        <v>13.989173638138992</v>
      </c>
      <c r="I83" s="52">
        <v>13.47065573080882</v>
      </c>
      <c r="J83" s="52">
        <v>13.633444722391195</v>
      </c>
      <c r="K83" s="52">
        <v>13.884073450104777</v>
      </c>
      <c r="L83" s="52">
        <v>13.646378298105713</v>
      </c>
      <c r="M83" s="52">
        <v>13.753142242235848</v>
      </c>
      <c r="N83" s="52">
        <v>13.05408890035311</v>
      </c>
    </row>
    <row r="84" spans="1:14" x14ac:dyDescent="0.35">
      <c r="A84" s="18">
        <v>76</v>
      </c>
      <c r="B84" s="54">
        <v>14.104556264678884</v>
      </c>
      <c r="C84" s="54">
        <v>13.43586148092983</v>
      </c>
      <c r="D84" s="54">
        <v>11.545141923984408</v>
      </c>
      <c r="E84" s="54">
        <v>13.83381562150602</v>
      </c>
      <c r="F84" s="54">
        <v>13.40871785734001</v>
      </c>
      <c r="G84" s="54">
        <v>13.305293872974181</v>
      </c>
      <c r="H84" s="54">
        <v>13.190162004164405</v>
      </c>
      <c r="I84" s="54">
        <v>12.717207744010459</v>
      </c>
      <c r="J84" s="51">
        <v>12.923823037584146</v>
      </c>
      <c r="K84" s="51">
        <v>13.28842612231338</v>
      </c>
      <c r="L84" s="51">
        <v>12.828065658592863</v>
      </c>
      <c r="M84" s="51">
        <v>13.020073606631334</v>
      </c>
      <c r="N84" s="51">
        <v>12.400960644677427</v>
      </c>
    </row>
    <row r="85" spans="1:14" x14ac:dyDescent="0.35">
      <c r="A85" s="18">
        <v>77</v>
      </c>
      <c r="B85" s="54">
        <v>13.312060312883723</v>
      </c>
      <c r="C85" s="54">
        <v>12.749922680057271</v>
      </c>
      <c r="D85" s="54">
        <v>10.850123865956341</v>
      </c>
      <c r="E85" s="54">
        <v>13.023928352337601</v>
      </c>
      <c r="F85" s="54">
        <v>12.698150993154806</v>
      </c>
      <c r="G85" s="54">
        <v>12.588947711120294</v>
      </c>
      <c r="H85" s="54">
        <v>12.535888613250178</v>
      </c>
      <c r="I85" s="54">
        <v>11.890989332216904</v>
      </c>
      <c r="J85" s="51">
        <v>12.129807569127713</v>
      </c>
      <c r="K85" s="51">
        <v>12.624623371231626</v>
      </c>
      <c r="L85" s="51">
        <v>12.054268698200071</v>
      </c>
      <c r="M85" s="51">
        <v>12.2359369446767</v>
      </c>
      <c r="N85" s="51">
        <v>11.622717675323592</v>
      </c>
    </row>
    <row r="86" spans="1:14" x14ac:dyDescent="0.35">
      <c r="A86" s="18">
        <v>78</v>
      </c>
      <c r="B86" s="54">
        <v>12.534119460651244</v>
      </c>
      <c r="C86" s="54">
        <v>12.069017553362913</v>
      </c>
      <c r="D86" s="54">
        <v>10.167744637022972</v>
      </c>
      <c r="E86" s="54">
        <v>12.28978884806577</v>
      </c>
      <c r="F86" s="54">
        <v>11.958424485185137</v>
      </c>
      <c r="G86" s="54">
        <v>11.786458315631803</v>
      </c>
      <c r="H86" s="54">
        <v>11.858489166356501</v>
      </c>
      <c r="I86" s="54">
        <v>11.177270941653493</v>
      </c>
      <c r="J86" s="51">
        <v>11.565300867431251</v>
      </c>
      <c r="K86" s="51">
        <v>11.828612828581475</v>
      </c>
      <c r="L86" s="51">
        <v>11.468771611139983</v>
      </c>
      <c r="M86" s="51">
        <v>11.485372373894057</v>
      </c>
      <c r="N86" s="51">
        <v>11.171371910429238</v>
      </c>
    </row>
    <row r="87" spans="1:14" x14ac:dyDescent="0.35">
      <c r="A87" s="18">
        <v>79</v>
      </c>
      <c r="B87" s="54">
        <v>11.744318776543105</v>
      </c>
      <c r="C87" s="54">
        <v>11.341705316353913</v>
      </c>
      <c r="D87" s="54">
        <v>9.5386829782995868</v>
      </c>
      <c r="E87" s="54">
        <v>11.481492731774155</v>
      </c>
      <c r="F87" s="54">
        <v>11.28942400302396</v>
      </c>
      <c r="G87" s="54">
        <v>11.023902722111234</v>
      </c>
      <c r="H87" s="54">
        <v>11.124523730273101</v>
      </c>
      <c r="I87" s="54">
        <v>10.542874295464051</v>
      </c>
      <c r="J87" s="51">
        <v>10.756904440065913</v>
      </c>
      <c r="K87" s="51">
        <v>11.087552550377623</v>
      </c>
      <c r="L87" s="51">
        <v>10.807015669633286</v>
      </c>
      <c r="M87" s="51">
        <v>10.838113688652122</v>
      </c>
      <c r="N87" s="51">
        <v>10.399636550224516</v>
      </c>
    </row>
    <row r="88" spans="1:14" x14ac:dyDescent="0.35">
      <c r="A88" s="18">
        <v>80</v>
      </c>
      <c r="B88" s="52">
        <v>11.082017135092256</v>
      </c>
      <c r="C88" s="52">
        <v>10.828045705920372</v>
      </c>
      <c r="D88" s="52">
        <v>8.8002726619234455</v>
      </c>
      <c r="E88" s="52">
        <v>10.771496941240024</v>
      </c>
      <c r="F88" s="52">
        <v>10.742460590996238</v>
      </c>
      <c r="G88" s="52">
        <v>10.205826007145836</v>
      </c>
      <c r="H88" s="52">
        <v>10.356637712710157</v>
      </c>
      <c r="I88" s="52">
        <v>9.8794668932301519</v>
      </c>
      <c r="J88" s="52">
        <v>10.09567842787847</v>
      </c>
      <c r="K88" s="52">
        <v>10.371464574074899</v>
      </c>
      <c r="L88" s="52">
        <v>10.021993980239774</v>
      </c>
      <c r="M88" s="52">
        <v>10.118279371271422</v>
      </c>
      <c r="N88" s="52">
        <v>9.7130063403035649</v>
      </c>
    </row>
    <row r="89" spans="1:14" x14ac:dyDescent="0.35">
      <c r="A89" s="18">
        <v>81</v>
      </c>
      <c r="B89" s="54">
        <v>10.279555039271628</v>
      </c>
      <c r="C89" s="54">
        <v>10.127967318403517</v>
      </c>
      <c r="D89" s="54">
        <v>8.1551988520459098</v>
      </c>
      <c r="E89" s="54">
        <v>10.072578024072312</v>
      </c>
      <c r="F89" s="54">
        <v>10.019908733416001</v>
      </c>
      <c r="G89" s="54">
        <v>9.7246577028175114</v>
      </c>
      <c r="H89" s="54">
        <v>9.7260105286013072</v>
      </c>
      <c r="I89" s="54">
        <v>9.3133144633345175</v>
      </c>
      <c r="J89" s="51">
        <v>9.3152656468770321</v>
      </c>
      <c r="K89" s="51">
        <v>9.7282644984390494</v>
      </c>
      <c r="L89" s="51">
        <v>9.2630571189800204</v>
      </c>
      <c r="M89" s="51">
        <v>9.4364780873134855</v>
      </c>
      <c r="N89" s="51">
        <v>9.1056458799207629</v>
      </c>
    </row>
    <row r="90" spans="1:14" x14ac:dyDescent="0.35">
      <c r="A90" s="18">
        <v>82</v>
      </c>
      <c r="B90" s="54">
        <v>9.5684551605671739</v>
      </c>
      <c r="C90" s="54">
        <v>9.4922725695947321</v>
      </c>
      <c r="D90" s="54">
        <v>7.4630446107787867</v>
      </c>
      <c r="E90" s="54">
        <v>9.4577468439758121</v>
      </c>
      <c r="F90" s="54">
        <v>9.3808531403701618</v>
      </c>
      <c r="G90" s="54">
        <v>8.9891032754587101</v>
      </c>
      <c r="H90" s="54">
        <v>9.1419681554292644</v>
      </c>
      <c r="I90" s="54">
        <v>8.5622771055845455</v>
      </c>
      <c r="J90" s="51">
        <v>8.6015943909246211</v>
      </c>
      <c r="K90" s="51">
        <v>9.1924079791297704</v>
      </c>
      <c r="L90" s="51">
        <v>8.6212953030892674</v>
      </c>
      <c r="M90" s="51">
        <v>8.8668060850974406</v>
      </c>
      <c r="N90" s="51">
        <v>8.3621055253488645</v>
      </c>
    </row>
    <row r="91" spans="1:14" x14ac:dyDescent="0.35">
      <c r="A91" s="18">
        <v>83</v>
      </c>
      <c r="B91" s="54">
        <v>8.9813282119024382</v>
      </c>
      <c r="C91" s="54">
        <v>8.8522627536545073</v>
      </c>
      <c r="D91" s="54">
        <v>6.8847268164876976</v>
      </c>
      <c r="E91" s="54">
        <v>8.8524578432207708</v>
      </c>
      <c r="F91" s="54">
        <v>8.7101802036718983</v>
      </c>
      <c r="G91" s="54">
        <v>8.3578133027705679</v>
      </c>
      <c r="H91" s="54">
        <v>8.564663531529435</v>
      </c>
      <c r="I91" s="54">
        <v>7.9594080566070939</v>
      </c>
      <c r="J91" s="51">
        <v>8.1833191951260407</v>
      </c>
      <c r="K91" s="51">
        <v>8.5540121510615688</v>
      </c>
      <c r="L91" s="51">
        <v>7.9651938012656851</v>
      </c>
      <c r="M91" s="51">
        <v>8.1528507375794028</v>
      </c>
      <c r="N91" s="51">
        <v>7.6760189946005433</v>
      </c>
    </row>
    <row r="92" spans="1:14" x14ac:dyDescent="0.35">
      <c r="A92" s="18">
        <v>84</v>
      </c>
      <c r="B92" s="54">
        <v>8.4214091475104311</v>
      </c>
      <c r="C92" s="54">
        <v>8.4065770607769643</v>
      </c>
      <c r="D92" s="54">
        <v>6.4108679722608093</v>
      </c>
      <c r="E92" s="54">
        <v>8.4727995397995013</v>
      </c>
      <c r="F92" s="54">
        <v>8.1085177876775418</v>
      </c>
      <c r="G92" s="54">
        <v>7.7603583371162665</v>
      </c>
      <c r="H92" s="54">
        <v>7.9814369171995505</v>
      </c>
      <c r="I92" s="54">
        <v>7.4188994845881577</v>
      </c>
      <c r="J92" s="51">
        <v>7.8475101114333139</v>
      </c>
      <c r="K92" s="51">
        <v>7.9677456519722663</v>
      </c>
      <c r="L92" s="51">
        <v>7.2851306784627869</v>
      </c>
      <c r="M92" s="51">
        <v>7.6437883320656281</v>
      </c>
      <c r="N92" s="51">
        <v>7.017057521076608</v>
      </c>
    </row>
    <row r="93" spans="1:14" x14ac:dyDescent="0.35">
      <c r="A93" s="18">
        <v>85</v>
      </c>
      <c r="B93" s="52">
        <v>7.7237321742716043</v>
      </c>
      <c r="C93" s="52">
        <v>7.9180781197291887</v>
      </c>
      <c r="D93" s="52">
        <v>5.9215646471442511</v>
      </c>
      <c r="E93" s="52">
        <v>7.9323268907965909</v>
      </c>
      <c r="F93" s="52">
        <v>7.6007130084437451</v>
      </c>
      <c r="G93" s="52">
        <v>7.1072037368938057</v>
      </c>
      <c r="H93" s="52">
        <v>7.4674245866673949</v>
      </c>
      <c r="I93" s="52">
        <v>6.9502024236806808</v>
      </c>
      <c r="J93" s="52">
        <v>7.2559358006600458</v>
      </c>
      <c r="K93" s="52">
        <v>7.3912472957514108</v>
      </c>
      <c r="L93" s="52">
        <v>6.8505582350013521</v>
      </c>
      <c r="M93" s="52">
        <v>7.1240430098515528</v>
      </c>
      <c r="N93" s="52">
        <v>6.573570298157307</v>
      </c>
    </row>
    <row r="94" spans="1:14" x14ac:dyDescent="0.35">
      <c r="A94" s="18">
        <v>86</v>
      </c>
      <c r="B94" s="54">
        <v>7.1253447767096736</v>
      </c>
      <c r="C94" s="54">
        <v>7.3005899857865115</v>
      </c>
      <c r="D94" s="54">
        <v>5.4145967553384953</v>
      </c>
      <c r="E94" s="54">
        <v>7.5193654040329934</v>
      </c>
      <c r="F94" s="54">
        <v>6.9728027730783513</v>
      </c>
      <c r="G94" s="54">
        <v>6.4890980181750271</v>
      </c>
      <c r="H94" s="54">
        <v>7.0411879225146592</v>
      </c>
      <c r="I94" s="54">
        <v>6.4830366608245074</v>
      </c>
      <c r="J94" s="51">
        <v>6.7636131693589938</v>
      </c>
      <c r="K94" s="51">
        <v>6.8554997451494</v>
      </c>
      <c r="L94" s="51">
        <v>6.5040832435249811</v>
      </c>
      <c r="M94" s="51">
        <v>6.632362857130329</v>
      </c>
      <c r="N94" s="51">
        <v>6.1746006922457912</v>
      </c>
    </row>
    <row r="95" spans="1:14" x14ac:dyDescent="0.35">
      <c r="A95" s="18">
        <v>87</v>
      </c>
      <c r="B95" s="54">
        <v>6.4619130715381194</v>
      </c>
      <c r="C95" s="54">
        <v>6.7192801825329296</v>
      </c>
      <c r="D95" s="54">
        <v>4.9510846569008091</v>
      </c>
      <c r="E95" s="54">
        <v>6.8654666258034949</v>
      </c>
      <c r="F95" s="54">
        <v>6.3233607569201196</v>
      </c>
      <c r="G95" s="54">
        <v>6.1357201597854116</v>
      </c>
      <c r="H95" s="54">
        <v>6.6273708084207836</v>
      </c>
      <c r="I95" s="54">
        <v>5.7312457770751779</v>
      </c>
      <c r="J95" s="51">
        <v>6.2624530823820441</v>
      </c>
      <c r="K95" s="51">
        <v>6.3900744900685078</v>
      </c>
      <c r="L95" s="51">
        <v>6.0773374225550043</v>
      </c>
      <c r="M95" s="51">
        <v>6.420320095756014</v>
      </c>
      <c r="N95" s="51">
        <v>5.6422875624858291</v>
      </c>
    </row>
    <row r="96" spans="1:14" x14ac:dyDescent="0.35">
      <c r="A96" s="18">
        <v>88</v>
      </c>
      <c r="B96" s="54">
        <v>6.0132374344769595</v>
      </c>
      <c r="C96" s="54">
        <v>6.1370527558944055</v>
      </c>
      <c r="D96" s="54">
        <v>4.5136917419347355</v>
      </c>
      <c r="E96" s="54">
        <v>6.2828742733971659</v>
      </c>
      <c r="F96" s="54">
        <v>6.1180782249233356</v>
      </c>
      <c r="G96" s="54">
        <v>5.7531128263105709</v>
      </c>
      <c r="H96" s="54">
        <v>5.9727859555370344</v>
      </c>
      <c r="I96" s="54">
        <v>5.2803973489412943</v>
      </c>
      <c r="J96" s="51">
        <v>5.7429701690782649</v>
      </c>
      <c r="K96" s="51">
        <v>5.882195596288331</v>
      </c>
      <c r="L96" s="51">
        <v>5.6863570261673315</v>
      </c>
      <c r="M96" s="51">
        <v>5.8664891464506699</v>
      </c>
      <c r="N96" s="51">
        <v>5.0085038874106358</v>
      </c>
    </row>
    <row r="97" spans="1:14" x14ac:dyDescent="0.35">
      <c r="A97" s="18">
        <v>89</v>
      </c>
      <c r="B97" s="54">
        <v>5.5937782043685162</v>
      </c>
      <c r="C97" s="54">
        <v>5.7888179367786545</v>
      </c>
      <c r="D97" s="54">
        <v>4.3604794986455042</v>
      </c>
      <c r="E97" s="54">
        <v>5.9004627880318159</v>
      </c>
      <c r="F97" s="54">
        <v>5.4002648024309003</v>
      </c>
      <c r="G97" s="54">
        <v>5.3396788428576141</v>
      </c>
      <c r="H97" s="54">
        <v>5.3506777957505571</v>
      </c>
      <c r="I97" s="54">
        <v>5.0494888027615081</v>
      </c>
      <c r="J97" s="51">
        <v>5.3034352396088025</v>
      </c>
      <c r="K97" s="51">
        <v>5.5975507071874144</v>
      </c>
      <c r="L97" s="51">
        <v>5.2734917838466524</v>
      </c>
      <c r="M97" s="51">
        <v>5.4313827408138984</v>
      </c>
      <c r="N97" s="51">
        <v>4.4915578753474898</v>
      </c>
    </row>
    <row r="98" spans="1:14" x14ac:dyDescent="0.35">
      <c r="A98" s="18">
        <v>90</v>
      </c>
      <c r="B98" s="52">
        <v>5.2328515005532434</v>
      </c>
      <c r="C98" s="52">
        <v>5.3233621854697928</v>
      </c>
      <c r="D98" s="52">
        <v>3.9381641174149884</v>
      </c>
      <c r="E98" s="52">
        <v>5.5035601552231856</v>
      </c>
      <c r="F98" s="52">
        <v>5.0176209980127462</v>
      </c>
      <c r="G98" s="52">
        <v>4.9356616506420838</v>
      </c>
      <c r="H98" s="52">
        <v>4.9829121233311557</v>
      </c>
      <c r="I98" s="52">
        <v>4.5958600499646671</v>
      </c>
      <c r="J98" s="52">
        <v>4.5208284382288237</v>
      </c>
      <c r="K98" s="52">
        <v>5.3514138399404834</v>
      </c>
      <c r="L98" s="52">
        <v>4.7849373321159376</v>
      </c>
      <c r="M98" s="52">
        <v>5.050222927896427</v>
      </c>
      <c r="N98" s="52">
        <v>4.30143918338901</v>
      </c>
    </row>
    <row r="99" spans="1:14" x14ac:dyDescent="0.35">
      <c r="A99" s="18">
        <v>91</v>
      </c>
      <c r="B99" s="54">
        <v>4.6376791443520338</v>
      </c>
      <c r="C99" s="54">
        <v>4.9880270473334001</v>
      </c>
      <c r="D99" s="54">
        <v>3.4750573274905472</v>
      </c>
      <c r="E99" s="54">
        <v>4.8408788173730635</v>
      </c>
      <c r="F99" s="54">
        <v>4.7510010301576724</v>
      </c>
      <c r="G99" s="54">
        <v>4.5331443922595849</v>
      </c>
      <c r="H99" s="54">
        <v>4.5954765965823068</v>
      </c>
      <c r="I99" s="54">
        <v>4.4950904192126515</v>
      </c>
      <c r="J99" s="51">
        <v>4.0392507391040127</v>
      </c>
      <c r="K99" s="51">
        <v>5.0037047764030689</v>
      </c>
      <c r="L99" s="51">
        <v>4.4075350641327837</v>
      </c>
      <c r="M99" s="51">
        <v>4.6477269487313118</v>
      </c>
      <c r="N99" s="51">
        <v>4.1410208435240055</v>
      </c>
    </row>
    <row r="100" spans="1:14" x14ac:dyDescent="0.35">
      <c r="A100" s="18">
        <v>92</v>
      </c>
      <c r="B100" s="54">
        <v>4.1276774175403128</v>
      </c>
      <c r="C100" s="54">
        <v>4.6940943318881336</v>
      </c>
      <c r="D100" s="54">
        <v>3.2962667325762749</v>
      </c>
      <c r="E100" s="54">
        <v>4.4827208214982637</v>
      </c>
      <c r="F100" s="54">
        <v>4.4624656377154412</v>
      </c>
      <c r="G100" s="54">
        <v>3.9903040753409997</v>
      </c>
      <c r="H100" s="54">
        <v>4.219824358821163</v>
      </c>
      <c r="I100" s="54">
        <v>4.1623989306485889</v>
      </c>
      <c r="J100" s="51">
        <v>3.7477013341077354</v>
      </c>
      <c r="K100" s="51">
        <v>4.9264150232758928</v>
      </c>
      <c r="L100" s="51">
        <v>4.0051580739413266</v>
      </c>
      <c r="M100" s="51">
        <v>4.227828619882545</v>
      </c>
      <c r="N100" s="51">
        <v>3.8589686154864862</v>
      </c>
    </row>
    <row r="101" spans="1:14" x14ac:dyDescent="0.35">
      <c r="A101" s="18">
        <v>93</v>
      </c>
      <c r="B101" s="54">
        <v>3.9637733979817833</v>
      </c>
      <c r="C101" s="54">
        <v>4.3510084109091638</v>
      </c>
      <c r="D101" s="54">
        <v>3.1636379903422851</v>
      </c>
      <c r="E101" s="54">
        <v>4.3039003723226479</v>
      </c>
      <c r="F101" s="54">
        <v>4.6058636824293497</v>
      </c>
      <c r="G101" s="54">
        <v>3.5504515373135481</v>
      </c>
      <c r="H101" s="54">
        <v>3.9634321691162131</v>
      </c>
      <c r="I101" s="54">
        <v>3.6866875765640081</v>
      </c>
      <c r="J101" s="51">
        <v>3.6574727214327289</v>
      </c>
      <c r="K101" s="51">
        <v>4.6393946243404667</v>
      </c>
      <c r="L101" s="51">
        <v>3.8397195201178338</v>
      </c>
      <c r="M101" s="51">
        <v>3.8635823380020486</v>
      </c>
      <c r="N101" s="51">
        <v>3.6457540569517897</v>
      </c>
    </row>
    <row r="102" spans="1:14" x14ac:dyDescent="0.35">
      <c r="A102" s="18">
        <v>94</v>
      </c>
      <c r="B102" s="54">
        <v>3.5363107779834331</v>
      </c>
      <c r="C102" s="54">
        <v>3.7606147873518121</v>
      </c>
      <c r="D102" s="54">
        <v>2.7732792148774994</v>
      </c>
      <c r="E102" s="54">
        <v>4.2548754654033107</v>
      </c>
      <c r="F102" s="54">
        <v>4.5776657374422136</v>
      </c>
      <c r="G102" s="54">
        <v>2.9289690769368013</v>
      </c>
      <c r="H102" s="54">
        <v>3.7312902882105776</v>
      </c>
      <c r="I102" s="54">
        <v>3.5425186316442208</v>
      </c>
      <c r="J102" s="51">
        <v>3.389272712171826</v>
      </c>
      <c r="K102" s="51">
        <v>4.2255035976984088</v>
      </c>
      <c r="L102" s="51">
        <v>3.6363498643661241</v>
      </c>
      <c r="M102" s="51">
        <v>3.4942540263774324</v>
      </c>
      <c r="N102" s="51">
        <v>3.3947431181307866</v>
      </c>
    </row>
    <row r="103" spans="1:14" x14ac:dyDescent="0.35">
      <c r="A103" s="18">
        <v>95</v>
      </c>
      <c r="B103" s="52">
        <v>3.3708780569308758</v>
      </c>
      <c r="C103" s="52">
        <v>3.4871345224191819</v>
      </c>
      <c r="D103" s="52">
        <v>2.4308526966257546</v>
      </c>
      <c r="E103" s="52">
        <v>3.6934010672022377</v>
      </c>
      <c r="F103" s="52">
        <v>4.8380351471970799</v>
      </c>
      <c r="G103" s="52">
        <v>2.8498291584733635</v>
      </c>
      <c r="H103" s="52">
        <v>3.5152846906300961</v>
      </c>
      <c r="I103" s="52">
        <v>3.7854578688742992</v>
      </c>
      <c r="J103" s="52">
        <v>3.9381820588020711</v>
      </c>
      <c r="K103" s="52">
        <v>3.9097797687042384</v>
      </c>
      <c r="L103" s="52">
        <v>3.4509861927729095</v>
      </c>
      <c r="M103" s="52">
        <v>3.4091649788816478</v>
      </c>
      <c r="N103" s="52">
        <v>3.0860250567888849</v>
      </c>
    </row>
    <row r="104" spans="1:14" x14ac:dyDescent="0.35">
      <c r="A104" s="18">
        <v>96</v>
      </c>
      <c r="B104" s="54">
        <v>2.9092077738841478</v>
      </c>
      <c r="C104" s="54">
        <v>3.4732813605775381</v>
      </c>
      <c r="D104" s="54">
        <v>2.8771440993215625</v>
      </c>
      <c r="E104" s="54">
        <v>3.605801372117162</v>
      </c>
      <c r="F104" s="54">
        <v>5.0252868716931216</v>
      </c>
      <c r="G104" s="54">
        <v>2.6072438391334867</v>
      </c>
      <c r="H104" s="54">
        <v>3.1132313688111477</v>
      </c>
      <c r="I104" s="54">
        <v>3.4373737300812484</v>
      </c>
      <c r="J104" s="51">
        <v>3.7013647112547492</v>
      </c>
      <c r="K104" s="51">
        <v>3.7120808907522944</v>
      </c>
      <c r="L104" s="51">
        <v>3.2941251049937401</v>
      </c>
      <c r="M104" s="51">
        <v>2.9195447997380772</v>
      </c>
      <c r="N104" s="51">
        <v>2.9663740122914839</v>
      </c>
    </row>
    <row r="105" spans="1:14" x14ac:dyDescent="0.35">
      <c r="A105" s="18">
        <v>97</v>
      </c>
      <c r="B105" s="54">
        <v>2.4710399636240896</v>
      </c>
      <c r="C105" s="54">
        <v>3.0096931146506631</v>
      </c>
      <c r="D105" s="54">
        <v>2.6207097408234845</v>
      </c>
      <c r="E105" s="54">
        <v>3.6279638490164809</v>
      </c>
      <c r="F105" s="54">
        <v>4.7978968253968253</v>
      </c>
      <c r="G105" s="54">
        <v>2.6979279996867396</v>
      </c>
      <c r="H105" s="54">
        <v>3.2141538285851783</v>
      </c>
      <c r="I105" s="54">
        <v>3.6195784097277408</v>
      </c>
      <c r="J105" s="51">
        <v>3.1088398908572796</v>
      </c>
      <c r="K105" s="51">
        <v>3.5605550883095041</v>
      </c>
      <c r="L105" s="51">
        <v>3.1445110065135742</v>
      </c>
      <c r="M105" s="51">
        <v>3.0966206482593033</v>
      </c>
      <c r="N105" s="51">
        <v>3.7371040723981905</v>
      </c>
    </row>
    <row r="106" spans="1:14" x14ac:dyDescent="0.35">
      <c r="A106" s="18">
        <v>98</v>
      </c>
      <c r="B106" s="54">
        <v>2.3354378392369504</v>
      </c>
      <c r="C106" s="54">
        <v>2.8762867895492041</v>
      </c>
      <c r="D106" s="54">
        <v>2.975318682238393</v>
      </c>
      <c r="E106" s="54">
        <v>2.9959595959595959</v>
      </c>
      <c r="F106" s="54">
        <v>5.4796825396825408</v>
      </c>
      <c r="G106" s="54">
        <v>2.3427935207555981</v>
      </c>
      <c r="H106" s="54">
        <v>3.6162235396500555</v>
      </c>
      <c r="I106" s="54">
        <v>3.0027326975382214</v>
      </c>
      <c r="J106" s="51">
        <v>3.0251048968792746</v>
      </c>
      <c r="K106" s="51">
        <v>2.5605550883095041</v>
      </c>
      <c r="L106" s="51">
        <v>3.2387914230019494</v>
      </c>
      <c r="M106" s="51">
        <v>3.3555882352941171</v>
      </c>
      <c r="N106" s="51">
        <v>3.5078431372549019</v>
      </c>
    </row>
    <row r="107" spans="1:14" x14ac:dyDescent="0.35">
      <c r="A107" s="18">
        <v>99</v>
      </c>
      <c r="B107" s="54">
        <v>2.1295115302427896</v>
      </c>
      <c r="C107" s="54">
        <v>2.597476466058966</v>
      </c>
      <c r="D107" s="54">
        <v>3.2996224379719528</v>
      </c>
      <c r="E107" s="54">
        <v>2.6199494949494948</v>
      </c>
      <c r="F107" s="54">
        <v>5.1222222222222227</v>
      </c>
      <c r="G107" s="54">
        <v>2.4104647306835947</v>
      </c>
      <c r="H107" s="54">
        <v>3.5327991333853728</v>
      </c>
      <c r="I107" s="54">
        <v>2.7861564271664934</v>
      </c>
      <c r="J107" s="51">
        <v>2.8636363636363633</v>
      </c>
      <c r="K107" s="51">
        <v>2.8793103448275863</v>
      </c>
      <c r="L107" s="51">
        <v>2.9691358024691361</v>
      </c>
      <c r="M107" s="51">
        <v>2.9674999999999998</v>
      </c>
      <c r="N107" s="51">
        <v>3.4333333333333331</v>
      </c>
    </row>
    <row r="108" spans="1:14" x14ac:dyDescent="0.35">
      <c r="A108" s="18" t="s">
        <v>30</v>
      </c>
      <c r="B108" s="52">
        <v>2.0454545454545454</v>
      </c>
      <c r="C108" s="52">
        <v>2.1923076923076925</v>
      </c>
      <c r="D108" s="52">
        <v>3.3333333333333335</v>
      </c>
      <c r="E108" s="52">
        <v>2.541666666666667</v>
      </c>
      <c r="F108" s="52">
        <v>4.8333333333333339</v>
      </c>
      <c r="G108" s="52">
        <v>2.7272727272727275</v>
      </c>
      <c r="H108" s="52">
        <v>2.8</v>
      </c>
      <c r="I108" s="52">
        <v>2.75</v>
      </c>
      <c r="J108" s="52">
        <v>1.8636363636363635</v>
      </c>
      <c r="K108" s="52">
        <v>2.5</v>
      </c>
      <c r="L108" s="52">
        <v>2.1666666666666665</v>
      </c>
      <c r="M108" s="52">
        <v>2.4375</v>
      </c>
      <c r="N108" s="52">
        <v>3.9000000000000004</v>
      </c>
    </row>
    <row r="109" spans="1:14" x14ac:dyDescent="0.35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</row>
    <row r="110" spans="1:14" x14ac:dyDescent="0.35">
      <c r="A110" s="6"/>
    </row>
    <row r="111" spans="1:14" ht="15.5" x14ac:dyDescent="0.35">
      <c r="A111" s="8"/>
    </row>
    <row r="112" spans="1:14" x14ac:dyDescent="0.35">
      <c r="A112" s="6"/>
    </row>
    <row r="113" spans="1:1" x14ac:dyDescent="0.35">
      <c r="A113" s="7" t="s">
        <v>113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90625" style="12"/>
    <col min="8" max="11" width="10.90625" style="11"/>
    <col min="12" max="256" width="10.90625" style="12"/>
    <col min="257" max="257" width="8.7265625" style="12" customWidth="1"/>
    <col min="258" max="260" width="12.7265625" style="12" customWidth="1"/>
    <col min="261" max="512" width="10.90625" style="12"/>
    <col min="513" max="513" width="8.7265625" style="12" customWidth="1"/>
    <col min="514" max="516" width="12.7265625" style="12" customWidth="1"/>
    <col min="517" max="768" width="10.90625" style="12"/>
    <col min="769" max="769" width="8.7265625" style="12" customWidth="1"/>
    <col min="770" max="772" width="12.7265625" style="12" customWidth="1"/>
    <col min="773" max="1024" width="10.90625" style="12"/>
    <col min="1025" max="1025" width="8.7265625" style="12" customWidth="1"/>
    <col min="1026" max="1028" width="12.7265625" style="12" customWidth="1"/>
    <col min="1029" max="1280" width="10.90625" style="12"/>
    <col min="1281" max="1281" width="8.7265625" style="12" customWidth="1"/>
    <col min="1282" max="1284" width="12.7265625" style="12" customWidth="1"/>
    <col min="1285" max="1536" width="10.90625" style="12"/>
    <col min="1537" max="1537" width="8.7265625" style="12" customWidth="1"/>
    <col min="1538" max="1540" width="12.7265625" style="12" customWidth="1"/>
    <col min="1541" max="1792" width="10.90625" style="12"/>
    <col min="1793" max="1793" width="8.7265625" style="12" customWidth="1"/>
    <col min="1794" max="1796" width="12.7265625" style="12" customWidth="1"/>
    <col min="1797" max="2048" width="10.90625" style="12"/>
    <col min="2049" max="2049" width="8.7265625" style="12" customWidth="1"/>
    <col min="2050" max="2052" width="12.7265625" style="12" customWidth="1"/>
    <col min="2053" max="2304" width="10.90625" style="12"/>
    <col min="2305" max="2305" width="8.7265625" style="12" customWidth="1"/>
    <col min="2306" max="2308" width="12.7265625" style="12" customWidth="1"/>
    <col min="2309" max="2560" width="10.90625" style="12"/>
    <col min="2561" max="2561" width="8.7265625" style="12" customWidth="1"/>
    <col min="2562" max="2564" width="12.7265625" style="12" customWidth="1"/>
    <col min="2565" max="2816" width="10.90625" style="12"/>
    <col min="2817" max="2817" width="8.7265625" style="12" customWidth="1"/>
    <col min="2818" max="2820" width="12.7265625" style="12" customWidth="1"/>
    <col min="2821" max="3072" width="10.90625" style="12"/>
    <col min="3073" max="3073" width="8.7265625" style="12" customWidth="1"/>
    <col min="3074" max="3076" width="12.7265625" style="12" customWidth="1"/>
    <col min="3077" max="3328" width="10.90625" style="12"/>
    <col min="3329" max="3329" width="8.7265625" style="12" customWidth="1"/>
    <col min="3330" max="3332" width="12.7265625" style="12" customWidth="1"/>
    <col min="3333" max="3584" width="10.90625" style="12"/>
    <col min="3585" max="3585" width="8.7265625" style="12" customWidth="1"/>
    <col min="3586" max="3588" width="12.7265625" style="12" customWidth="1"/>
    <col min="3589" max="3840" width="10.90625" style="12"/>
    <col min="3841" max="3841" width="8.7265625" style="12" customWidth="1"/>
    <col min="3842" max="3844" width="12.7265625" style="12" customWidth="1"/>
    <col min="3845" max="4096" width="10.90625" style="12"/>
    <col min="4097" max="4097" width="8.7265625" style="12" customWidth="1"/>
    <col min="4098" max="4100" width="12.7265625" style="12" customWidth="1"/>
    <col min="4101" max="4352" width="10.90625" style="12"/>
    <col min="4353" max="4353" width="8.7265625" style="12" customWidth="1"/>
    <col min="4354" max="4356" width="12.7265625" style="12" customWidth="1"/>
    <col min="4357" max="4608" width="10.90625" style="12"/>
    <col min="4609" max="4609" width="8.7265625" style="12" customWidth="1"/>
    <col min="4610" max="4612" width="12.7265625" style="12" customWidth="1"/>
    <col min="4613" max="4864" width="10.90625" style="12"/>
    <col min="4865" max="4865" width="8.7265625" style="12" customWidth="1"/>
    <col min="4866" max="4868" width="12.7265625" style="12" customWidth="1"/>
    <col min="4869" max="5120" width="10.90625" style="12"/>
    <col min="5121" max="5121" width="8.7265625" style="12" customWidth="1"/>
    <col min="5122" max="5124" width="12.7265625" style="12" customWidth="1"/>
    <col min="5125" max="5376" width="10.90625" style="12"/>
    <col min="5377" max="5377" width="8.7265625" style="12" customWidth="1"/>
    <col min="5378" max="5380" width="12.7265625" style="12" customWidth="1"/>
    <col min="5381" max="5632" width="10.90625" style="12"/>
    <col min="5633" max="5633" width="8.7265625" style="12" customWidth="1"/>
    <col min="5634" max="5636" width="12.7265625" style="12" customWidth="1"/>
    <col min="5637" max="5888" width="10.90625" style="12"/>
    <col min="5889" max="5889" width="8.7265625" style="12" customWidth="1"/>
    <col min="5890" max="5892" width="12.7265625" style="12" customWidth="1"/>
    <col min="5893" max="6144" width="10.90625" style="12"/>
    <col min="6145" max="6145" width="8.7265625" style="12" customWidth="1"/>
    <col min="6146" max="6148" width="12.7265625" style="12" customWidth="1"/>
    <col min="6149" max="6400" width="10.90625" style="12"/>
    <col min="6401" max="6401" width="8.7265625" style="12" customWidth="1"/>
    <col min="6402" max="6404" width="12.7265625" style="12" customWidth="1"/>
    <col min="6405" max="6656" width="10.90625" style="12"/>
    <col min="6657" max="6657" width="8.7265625" style="12" customWidth="1"/>
    <col min="6658" max="6660" width="12.7265625" style="12" customWidth="1"/>
    <col min="6661" max="6912" width="10.90625" style="12"/>
    <col min="6913" max="6913" width="8.7265625" style="12" customWidth="1"/>
    <col min="6914" max="6916" width="12.7265625" style="12" customWidth="1"/>
    <col min="6917" max="7168" width="10.90625" style="12"/>
    <col min="7169" max="7169" width="8.7265625" style="12" customWidth="1"/>
    <col min="7170" max="7172" width="12.7265625" style="12" customWidth="1"/>
    <col min="7173" max="7424" width="10.90625" style="12"/>
    <col min="7425" max="7425" width="8.7265625" style="12" customWidth="1"/>
    <col min="7426" max="7428" width="12.7265625" style="12" customWidth="1"/>
    <col min="7429" max="7680" width="10.90625" style="12"/>
    <col min="7681" max="7681" width="8.7265625" style="12" customWidth="1"/>
    <col min="7682" max="7684" width="12.7265625" style="12" customWidth="1"/>
    <col min="7685" max="7936" width="10.90625" style="12"/>
    <col min="7937" max="7937" width="8.7265625" style="12" customWidth="1"/>
    <col min="7938" max="7940" width="12.7265625" style="12" customWidth="1"/>
    <col min="7941" max="8192" width="10.90625" style="12"/>
    <col min="8193" max="8193" width="8.7265625" style="12" customWidth="1"/>
    <col min="8194" max="8196" width="12.7265625" style="12" customWidth="1"/>
    <col min="8197" max="8448" width="10.90625" style="12"/>
    <col min="8449" max="8449" width="8.7265625" style="12" customWidth="1"/>
    <col min="8450" max="8452" width="12.7265625" style="12" customWidth="1"/>
    <col min="8453" max="8704" width="10.90625" style="12"/>
    <col min="8705" max="8705" width="8.7265625" style="12" customWidth="1"/>
    <col min="8706" max="8708" width="12.7265625" style="12" customWidth="1"/>
    <col min="8709" max="8960" width="10.90625" style="12"/>
    <col min="8961" max="8961" width="8.7265625" style="12" customWidth="1"/>
    <col min="8962" max="8964" width="12.7265625" style="12" customWidth="1"/>
    <col min="8965" max="9216" width="10.90625" style="12"/>
    <col min="9217" max="9217" width="8.7265625" style="12" customWidth="1"/>
    <col min="9218" max="9220" width="12.7265625" style="12" customWidth="1"/>
    <col min="9221" max="9472" width="10.90625" style="12"/>
    <col min="9473" max="9473" width="8.7265625" style="12" customWidth="1"/>
    <col min="9474" max="9476" width="12.7265625" style="12" customWidth="1"/>
    <col min="9477" max="9728" width="10.90625" style="12"/>
    <col min="9729" max="9729" width="8.7265625" style="12" customWidth="1"/>
    <col min="9730" max="9732" width="12.7265625" style="12" customWidth="1"/>
    <col min="9733" max="9984" width="10.90625" style="12"/>
    <col min="9985" max="9985" width="8.7265625" style="12" customWidth="1"/>
    <col min="9986" max="9988" width="12.7265625" style="12" customWidth="1"/>
    <col min="9989" max="10240" width="10.90625" style="12"/>
    <col min="10241" max="10241" width="8.7265625" style="12" customWidth="1"/>
    <col min="10242" max="10244" width="12.7265625" style="12" customWidth="1"/>
    <col min="10245" max="10496" width="10.90625" style="12"/>
    <col min="10497" max="10497" width="8.7265625" style="12" customWidth="1"/>
    <col min="10498" max="10500" width="12.7265625" style="12" customWidth="1"/>
    <col min="10501" max="10752" width="10.90625" style="12"/>
    <col min="10753" max="10753" width="8.7265625" style="12" customWidth="1"/>
    <col min="10754" max="10756" width="12.7265625" style="12" customWidth="1"/>
    <col min="10757" max="11008" width="10.90625" style="12"/>
    <col min="11009" max="11009" width="8.7265625" style="12" customWidth="1"/>
    <col min="11010" max="11012" width="12.7265625" style="12" customWidth="1"/>
    <col min="11013" max="11264" width="10.90625" style="12"/>
    <col min="11265" max="11265" width="8.7265625" style="12" customWidth="1"/>
    <col min="11266" max="11268" width="12.7265625" style="12" customWidth="1"/>
    <col min="11269" max="11520" width="10.90625" style="12"/>
    <col min="11521" max="11521" width="8.7265625" style="12" customWidth="1"/>
    <col min="11522" max="11524" width="12.7265625" style="12" customWidth="1"/>
    <col min="11525" max="11776" width="10.90625" style="12"/>
    <col min="11777" max="11777" width="8.7265625" style="12" customWidth="1"/>
    <col min="11778" max="11780" width="12.7265625" style="12" customWidth="1"/>
    <col min="11781" max="12032" width="10.90625" style="12"/>
    <col min="12033" max="12033" width="8.7265625" style="12" customWidth="1"/>
    <col min="12034" max="12036" width="12.7265625" style="12" customWidth="1"/>
    <col min="12037" max="12288" width="10.90625" style="12"/>
    <col min="12289" max="12289" width="8.7265625" style="12" customWidth="1"/>
    <col min="12290" max="12292" width="12.7265625" style="12" customWidth="1"/>
    <col min="12293" max="12544" width="10.90625" style="12"/>
    <col min="12545" max="12545" width="8.7265625" style="12" customWidth="1"/>
    <col min="12546" max="12548" width="12.7265625" style="12" customWidth="1"/>
    <col min="12549" max="12800" width="10.90625" style="12"/>
    <col min="12801" max="12801" width="8.7265625" style="12" customWidth="1"/>
    <col min="12802" max="12804" width="12.7265625" style="12" customWidth="1"/>
    <col min="12805" max="13056" width="10.90625" style="12"/>
    <col min="13057" max="13057" width="8.7265625" style="12" customWidth="1"/>
    <col min="13058" max="13060" width="12.7265625" style="12" customWidth="1"/>
    <col min="13061" max="13312" width="10.90625" style="12"/>
    <col min="13313" max="13313" width="8.7265625" style="12" customWidth="1"/>
    <col min="13314" max="13316" width="12.7265625" style="12" customWidth="1"/>
    <col min="13317" max="13568" width="10.90625" style="12"/>
    <col min="13569" max="13569" width="8.7265625" style="12" customWidth="1"/>
    <col min="13570" max="13572" width="12.7265625" style="12" customWidth="1"/>
    <col min="13573" max="13824" width="10.90625" style="12"/>
    <col min="13825" max="13825" width="8.7265625" style="12" customWidth="1"/>
    <col min="13826" max="13828" width="12.7265625" style="12" customWidth="1"/>
    <col min="13829" max="14080" width="10.90625" style="12"/>
    <col min="14081" max="14081" width="8.7265625" style="12" customWidth="1"/>
    <col min="14082" max="14084" width="12.7265625" style="12" customWidth="1"/>
    <col min="14085" max="14336" width="10.90625" style="12"/>
    <col min="14337" max="14337" width="8.7265625" style="12" customWidth="1"/>
    <col min="14338" max="14340" width="12.7265625" style="12" customWidth="1"/>
    <col min="14341" max="14592" width="10.90625" style="12"/>
    <col min="14593" max="14593" width="8.7265625" style="12" customWidth="1"/>
    <col min="14594" max="14596" width="12.7265625" style="12" customWidth="1"/>
    <col min="14597" max="14848" width="10.90625" style="12"/>
    <col min="14849" max="14849" width="8.7265625" style="12" customWidth="1"/>
    <col min="14850" max="14852" width="12.7265625" style="12" customWidth="1"/>
    <col min="14853" max="15104" width="10.90625" style="12"/>
    <col min="15105" max="15105" width="8.7265625" style="12" customWidth="1"/>
    <col min="15106" max="15108" width="12.7265625" style="12" customWidth="1"/>
    <col min="15109" max="15360" width="10.90625" style="12"/>
    <col min="15361" max="15361" width="8.7265625" style="12" customWidth="1"/>
    <col min="15362" max="15364" width="12.7265625" style="12" customWidth="1"/>
    <col min="15365" max="15616" width="10.90625" style="12"/>
    <col min="15617" max="15617" width="8.7265625" style="12" customWidth="1"/>
    <col min="15618" max="15620" width="12.7265625" style="12" customWidth="1"/>
    <col min="15621" max="15872" width="10.90625" style="12"/>
    <col min="15873" max="15873" width="8.7265625" style="12" customWidth="1"/>
    <col min="15874" max="15876" width="12.7265625" style="12" customWidth="1"/>
    <col min="15877" max="16128" width="10.90625" style="12"/>
    <col min="16129" max="16129" width="8.7265625" style="12" customWidth="1"/>
    <col min="16130" max="16132" width="12.7265625" style="12" customWidth="1"/>
    <col min="16133" max="16384" width="10.9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117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3" t="s">
        <v>0</v>
      </c>
      <c r="B6" s="64" t="s">
        <v>102</v>
      </c>
      <c r="C6" s="73" t="s">
        <v>112</v>
      </c>
      <c r="D6" s="73"/>
      <c r="E6" s="65" t="s">
        <v>103</v>
      </c>
      <c r="F6" s="65" t="s">
        <v>104</v>
      </c>
      <c r="G6" s="65" t="s">
        <v>105</v>
      </c>
      <c r="H6" s="64" t="s">
        <v>106</v>
      </c>
      <c r="I6" s="64" t="s">
        <v>107</v>
      </c>
      <c r="J6" s="64" t="s">
        <v>108</v>
      </c>
      <c r="K6" s="64" t="s">
        <v>109</v>
      </c>
      <c r="L6" s="65" t="s">
        <v>110</v>
      </c>
    </row>
    <row r="7" spans="1:13" s="42" customFormat="1" ht="14.5" x14ac:dyDescent="0.25">
      <c r="A7" s="66"/>
      <c r="B7" s="67"/>
      <c r="C7" s="69">
        <v>44562</v>
      </c>
      <c r="D7" s="69">
        <v>44927</v>
      </c>
      <c r="E7" s="69" t="s">
        <v>3</v>
      </c>
      <c r="F7" s="69" t="s">
        <v>4</v>
      </c>
      <c r="G7" s="69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0" t="s">
        <v>10</v>
      </c>
    </row>
    <row r="8" spans="1:13" x14ac:dyDescent="0.25">
      <c r="A8" s="15"/>
      <c r="B8" s="15"/>
      <c r="C8" s="15"/>
      <c r="D8" s="12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</v>
      </c>
      <c r="C9" s="10">
        <v>870</v>
      </c>
      <c r="D9" s="12">
        <v>898</v>
      </c>
      <c r="E9" s="61">
        <v>9.8599999999999993E-2</v>
      </c>
      <c r="F9" s="20">
        <f>B9/((C9+D9)/2)</f>
        <v>1.1312217194570137E-3</v>
      </c>
      <c r="G9" s="20">
        <f t="shared" ref="G9:G72" si="0">F9/((1+(1-E9)*F9))</f>
        <v>1.1300694066028148E-3</v>
      </c>
      <c r="H9" s="15">
        <v>100000</v>
      </c>
      <c r="I9" s="15">
        <f>H9*G9</f>
        <v>113.00694066028149</v>
      </c>
      <c r="J9" s="15">
        <f t="shared" ref="J9:J72" si="1">H10+I9*E9</f>
        <v>99898.135543688812</v>
      </c>
      <c r="K9" s="15">
        <f t="shared" ref="K9:K72" si="2">K10+J9</f>
        <v>8605492.5333771911</v>
      </c>
      <c r="L9" s="21">
        <f>K9/H9</f>
        <v>86.054925333771905</v>
      </c>
    </row>
    <row r="10" spans="1:13" ht="14.5" x14ac:dyDescent="0.35">
      <c r="A10" s="18">
        <v>1</v>
      </c>
      <c r="B10" s="59">
        <v>0</v>
      </c>
      <c r="C10" s="10">
        <v>899</v>
      </c>
      <c r="D10" s="71">
        <v>897</v>
      </c>
      <c r="E10" s="61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99886.993059339715</v>
      </c>
      <c r="I10" s="15">
        <f t="shared" ref="I10:I73" si="4">H10*G10</f>
        <v>0</v>
      </c>
      <c r="J10" s="15">
        <f t="shared" si="1"/>
        <v>99886.993059339715</v>
      </c>
      <c r="K10" s="15">
        <f t="shared" si="2"/>
        <v>8505594.3978335019</v>
      </c>
      <c r="L10" s="22">
        <f t="shared" ref="L10:L73" si="5">K10/H10</f>
        <v>85.152171842640172</v>
      </c>
    </row>
    <row r="11" spans="1:13" ht="14.5" x14ac:dyDescent="0.35">
      <c r="A11" s="18">
        <v>2</v>
      </c>
      <c r="B11" s="60">
        <v>0</v>
      </c>
      <c r="C11" s="10">
        <v>979</v>
      </c>
      <c r="D11" s="71">
        <v>906</v>
      </c>
      <c r="E11" s="61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99886.993059339715</v>
      </c>
      <c r="I11" s="15">
        <f t="shared" si="4"/>
        <v>0</v>
      </c>
      <c r="J11" s="15">
        <f t="shared" si="1"/>
        <v>99886.993059339715</v>
      </c>
      <c r="K11" s="15">
        <f t="shared" si="2"/>
        <v>8405707.4047741629</v>
      </c>
      <c r="L11" s="22">
        <f t="shared" si="5"/>
        <v>84.152171842640186</v>
      </c>
    </row>
    <row r="12" spans="1:13" ht="14.5" x14ac:dyDescent="0.35">
      <c r="A12" s="18">
        <v>3</v>
      </c>
      <c r="B12" s="60">
        <v>0</v>
      </c>
      <c r="C12" s="10">
        <v>1032</v>
      </c>
      <c r="D12" s="71">
        <v>1003</v>
      </c>
      <c r="E12" s="61">
        <v>0</v>
      </c>
      <c r="F12" s="20">
        <f t="shared" si="3"/>
        <v>0</v>
      </c>
      <c r="G12" s="20">
        <f t="shared" si="0"/>
        <v>0</v>
      </c>
      <c r="H12" s="15">
        <f t="shared" si="6"/>
        <v>99886.993059339715</v>
      </c>
      <c r="I12" s="15">
        <f t="shared" si="4"/>
        <v>0</v>
      </c>
      <c r="J12" s="15">
        <f t="shared" si="1"/>
        <v>99886.993059339715</v>
      </c>
      <c r="K12" s="15">
        <f t="shared" si="2"/>
        <v>8305820.4117148239</v>
      </c>
      <c r="L12" s="22">
        <f t="shared" si="5"/>
        <v>83.152171842640186</v>
      </c>
    </row>
    <row r="13" spans="1:13" ht="14.5" x14ac:dyDescent="0.35">
      <c r="A13" s="18">
        <v>4</v>
      </c>
      <c r="B13" s="60">
        <v>0</v>
      </c>
      <c r="C13" s="10">
        <v>1046</v>
      </c>
      <c r="D13" s="71">
        <v>1060</v>
      </c>
      <c r="E13" s="61">
        <v>0</v>
      </c>
      <c r="F13" s="20">
        <f t="shared" si="3"/>
        <v>0</v>
      </c>
      <c r="G13" s="20">
        <f t="shared" si="0"/>
        <v>0</v>
      </c>
      <c r="H13" s="15">
        <f t="shared" si="6"/>
        <v>99886.993059339715</v>
      </c>
      <c r="I13" s="15">
        <f t="shared" si="4"/>
        <v>0</v>
      </c>
      <c r="J13" s="15">
        <f t="shared" si="1"/>
        <v>99886.993059339715</v>
      </c>
      <c r="K13" s="15">
        <f t="shared" si="2"/>
        <v>8205933.418655484</v>
      </c>
      <c r="L13" s="22">
        <f t="shared" si="5"/>
        <v>82.152171842640186</v>
      </c>
    </row>
    <row r="14" spans="1:13" ht="14.5" x14ac:dyDescent="0.35">
      <c r="A14" s="18">
        <v>5</v>
      </c>
      <c r="B14" s="60">
        <v>0</v>
      </c>
      <c r="C14" s="10">
        <v>1260</v>
      </c>
      <c r="D14" s="71">
        <v>1100</v>
      </c>
      <c r="E14" s="61">
        <v>0</v>
      </c>
      <c r="F14" s="20">
        <f t="shared" si="3"/>
        <v>0</v>
      </c>
      <c r="G14" s="20">
        <f t="shared" si="0"/>
        <v>0</v>
      </c>
      <c r="H14" s="15">
        <f t="shared" si="6"/>
        <v>99886.993059339715</v>
      </c>
      <c r="I14" s="15">
        <f t="shared" si="4"/>
        <v>0</v>
      </c>
      <c r="J14" s="15">
        <f t="shared" si="1"/>
        <v>99886.993059339715</v>
      </c>
      <c r="K14" s="15">
        <f t="shared" si="2"/>
        <v>8106046.4255961441</v>
      </c>
      <c r="L14" s="22">
        <f t="shared" si="5"/>
        <v>81.152171842640186</v>
      </c>
    </row>
    <row r="15" spans="1:13" ht="14.5" x14ac:dyDescent="0.35">
      <c r="A15" s="18">
        <v>6</v>
      </c>
      <c r="B15" s="60">
        <v>0</v>
      </c>
      <c r="C15" s="10">
        <v>1339</v>
      </c>
      <c r="D15" s="71">
        <v>1330</v>
      </c>
      <c r="E15" s="61">
        <v>0</v>
      </c>
      <c r="F15" s="20">
        <f t="shared" si="3"/>
        <v>0</v>
      </c>
      <c r="G15" s="20">
        <f t="shared" si="0"/>
        <v>0</v>
      </c>
      <c r="H15" s="15">
        <f t="shared" si="6"/>
        <v>99886.993059339715</v>
      </c>
      <c r="I15" s="15">
        <f t="shared" si="4"/>
        <v>0</v>
      </c>
      <c r="J15" s="15">
        <f t="shared" si="1"/>
        <v>99886.993059339715</v>
      </c>
      <c r="K15" s="15">
        <f t="shared" si="2"/>
        <v>8006159.4325368041</v>
      </c>
      <c r="L15" s="22">
        <f t="shared" si="5"/>
        <v>80.152171842640186</v>
      </c>
    </row>
    <row r="16" spans="1:13" ht="14.5" x14ac:dyDescent="0.35">
      <c r="A16" s="18">
        <v>7</v>
      </c>
      <c r="B16" s="60">
        <v>0</v>
      </c>
      <c r="C16" s="10">
        <v>1299</v>
      </c>
      <c r="D16" s="71">
        <v>1342</v>
      </c>
      <c r="E16" s="61">
        <v>0</v>
      </c>
      <c r="F16" s="20">
        <f t="shared" si="3"/>
        <v>0</v>
      </c>
      <c r="G16" s="20">
        <f t="shared" si="0"/>
        <v>0</v>
      </c>
      <c r="H16" s="15">
        <f t="shared" si="6"/>
        <v>99886.993059339715</v>
      </c>
      <c r="I16" s="15">
        <f t="shared" si="4"/>
        <v>0</v>
      </c>
      <c r="J16" s="15">
        <f t="shared" si="1"/>
        <v>99886.993059339715</v>
      </c>
      <c r="K16" s="15">
        <f t="shared" si="2"/>
        <v>7906272.4394774642</v>
      </c>
      <c r="L16" s="22">
        <f t="shared" si="5"/>
        <v>79.152171842640186</v>
      </c>
    </row>
    <row r="17" spans="1:12" ht="14.5" x14ac:dyDescent="0.35">
      <c r="A17" s="18">
        <v>8</v>
      </c>
      <c r="B17" s="60">
        <v>0</v>
      </c>
      <c r="C17" s="10">
        <v>1371</v>
      </c>
      <c r="D17" s="71">
        <v>1376</v>
      </c>
      <c r="E17" s="61">
        <v>0</v>
      </c>
      <c r="F17" s="20">
        <f t="shared" si="3"/>
        <v>0</v>
      </c>
      <c r="G17" s="20">
        <f t="shared" si="0"/>
        <v>0</v>
      </c>
      <c r="H17" s="15">
        <f t="shared" si="6"/>
        <v>99886.993059339715</v>
      </c>
      <c r="I17" s="15">
        <f t="shared" si="4"/>
        <v>0</v>
      </c>
      <c r="J17" s="15">
        <f t="shared" si="1"/>
        <v>99886.993059339715</v>
      </c>
      <c r="K17" s="15">
        <f t="shared" si="2"/>
        <v>7806385.4464181243</v>
      </c>
      <c r="L17" s="22">
        <f t="shared" si="5"/>
        <v>78.152171842640172</v>
      </c>
    </row>
    <row r="18" spans="1:12" ht="14.5" x14ac:dyDescent="0.35">
      <c r="A18" s="18">
        <v>9</v>
      </c>
      <c r="B18" s="60">
        <v>0</v>
      </c>
      <c r="C18" s="10">
        <v>1419</v>
      </c>
      <c r="D18" s="71">
        <v>1409</v>
      </c>
      <c r="E18" s="61">
        <v>0</v>
      </c>
      <c r="F18" s="20">
        <f t="shared" si="3"/>
        <v>0</v>
      </c>
      <c r="G18" s="20">
        <f t="shared" si="0"/>
        <v>0</v>
      </c>
      <c r="H18" s="15">
        <f t="shared" si="6"/>
        <v>99886.993059339715</v>
      </c>
      <c r="I18" s="15">
        <f t="shared" si="4"/>
        <v>0</v>
      </c>
      <c r="J18" s="15">
        <f t="shared" si="1"/>
        <v>99886.993059339715</v>
      </c>
      <c r="K18" s="15">
        <f t="shared" si="2"/>
        <v>7706498.4533587843</v>
      </c>
      <c r="L18" s="22">
        <f t="shared" si="5"/>
        <v>77.152171842640172</v>
      </c>
    </row>
    <row r="19" spans="1:12" ht="14.5" x14ac:dyDescent="0.35">
      <c r="A19" s="18">
        <v>10</v>
      </c>
      <c r="B19" s="60">
        <v>0</v>
      </c>
      <c r="C19" s="10">
        <v>1435</v>
      </c>
      <c r="D19" s="71">
        <v>1488</v>
      </c>
      <c r="E19" s="61">
        <v>0</v>
      </c>
      <c r="F19" s="20">
        <f t="shared" si="3"/>
        <v>0</v>
      </c>
      <c r="G19" s="20">
        <f t="shared" si="0"/>
        <v>0</v>
      </c>
      <c r="H19" s="15">
        <f t="shared" si="6"/>
        <v>99886.993059339715</v>
      </c>
      <c r="I19" s="15">
        <f t="shared" si="4"/>
        <v>0</v>
      </c>
      <c r="J19" s="15">
        <f t="shared" si="1"/>
        <v>99886.993059339715</v>
      </c>
      <c r="K19" s="15">
        <f t="shared" si="2"/>
        <v>7606611.4602994444</v>
      </c>
      <c r="L19" s="22">
        <f t="shared" si="5"/>
        <v>76.152171842640172</v>
      </c>
    </row>
    <row r="20" spans="1:12" x14ac:dyDescent="0.25">
      <c r="A20" s="18">
        <v>11</v>
      </c>
      <c r="B20" s="10">
        <v>0</v>
      </c>
      <c r="C20" s="10">
        <v>1407</v>
      </c>
      <c r="D20" s="71">
        <v>1485</v>
      </c>
      <c r="E20" s="61">
        <v>0</v>
      </c>
      <c r="F20" s="20">
        <f t="shared" si="3"/>
        <v>0</v>
      </c>
      <c r="G20" s="20">
        <f t="shared" si="0"/>
        <v>0</v>
      </c>
      <c r="H20" s="15">
        <f t="shared" si="6"/>
        <v>99886.993059339715</v>
      </c>
      <c r="I20" s="15">
        <f t="shared" si="4"/>
        <v>0</v>
      </c>
      <c r="J20" s="15">
        <f t="shared" si="1"/>
        <v>99886.993059339715</v>
      </c>
      <c r="K20" s="15">
        <f t="shared" si="2"/>
        <v>7506724.4672401045</v>
      </c>
      <c r="L20" s="22">
        <f t="shared" si="5"/>
        <v>75.152171842640172</v>
      </c>
    </row>
    <row r="21" spans="1:12" x14ac:dyDescent="0.25">
      <c r="A21" s="18">
        <v>12</v>
      </c>
      <c r="B21" s="10">
        <v>0</v>
      </c>
      <c r="C21" s="10">
        <v>1427</v>
      </c>
      <c r="D21" s="71">
        <v>1436</v>
      </c>
      <c r="E21" s="61">
        <v>0</v>
      </c>
      <c r="F21" s="20">
        <f t="shared" si="3"/>
        <v>0</v>
      </c>
      <c r="G21" s="20">
        <f t="shared" si="0"/>
        <v>0</v>
      </c>
      <c r="H21" s="15">
        <f t="shared" si="6"/>
        <v>99886.993059339715</v>
      </c>
      <c r="I21" s="15">
        <f t="shared" si="4"/>
        <v>0</v>
      </c>
      <c r="J21" s="15">
        <f t="shared" si="1"/>
        <v>99886.993059339715</v>
      </c>
      <c r="K21" s="15">
        <f t="shared" si="2"/>
        <v>7406837.4741807645</v>
      </c>
      <c r="L21" s="22">
        <f t="shared" si="5"/>
        <v>74.152171842640172</v>
      </c>
    </row>
    <row r="22" spans="1:12" x14ac:dyDescent="0.25">
      <c r="A22" s="18">
        <v>13</v>
      </c>
      <c r="B22" s="10">
        <v>1</v>
      </c>
      <c r="C22" s="10">
        <v>1456</v>
      </c>
      <c r="D22" s="71">
        <v>1468</v>
      </c>
      <c r="E22" s="61">
        <v>0.97260000000000002</v>
      </c>
      <c r="F22" s="20">
        <f t="shared" si="3"/>
        <v>6.8399452804377564E-4</v>
      </c>
      <c r="G22" s="20">
        <f t="shared" si="0"/>
        <v>6.839817092347244E-4</v>
      </c>
      <c r="H22" s="15">
        <f t="shared" si="6"/>
        <v>99886.993059339715</v>
      </c>
      <c r="I22" s="15">
        <f t="shared" si="4"/>
        <v>68.320876243044225</v>
      </c>
      <c r="J22" s="15">
        <f t="shared" si="1"/>
        <v>99885.121067330649</v>
      </c>
      <c r="K22" s="15">
        <f t="shared" si="2"/>
        <v>7306950.4811214246</v>
      </c>
      <c r="L22" s="22">
        <f t="shared" si="5"/>
        <v>73.152171842640172</v>
      </c>
    </row>
    <row r="23" spans="1:12" x14ac:dyDescent="0.25">
      <c r="A23" s="18">
        <v>14</v>
      </c>
      <c r="B23" s="10">
        <v>1</v>
      </c>
      <c r="C23" s="10">
        <v>1422</v>
      </c>
      <c r="D23" s="71">
        <v>1500</v>
      </c>
      <c r="E23" s="61">
        <v>0.31230000000000002</v>
      </c>
      <c r="F23" s="20">
        <f t="shared" si="3"/>
        <v>6.8446269678302531E-4</v>
      </c>
      <c r="G23" s="20">
        <f t="shared" si="0"/>
        <v>6.8414066835206994E-4</v>
      </c>
      <c r="H23" s="15">
        <f t="shared" si="6"/>
        <v>99818.672183096671</v>
      </c>
      <c r="I23" s="15">
        <f t="shared" si="4"/>
        <v>68.290013101359932</v>
      </c>
      <c r="J23" s="15">
        <f t="shared" si="1"/>
        <v>99771.70914108686</v>
      </c>
      <c r="K23" s="15">
        <f t="shared" si="2"/>
        <v>7207065.3600540943</v>
      </c>
      <c r="L23" s="22">
        <f t="shared" si="5"/>
        <v>72.201575140513057</v>
      </c>
    </row>
    <row r="24" spans="1:12" x14ac:dyDescent="0.25">
      <c r="A24" s="18">
        <v>15</v>
      </c>
      <c r="B24" s="10">
        <v>0</v>
      </c>
      <c r="C24" s="10">
        <v>1401</v>
      </c>
      <c r="D24" s="71">
        <v>1477</v>
      </c>
      <c r="E24" s="61">
        <v>0</v>
      </c>
      <c r="F24" s="20">
        <f t="shared" si="3"/>
        <v>0</v>
      </c>
      <c r="G24" s="20">
        <f t="shared" si="0"/>
        <v>0</v>
      </c>
      <c r="H24" s="15">
        <f t="shared" si="6"/>
        <v>99750.382169995311</v>
      </c>
      <c r="I24" s="15">
        <f t="shared" si="4"/>
        <v>0</v>
      </c>
      <c r="J24" s="15">
        <f t="shared" si="1"/>
        <v>99750.382169995311</v>
      </c>
      <c r="K24" s="15">
        <f t="shared" si="2"/>
        <v>7107293.6509130076</v>
      </c>
      <c r="L24" s="22">
        <f t="shared" si="5"/>
        <v>71.250791187954619</v>
      </c>
    </row>
    <row r="25" spans="1:12" x14ac:dyDescent="0.25">
      <c r="A25" s="18">
        <v>16</v>
      </c>
      <c r="B25" s="10">
        <v>0</v>
      </c>
      <c r="C25" s="10">
        <v>1375</v>
      </c>
      <c r="D25" s="71">
        <v>1435</v>
      </c>
      <c r="E25" s="61">
        <v>0</v>
      </c>
      <c r="F25" s="20">
        <f t="shared" si="3"/>
        <v>0</v>
      </c>
      <c r="G25" s="20">
        <f t="shared" si="0"/>
        <v>0</v>
      </c>
      <c r="H25" s="15">
        <f t="shared" si="6"/>
        <v>99750.382169995311</v>
      </c>
      <c r="I25" s="15">
        <f t="shared" si="4"/>
        <v>0</v>
      </c>
      <c r="J25" s="15">
        <f t="shared" si="1"/>
        <v>99750.382169995311</v>
      </c>
      <c r="K25" s="15">
        <f t="shared" si="2"/>
        <v>7007543.2687430121</v>
      </c>
      <c r="L25" s="22">
        <f t="shared" si="5"/>
        <v>70.250791187954619</v>
      </c>
    </row>
    <row r="26" spans="1:12" x14ac:dyDescent="0.25">
      <c r="A26" s="18">
        <v>17</v>
      </c>
      <c r="B26" s="10">
        <v>0</v>
      </c>
      <c r="C26" s="10">
        <v>1380</v>
      </c>
      <c r="D26" s="71">
        <v>1393</v>
      </c>
      <c r="E26" s="61">
        <v>0</v>
      </c>
      <c r="F26" s="20">
        <f t="shared" si="3"/>
        <v>0</v>
      </c>
      <c r="G26" s="20">
        <f t="shared" si="0"/>
        <v>0</v>
      </c>
      <c r="H26" s="15">
        <f t="shared" si="6"/>
        <v>99750.382169995311</v>
      </c>
      <c r="I26" s="15">
        <f t="shared" si="4"/>
        <v>0</v>
      </c>
      <c r="J26" s="15">
        <f t="shared" si="1"/>
        <v>99750.382169995311</v>
      </c>
      <c r="K26" s="15">
        <f t="shared" si="2"/>
        <v>6907792.8865730166</v>
      </c>
      <c r="L26" s="22">
        <f t="shared" si="5"/>
        <v>69.250791187954619</v>
      </c>
    </row>
    <row r="27" spans="1:12" x14ac:dyDescent="0.25">
      <c r="A27" s="18">
        <v>18</v>
      </c>
      <c r="B27" s="10">
        <v>0</v>
      </c>
      <c r="C27" s="10">
        <v>1280</v>
      </c>
      <c r="D27" s="71">
        <v>1426</v>
      </c>
      <c r="E27" s="61">
        <v>0</v>
      </c>
      <c r="F27" s="20">
        <f t="shared" si="3"/>
        <v>0</v>
      </c>
      <c r="G27" s="20">
        <f t="shared" si="0"/>
        <v>0</v>
      </c>
      <c r="H27" s="15">
        <f t="shared" si="6"/>
        <v>99750.382169995311</v>
      </c>
      <c r="I27" s="15">
        <f t="shared" si="4"/>
        <v>0</v>
      </c>
      <c r="J27" s="15">
        <f t="shared" si="1"/>
        <v>99750.382169995311</v>
      </c>
      <c r="K27" s="15">
        <f t="shared" si="2"/>
        <v>6808042.5044030212</v>
      </c>
      <c r="L27" s="22">
        <f t="shared" si="5"/>
        <v>68.250791187954619</v>
      </c>
    </row>
    <row r="28" spans="1:12" x14ac:dyDescent="0.25">
      <c r="A28" s="18">
        <v>19</v>
      </c>
      <c r="B28" s="10">
        <v>0</v>
      </c>
      <c r="C28" s="10">
        <v>1278</v>
      </c>
      <c r="D28" s="71">
        <v>1352</v>
      </c>
      <c r="E28" s="61">
        <v>0</v>
      </c>
      <c r="F28" s="20">
        <f t="shared" si="3"/>
        <v>0</v>
      </c>
      <c r="G28" s="20">
        <f t="shared" si="0"/>
        <v>0</v>
      </c>
      <c r="H28" s="15">
        <f t="shared" si="6"/>
        <v>99750.382169995311</v>
      </c>
      <c r="I28" s="15">
        <f t="shared" si="4"/>
        <v>0</v>
      </c>
      <c r="J28" s="15">
        <f t="shared" si="1"/>
        <v>99750.382169995311</v>
      </c>
      <c r="K28" s="15">
        <f t="shared" si="2"/>
        <v>6708292.1222330257</v>
      </c>
      <c r="L28" s="22">
        <f t="shared" si="5"/>
        <v>67.250791187954619</v>
      </c>
    </row>
    <row r="29" spans="1:12" x14ac:dyDescent="0.25">
      <c r="A29" s="18">
        <v>20</v>
      </c>
      <c r="B29" s="10">
        <v>0</v>
      </c>
      <c r="C29" s="10">
        <v>1279</v>
      </c>
      <c r="D29" s="71">
        <v>1345</v>
      </c>
      <c r="E29" s="61">
        <v>0</v>
      </c>
      <c r="F29" s="20">
        <f t="shared" si="3"/>
        <v>0</v>
      </c>
      <c r="G29" s="20">
        <f t="shared" si="0"/>
        <v>0</v>
      </c>
      <c r="H29" s="15">
        <f t="shared" si="6"/>
        <v>99750.382169995311</v>
      </c>
      <c r="I29" s="15">
        <f t="shared" si="4"/>
        <v>0</v>
      </c>
      <c r="J29" s="15">
        <f t="shared" si="1"/>
        <v>99750.382169995311</v>
      </c>
      <c r="K29" s="15">
        <f t="shared" si="2"/>
        <v>6608541.7400630303</v>
      </c>
      <c r="L29" s="22">
        <f t="shared" si="5"/>
        <v>66.250791187954619</v>
      </c>
    </row>
    <row r="30" spans="1:12" x14ac:dyDescent="0.25">
      <c r="A30" s="18">
        <v>21</v>
      </c>
      <c r="B30" s="10">
        <v>0</v>
      </c>
      <c r="C30" s="10">
        <v>1302</v>
      </c>
      <c r="D30" s="71">
        <v>1342</v>
      </c>
      <c r="E30" s="61">
        <v>0</v>
      </c>
      <c r="F30" s="20">
        <f t="shared" si="3"/>
        <v>0</v>
      </c>
      <c r="G30" s="20">
        <f t="shared" si="0"/>
        <v>0</v>
      </c>
      <c r="H30" s="15">
        <f t="shared" si="6"/>
        <v>99750.382169995311</v>
      </c>
      <c r="I30" s="15">
        <f t="shared" si="4"/>
        <v>0</v>
      </c>
      <c r="J30" s="15">
        <f t="shared" si="1"/>
        <v>99750.382169995311</v>
      </c>
      <c r="K30" s="15">
        <f t="shared" si="2"/>
        <v>6508791.3578930348</v>
      </c>
      <c r="L30" s="22">
        <f t="shared" si="5"/>
        <v>65.250791187954604</v>
      </c>
    </row>
    <row r="31" spans="1:12" x14ac:dyDescent="0.25">
      <c r="A31" s="18">
        <v>22</v>
      </c>
      <c r="B31" s="10">
        <v>0</v>
      </c>
      <c r="C31" s="10">
        <v>1287</v>
      </c>
      <c r="D31" s="71">
        <v>1365</v>
      </c>
      <c r="E31" s="61">
        <v>0</v>
      </c>
      <c r="F31" s="20">
        <f t="shared" si="3"/>
        <v>0</v>
      </c>
      <c r="G31" s="20">
        <f t="shared" si="0"/>
        <v>0</v>
      </c>
      <c r="H31" s="15">
        <f t="shared" si="6"/>
        <v>99750.382169995311</v>
      </c>
      <c r="I31" s="15">
        <f t="shared" si="4"/>
        <v>0</v>
      </c>
      <c r="J31" s="15">
        <f t="shared" si="1"/>
        <v>99750.382169995311</v>
      </c>
      <c r="K31" s="15">
        <f t="shared" si="2"/>
        <v>6409040.9757230394</v>
      </c>
      <c r="L31" s="22">
        <f t="shared" si="5"/>
        <v>64.250791187954604</v>
      </c>
    </row>
    <row r="32" spans="1:12" x14ac:dyDescent="0.25">
      <c r="A32" s="18">
        <v>23</v>
      </c>
      <c r="B32" s="10">
        <v>2</v>
      </c>
      <c r="C32" s="10">
        <v>1263</v>
      </c>
      <c r="D32" s="71">
        <v>1366</v>
      </c>
      <c r="E32" s="61">
        <v>0.79590000000000005</v>
      </c>
      <c r="F32" s="20">
        <f t="shared" si="3"/>
        <v>1.5214910612400153E-3</v>
      </c>
      <c r="G32" s="20">
        <f t="shared" si="0"/>
        <v>1.5210187296725354E-3</v>
      </c>
      <c r="H32" s="15">
        <f t="shared" si="6"/>
        <v>99750.382169995311</v>
      </c>
      <c r="I32" s="15">
        <f t="shared" si="4"/>
        <v>151.72219957255618</v>
      </c>
      <c r="J32" s="15">
        <f t="shared" si="1"/>
        <v>99719.415669062553</v>
      </c>
      <c r="K32" s="15">
        <f t="shared" si="2"/>
        <v>6309290.5935530439</v>
      </c>
      <c r="L32" s="22">
        <f t="shared" si="5"/>
        <v>63.250791187954611</v>
      </c>
    </row>
    <row r="33" spans="1:12" x14ac:dyDescent="0.25">
      <c r="A33" s="18">
        <v>24</v>
      </c>
      <c r="B33" s="10">
        <v>1</v>
      </c>
      <c r="C33" s="10">
        <v>1224</v>
      </c>
      <c r="D33" s="71">
        <v>1342</v>
      </c>
      <c r="E33" s="61">
        <v>0.57809999999999995</v>
      </c>
      <c r="F33" s="20">
        <f t="shared" si="3"/>
        <v>7.7942322681215901E-4</v>
      </c>
      <c r="G33" s="20">
        <f t="shared" si="0"/>
        <v>7.7916700657827329E-4</v>
      </c>
      <c r="H33" s="15">
        <f t="shared" si="6"/>
        <v>99598.659970422756</v>
      </c>
      <c r="I33" s="15">
        <f t="shared" si="4"/>
        <v>77.603989748361585</v>
      </c>
      <c r="J33" s="15">
        <f t="shared" si="1"/>
        <v>99565.918847147928</v>
      </c>
      <c r="K33" s="15">
        <f t="shared" si="2"/>
        <v>6209571.1778839817</v>
      </c>
      <c r="L33" s="22">
        <f t="shared" si="5"/>
        <v>62.345930956581171</v>
      </c>
    </row>
    <row r="34" spans="1:12" x14ac:dyDescent="0.25">
      <c r="A34" s="18">
        <v>25</v>
      </c>
      <c r="B34" s="10">
        <v>0</v>
      </c>
      <c r="C34" s="10">
        <v>1280</v>
      </c>
      <c r="D34" s="71">
        <v>1309</v>
      </c>
      <c r="E34" s="61">
        <v>0</v>
      </c>
      <c r="F34" s="20">
        <f t="shared" si="3"/>
        <v>0</v>
      </c>
      <c r="G34" s="20">
        <f t="shared" si="0"/>
        <v>0</v>
      </c>
      <c r="H34" s="15">
        <f t="shared" si="6"/>
        <v>99521.055980674399</v>
      </c>
      <c r="I34" s="15">
        <f t="shared" si="4"/>
        <v>0</v>
      </c>
      <c r="J34" s="15">
        <f t="shared" si="1"/>
        <v>99521.055980674399</v>
      </c>
      <c r="K34" s="15">
        <f t="shared" si="2"/>
        <v>6110005.2590368334</v>
      </c>
      <c r="L34" s="22">
        <f t="shared" si="5"/>
        <v>61.394095941097241</v>
      </c>
    </row>
    <row r="35" spans="1:12" x14ac:dyDescent="0.25">
      <c r="A35" s="18">
        <v>26</v>
      </c>
      <c r="B35" s="10">
        <v>0</v>
      </c>
      <c r="C35" s="10">
        <v>1298</v>
      </c>
      <c r="D35" s="71">
        <v>1363</v>
      </c>
      <c r="E35" s="61">
        <v>0</v>
      </c>
      <c r="F35" s="20">
        <f t="shared" si="3"/>
        <v>0</v>
      </c>
      <c r="G35" s="20">
        <f t="shared" si="0"/>
        <v>0</v>
      </c>
      <c r="H35" s="15">
        <f t="shared" si="6"/>
        <v>99521.055980674399</v>
      </c>
      <c r="I35" s="15">
        <f t="shared" si="4"/>
        <v>0</v>
      </c>
      <c r="J35" s="15">
        <f t="shared" si="1"/>
        <v>99521.055980674399</v>
      </c>
      <c r="K35" s="15">
        <f t="shared" si="2"/>
        <v>6010484.2030561594</v>
      </c>
      <c r="L35" s="22">
        <f t="shared" si="5"/>
        <v>60.394095941097248</v>
      </c>
    </row>
    <row r="36" spans="1:12" x14ac:dyDescent="0.25">
      <c r="A36" s="18">
        <v>27</v>
      </c>
      <c r="B36" s="10">
        <v>0</v>
      </c>
      <c r="C36" s="10">
        <v>1293</v>
      </c>
      <c r="D36" s="71">
        <v>1380</v>
      </c>
      <c r="E36" s="61">
        <v>0</v>
      </c>
      <c r="F36" s="20">
        <f t="shared" si="3"/>
        <v>0</v>
      </c>
      <c r="G36" s="20">
        <f t="shared" si="0"/>
        <v>0</v>
      </c>
      <c r="H36" s="15">
        <f t="shared" si="6"/>
        <v>99521.055980674399</v>
      </c>
      <c r="I36" s="15">
        <f t="shared" si="4"/>
        <v>0</v>
      </c>
      <c r="J36" s="15">
        <f t="shared" si="1"/>
        <v>99521.055980674399</v>
      </c>
      <c r="K36" s="15">
        <f t="shared" si="2"/>
        <v>5910963.1470754854</v>
      </c>
      <c r="L36" s="22">
        <f t="shared" si="5"/>
        <v>59.394095941097248</v>
      </c>
    </row>
    <row r="37" spans="1:12" x14ac:dyDescent="0.25">
      <c r="A37" s="18">
        <v>28</v>
      </c>
      <c r="B37" s="10">
        <v>1</v>
      </c>
      <c r="C37" s="10">
        <v>1322</v>
      </c>
      <c r="D37" s="71">
        <v>1357</v>
      </c>
      <c r="E37" s="61">
        <v>0.59179999999999999</v>
      </c>
      <c r="F37" s="20">
        <f t="shared" si="3"/>
        <v>7.4654721911160881E-4</v>
      </c>
      <c r="G37" s="20">
        <f t="shared" si="0"/>
        <v>7.463197851912542E-4</v>
      </c>
      <c r="H37" s="15">
        <f t="shared" si="6"/>
        <v>99521.055980674399</v>
      </c>
      <c r="I37" s="15">
        <f t="shared" si="4"/>
        <v>74.274533121503708</v>
      </c>
      <c r="J37" s="15">
        <f t="shared" si="1"/>
        <v>99490.737116254211</v>
      </c>
      <c r="K37" s="15">
        <f t="shared" si="2"/>
        <v>5811442.0910948114</v>
      </c>
      <c r="L37" s="22">
        <f t="shared" si="5"/>
        <v>58.394095941097255</v>
      </c>
    </row>
    <row r="38" spans="1:12" x14ac:dyDescent="0.25">
      <c r="A38" s="18">
        <v>29</v>
      </c>
      <c r="B38" s="10">
        <v>1</v>
      </c>
      <c r="C38" s="10">
        <v>1311</v>
      </c>
      <c r="D38" s="71">
        <v>1367</v>
      </c>
      <c r="E38" s="61">
        <v>0.1973</v>
      </c>
      <c r="F38" s="20">
        <f t="shared" si="3"/>
        <v>7.468259895444362E-4</v>
      </c>
      <c r="G38" s="20">
        <f t="shared" si="0"/>
        <v>7.4637855260330493E-4</v>
      </c>
      <c r="H38" s="15">
        <f t="shared" si="6"/>
        <v>99446.781447552901</v>
      </c>
      <c r="I38" s="15">
        <f t="shared" si="4"/>
        <v>74.224944797881733</v>
      </c>
      <c r="J38" s="15">
        <f t="shared" si="1"/>
        <v>99387.201084363638</v>
      </c>
      <c r="K38" s="15">
        <f t="shared" si="2"/>
        <v>5711951.3539785575</v>
      </c>
      <c r="L38" s="22">
        <f t="shared" si="5"/>
        <v>57.43726715772069</v>
      </c>
    </row>
    <row r="39" spans="1:12" x14ac:dyDescent="0.25">
      <c r="A39" s="18">
        <v>30</v>
      </c>
      <c r="B39" s="10">
        <v>0</v>
      </c>
      <c r="C39" s="10">
        <v>1290</v>
      </c>
      <c r="D39" s="71">
        <v>1399</v>
      </c>
      <c r="E39" s="61">
        <v>0</v>
      </c>
      <c r="F39" s="20">
        <f t="shared" si="3"/>
        <v>0</v>
      </c>
      <c r="G39" s="20">
        <f t="shared" si="0"/>
        <v>0</v>
      </c>
      <c r="H39" s="15">
        <f t="shared" si="6"/>
        <v>99372.556502755018</v>
      </c>
      <c r="I39" s="15">
        <f t="shared" si="4"/>
        <v>0</v>
      </c>
      <c r="J39" s="15">
        <f t="shared" si="1"/>
        <v>99372.556502755018</v>
      </c>
      <c r="K39" s="15">
        <f t="shared" si="2"/>
        <v>5612564.1528941942</v>
      </c>
      <c r="L39" s="22">
        <f t="shared" si="5"/>
        <v>56.480021752671632</v>
      </c>
    </row>
    <row r="40" spans="1:12" x14ac:dyDescent="0.25">
      <c r="A40" s="18">
        <v>31</v>
      </c>
      <c r="B40" s="10">
        <v>1</v>
      </c>
      <c r="C40" s="10">
        <v>1330</v>
      </c>
      <c r="D40" s="71">
        <v>1344</v>
      </c>
      <c r="E40" s="61">
        <v>0.42470000000000002</v>
      </c>
      <c r="F40" s="20">
        <f t="shared" si="3"/>
        <v>7.4794315632011965E-4</v>
      </c>
      <c r="G40" s="20">
        <f t="shared" si="0"/>
        <v>7.4762146101232582E-4</v>
      </c>
      <c r="H40" s="15">
        <f t="shared" si="6"/>
        <v>99372.556502755018</v>
      </c>
      <c r="I40" s="15">
        <f t="shared" si="4"/>
        <v>74.293055877119599</v>
      </c>
      <c r="J40" s="15">
        <f t="shared" si="1"/>
        <v>99329.815707708913</v>
      </c>
      <c r="K40" s="15">
        <f t="shared" si="2"/>
        <v>5513191.5963914394</v>
      </c>
      <c r="L40" s="22">
        <f t="shared" si="5"/>
        <v>55.480021752671632</v>
      </c>
    </row>
    <row r="41" spans="1:12" x14ac:dyDescent="0.25">
      <c r="A41" s="18">
        <v>32</v>
      </c>
      <c r="B41" s="10">
        <v>0</v>
      </c>
      <c r="C41" s="10">
        <v>1363</v>
      </c>
      <c r="D41" s="71">
        <v>1403</v>
      </c>
      <c r="E41" s="61">
        <v>0</v>
      </c>
      <c r="F41" s="20">
        <f t="shared" si="3"/>
        <v>0</v>
      </c>
      <c r="G41" s="20">
        <f t="shared" si="0"/>
        <v>0</v>
      </c>
      <c r="H41" s="15">
        <f t="shared" si="6"/>
        <v>99298.2634468779</v>
      </c>
      <c r="I41" s="15">
        <f t="shared" si="4"/>
        <v>0</v>
      </c>
      <c r="J41" s="15">
        <f t="shared" si="1"/>
        <v>99298.2634468779</v>
      </c>
      <c r="K41" s="15">
        <f t="shared" si="2"/>
        <v>5413861.7806837307</v>
      </c>
      <c r="L41" s="22">
        <f t="shared" si="5"/>
        <v>54.521213088283382</v>
      </c>
    </row>
    <row r="42" spans="1:12" x14ac:dyDescent="0.25">
      <c r="A42" s="18">
        <v>33</v>
      </c>
      <c r="B42" s="10">
        <v>1</v>
      </c>
      <c r="C42" s="10">
        <v>1320</v>
      </c>
      <c r="D42" s="71">
        <v>1460</v>
      </c>
      <c r="E42" s="61">
        <v>0.86580000000000001</v>
      </c>
      <c r="F42" s="20">
        <f t="shared" si="3"/>
        <v>7.1942446043165469E-4</v>
      </c>
      <c r="G42" s="20">
        <f t="shared" si="0"/>
        <v>7.1935500903437955E-4</v>
      </c>
      <c r="H42" s="15">
        <f t="shared" si="6"/>
        <v>99298.2634468779</v>
      </c>
      <c r="I42" s="15">
        <f t="shared" si="4"/>
        <v>71.430703198927048</v>
      </c>
      <c r="J42" s="15">
        <f t="shared" si="1"/>
        <v>99288.677446508605</v>
      </c>
      <c r="K42" s="15">
        <f t="shared" si="2"/>
        <v>5314563.517236853</v>
      </c>
      <c r="L42" s="22">
        <f t="shared" si="5"/>
        <v>53.521213088283382</v>
      </c>
    </row>
    <row r="43" spans="1:12" x14ac:dyDescent="0.25">
      <c r="A43" s="18">
        <v>34</v>
      </c>
      <c r="B43" s="10">
        <v>0</v>
      </c>
      <c r="C43" s="10">
        <v>1376</v>
      </c>
      <c r="D43" s="71">
        <v>1363</v>
      </c>
      <c r="E43" s="61">
        <v>0</v>
      </c>
      <c r="F43" s="20">
        <f t="shared" si="3"/>
        <v>0</v>
      </c>
      <c r="G43" s="20">
        <f t="shared" si="0"/>
        <v>0</v>
      </c>
      <c r="H43" s="15">
        <f t="shared" si="6"/>
        <v>99226.83274367897</v>
      </c>
      <c r="I43" s="15">
        <f t="shared" si="4"/>
        <v>0</v>
      </c>
      <c r="J43" s="15">
        <f t="shared" si="1"/>
        <v>99226.83274367897</v>
      </c>
      <c r="K43" s="15">
        <f t="shared" si="2"/>
        <v>5215274.8397903442</v>
      </c>
      <c r="L43" s="22">
        <f t="shared" si="5"/>
        <v>52.559118290738468</v>
      </c>
    </row>
    <row r="44" spans="1:12" x14ac:dyDescent="0.25">
      <c r="A44" s="18">
        <v>35</v>
      </c>
      <c r="B44" s="10">
        <v>1</v>
      </c>
      <c r="C44" s="10">
        <v>1420</v>
      </c>
      <c r="D44" s="71">
        <v>1417</v>
      </c>
      <c r="E44" s="61">
        <v>7.9500000000000001E-2</v>
      </c>
      <c r="F44" s="20">
        <f t="shared" si="3"/>
        <v>7.0497003877335212E-4</v>
      </c>
      <c r="G44" s="20">
        <f t="shared" si="0"/>
        <v>7.0451286281972107E-4</v>
      </c>
      <c r="H44" s="15">
        <f t="shared" si="6"/>
        <v>99226.83274367897</v>
      </c>
      <c r="I44" s="15">
        <f t="shared" si="4"/>
        <v>69.90658000478291</v>
      </c>
      <c r="J44" s="15">
        <f t="shared" si="1"/>
        <v>99162.483736784561</v>
      </c>
      <c r="K44" s="15">
        <f t="shared" si="2"/>
        <v>5116048.0070466651</v>
      </c>
      <c r="L44" s="22">
        <f t="shared" si="5"/>
        <v>51.559118290738468</v>
      </c>
    </row>
    <row r="45" spans="1:12" x14ac:dyDescent="0.25">
      <c r="A45" s="18">
        <v>36</v>
      </c>
      <c r="B45" s="10">
        <v>0</v>
      </c>
      <c r="C45" s="10">
        <v>1495</v>
      </c>
      <c r="D45" s="71">
        <v>1466</v>
      </c>
      <c r="E45" s="61">
        <v>0</v>
      </c>
      <c r="F45" s="20">
        <f t="shared" si="3"/>
        <v>0</v>
      </c>
      <c r="G45" s="20">
        <f t="shared" si="0"/>
        <v>0</v>
      </c>
      <c r="H45" s="15">
        <f t="shared" si="6"/>
        <v>99156.926163674187</v>
      </c>
      <c r="I45" s="15">
        <f t="shared" si="4"/>
        <v>0</v>
      </c>
      <c r="J45" s="15">
        <f t="shared" si="1"/>
        <v>99156.926163674187</v>
      </c>
      <c r="K45" s="15">
        <f t="shared" si="2"/>
        <v>5016885.5233098809</v>
      </c>
      <c r="L45" s="22">
        <f t="shared" si="5"/>
        <v>50.595411913321293</v>
      </c>
    </row>
    <row r="46" spans="1:12" x14ac:dyDescent="0.25">
      <c r="A46" s="18">
        <v>37</v>
      </c>
      <c r="B46" s="10">
        <v>0</v>
      </c>
      <c r="C46" s="10">
        <v>1611</v>
      </c>
      <c r="D46" s="71">
        <v>1531</v>
      </c>
      <c r="E46" s="61">
        <v>0</v>
      </c>
      <c r="F46" s="20">
        <f t="shared" si="3"/>
        <v>0</v>
      </c>
      <c r="G46" s="20">
        <f t="shared" si="0"/>
        <v>0</v>
      </c>
      <c r="H46" s="15">
        <f t="shared" si="6"/>
        <v>99156.926163674187</v>
      </c>
      <c r="I46" s="15">
        <f t="shared" si="4"/>
        <v>0</v>
      </c>
      <c r="J46" s="15">
        <f t="shared" si="1"/>
        <v>99156.926163674187</v>
      </c>
      <c r="K46" s="15">
        <f t="shared" si="2"/>
        <v>4917728.5971462065</v>
      </c>
      <c r="L46" s="22">
        <f t="shared" si="5"/>
        <v>49.595411913321293</v>
      </c>
    </row>
    <row r="47" spans="1:12" x14ac:dyDescent="0.25">
      <c r="A47" s="18">
        <v>38</v>
      </c>
      <c r="B47" s="10">
        <v>1</v>
      </c>
      <c r="C47" s="10">
        <v>1596</v>
      </c>
      <c r="D47" s="71">
        <v>1656</v>
      </c>
      <c r="E47" s="61">
        <v>0.56989999999999996</v>
      </c>
      <c r="F47" s="20">
        <f t="shared" si="3"/>
        <v>6.1500615006150063E-4</v>
      </c>
      <c r="G47" s="20">
        <f t="shared" si="0"/>
        <v>6.1484351525466728E-4</v>
      </c>
      <c r="H47" s="15">
        <f t="shared" si="6"/>
        <v>99156.926163674187</v>
      </c>
      <c r="I47" s="15">
        <f t="shared" si="4"/>
        <v>60.965993044320925</v>
      </c>
      <c r="J47" s="15">
        <f t="shared" si="1"/>
        <v>99130.704690065832</v>
      </c>
      <c r="K47" s="15">
        <f t="shared" si="2"/>
        <v>4818571.6709825322</v>
      </c>
      <c r="L47" s="22">
        <f t="shared" si="5"/>
        <v>48.595411913321293</v>
      </c>
    </row>
    <row r="48" spans="1:12" x14ac:dyDescent="0.25">
      <c r="A48" s="18">
        <v>39</v>
      </c>
      <c r="B48" s="10">
        <v>0</v>
      </c>
      <c r="C48" s="10">
        <v>1654</v>
      </c>
      <c r="D48" s="71">
        <v>1618</v>
      </c>
      <c r="E48" s="61">
        <v>0</v>
      </c>
      <c r="F48" s="20">
        <f t="shared" si="3"/>
        <v>0</v>
      </c>
      <c r="G48" s="20">
        <f t="shared" si="0"/>
        <v>0</v>
      </c>
      <c r="H48" s="15">
        <f t="shared" si="6"/>
        <v>99095.960170629871</v>
      </c>
      <c r="I48" s="15">
        <f t="shared" si="4"/>
        <v>0</v>
      </c>
      <c r="J48" s="15">
        <f t="shared" si="1"/>
        <v>99095.960170629871</v>
      </c>
      <c r="K48" s="15">
        <f t="shared" si="2"/>
        <v>4719440.966292466</v>
      </c>
      <c r="L48" s="22">
        <f t="shared" si="5"/>
        <v>47.624958254264108</v>
      </c>
    </row>
    <row r="49" spans="1:12" x14ac:dyDescent="0.25">
      <c r="A49" s="18">
        <v>40</v>
      </c>
      <c r="B49" s="10">
        <v>0</v>
      </c>
      <c r="C49" s="10">
        <v>1826</v>
      </c>
      <c r="D49" s="71">
        <v>1744</v>
      </c>
      <c r="E49" s="61">
        <v>0</v>
      </c>
      <c r="F49" s="20">
        <f t="shared" si="3"/>
        <v>0</v>
      </c>
      <c r="G49" s="20">
        <f t="shared" si="0"/>
        <v>0</v>
      </c>
      <c r="H49" s="15">
        <f t="shared" si="6"/>
        <v>99095.960170629871</v>
      </c>
      <c r="I49" s="15">
        <f t="shared" si="4"/>
        <v>0</v>
      </c>
      <c r="J49" s="15">
        <f t="shared" si="1"/>
        <v>99095.960170629871</v>
      </c>
      <c r="K49" s="15">
        <f t="shared" si="2"/>
        <v>4620345.0061218366</v>
      </c>
      <c r="L49" s="22">
        <f t="shared" si="5"/>
        <v>46.624958254264108</v>
      </c>
    </row>
    <row r="50" spans="1:12" x14ac:dyDescent="0.25">
      <c r="A50" s="18">
        <v>41</v>
      </c>
      <c r="B50" s="10">
        <v>1</v>
      </c>
      <c r="C50" s="10">
        <v>1858</v>
      </c>
      <c r="D50" s="71">
        <v>1853</v>
      </c>
      <c r="E50" s="61">
        <v>0.69589999999999996</v>
      </c>
      <c r="F50" s="20">
        <f t="shared" si="3"/>
        <v>5.3893829156561571E-4</v>
      </c>
      <c r="G50" s="20">
        <f t="shared" si="0"/>
        <v>5.3884997883127861E-4</v>
      </c>
      <c r="H50" s="15">
        <f t="shared" si="6"/>
        <v>99095.960170629871</v>
      </c>
      <c r="I50" s="15">
        <f t="shared" si="4"/>
        <v>53.397856040209135</v>
      </c>
      <c r="J50" s="15">
        <f t="shared" si="1"/>
        <v>99079.72188260805</v>
      </c>
      <c r="K50" s="15">
        <f t="shared" si="2"/>
        <v>4521249.0459512072</v>
      </c>
      <c r="L50" s="22">
        <f t="shared" si="5"/>
        <v>45.624958254264115</v>
      </c>
    </row>
    <row r="51" spans="1:12" x14ac:dyDescent="0.25">
      <c r="A51" s="18">
        <v>42</v>
      </c>
      <c r="B51" s="10">
        <v>0</v>
      </c>
      <c r="C51" s="10">
        <v>1947</v>
      </c>
      <c r="D51" s="71">
        <v>1891</v>
      </c>
      <c r="E51" s="61">
        <v>0</v>
      </c>
      <c r="F51" s="20">
        <f t="shared" si="3"/>
        <v>0</v>
      </c>
      <c r="G51" s="20">
        <f t="shared" si="0"/>
        <v>0</v>
      </c>
      <c r="H51" s="15">
        <f t="shared" si="6"/>
        <v>99042.562314589668</v>
      </c>
      <c r="I51" s="15">
        <f t="shared" si="4"/>
        <v>0</v>
      </c>
      <c r="J51" s="15">
        <f t="shared" si="1"/>
        <v>99042.562314589668</v>
      </c>
      <c r="K51" s="15">
        <f t="shared" si="2"/>
        <v>4422169.3240685994</v>
      </c>
      <c r="L51" s="22">
        <f t="shared" si="5"/>
        <v>44.649181328956615</v>
      </c>
    </row>
    <row r="52" spans="1:12" x14ac:dyDescent="0.25">
      <c r="A52" s="18">
        <v>43</v>
      </c>
      <c r="B52" s="10">
        <v>1</v>
      </c>
      <c r="C52" s="10">
        <v>2077</v>
      </c>
      <c r="D52" s="71">
        <v>2014</v>
      </c>
      <c r="E52" s="61">
        <v>0.8</v>
      </c>
      <c r="F52" s="20">
        <f t="shared" si="3"/>
        <v>4.8887802493277925E-4</v>
      </c>
      <c r="G52" s="20">
        <f t="shared" si="0"/>
        <v>4.8883022926137756E-4</v>
      </c>
      <c r="H52" s="15">
        <f t="shared" si="6"/>
        <v>99042.562314589668</v>
      </c>
      <c r="I52" s="15">
        <f t="shared" si="4"/>
        <v>48.414998442875138</v>
      </c>
      <c r="J52" s="15">
        <f t="shared" si="1"/>
        <v>99032.879314901089</v>
      </c>
      <c r="K52" s="15">
        <f t="shared" si="2"/>
        <v>4323126.7617540099</v>
      </c>
      <c r="L52" s="22">
        <f t="shared" si="5"/>
        <v>43.649181328956622</v>
      </c>
    </row>
    <row r="53" spans="1:12" x14ac:dyDescent="0.25">
      <c r="A53" s="18">
        <v>44</v>
      </c>
      <c r="B53" s="10">
        <v>0</v>
      </c>
      <c r="C53" s="10">
        <v>2137</v>
      </c>
      <c r="D53" s="71">
        <v>2100</v>
      </c>
      <c r="E53" s="61">
        <v>0</v>
      </c>
      <c r="F53" s="20">
        <f t="shared" si="3"/>
        <v>0</v>
      </c>
      <c r="G53" s="20">
        <f t="shared" si="0"/>
        <v>0</v>
      </c>
      <c r="H53" s="15">
        <f t="shared" si="6"/>
        <v>98994.147316146787</v>
      </c>
      <c r="I53" s="15">
        <f t="shared" si="4"/>
        <v>0</v>
      </c>
      <c r="J53" s="15">
        <f t="shared" si="1"/>
        <v>98994.147316146787</v>
      </c>
      <c r="K53" s="15">
        <f t="shared" si="2"/>
        <v>4224093.8824391086</v>
      </c>
      <c r="L53" s="22">
        <f t="shared" si="5"/>
        <v>42.670137548122739</v>
      </c>
    </row>
    <row r="54" spans="1:12" x14ac:dyDescent="0.25">
      <c r="A54" s="18">
        <v>45</v>
      </c>
      <c r="B54" s="10">
        <v>2</v>
      </c>
      <c r="C54" s="10">
        <v>2255</v>
      </c>
      <c r="D54" s="71">
        <v>2185</v>
      </c>
      <c r="E54" s="61">
        <v>0.56440000000000001</v>
      </c>
      <c r="F54" s="20">
        <f t="shared" si="3"/>
        <v>9.0090090090090091E-4</v>
      </c>
      <c r="G54" s="20">
        <f t="shared" si="0"/>
        <v>9.005474968561887E-4</v>
      </c>
      <c r="H54" s="15">
        <f t="shared" si="6"/>
        <v>98994.147316146787</v>
      </c>
      <c r="I54" s="15">
        <f t="shared" si="4"/>
        <v>89.148931568968777</v>
      </c>
      <c r="J54" s="15">
        <f t="shared" si="1"/>
        <v>98955.31404155535</v>
      </c>
      <c r="K54" s="15">
        <f t="shared" si="2"/>
        <v>4125099.7351229619</v>
      </c>
      <c r="L54" s="22">
        <f t="shared" si="5"/>
        <v>41.670137548122739</v>
      </c>
    </row>
    <row r="55" spans="1:12" x14ac:dyDescent="0.25">
      <c r="A55" s="18">
        <v>46</v>
      </c>
      <c r="B55" s="10">
        <v>5</v>
      </c>
      <c r="C55" s="10">
        <v>2193</v>
      </c>
      <c r="D55" s="71">
        <v>2282</v>
      </c>
      <c r="E55" s="61">
        <v>0.67230000000000001</v>
      </c>
      <c r="F55" s="20">
        <f t="shared" si="3"/>
        <v>2.2346368715083797E-3</v>
      </c>
      <c r="G55" s="20">
        <f t="shared" si="0"/>
        <v>2.2330016655959422E-3</v>
      </c>
      <c r="H55" s="15">
        <f t="shared" si="6"/>
        <v>98904.998384577819</v>
      </c>
      <c r="I55" s="15">
        <f t="shared" si="4"/>
        <v>220.85502612852625</v>
      </c>
      <c r="J55" s="15">
        <f t="shared" si="1"/>
        <v>98832.624192515505</v>
      </c>
      <c r="K55" s="15">
        <f t="shared" si="2"/>
        <v>4026144.4210814065</v>
      </c>
      <c r="L55" s="22">
        <f t="shared" si="5"/>
        <v>40.707188583395194</v>
      </c>
    </row>
    <row r="56" spans="1:12" x14ac:dyDescent="0.25">
      <c r="A56" s="18">
        <v>47</v>
      </c>
      <c r="B56" s="10">
        <v>3</v>
      </c>
      <c r="C56" s="10">
        <v>2161</v>
      </c>
      <c r="D56" s="71">
        <v>2214</v>
      </c>
      <c r="E56" s="61">
        <v>0.24199999999999999</v>
      </c>
      <c r="F56" s="20">
        <f t="shared" si="3"/>
        <v>1.3714285714285714E-3</v>
      </c>
      <c r="G56" s="20">
        <f t="shared" si="0"/>
        <v>1.3700043931474208E-3</v>
      </c>
      <c r="H56" s="15">
        <f t="shared" si="6"/>
        <v>98684.143358449292</v>
      </c>
      <c r="I56" s="15">
        <f t="shared" si="4"/>
        <v>135.1977099350654</v>
      </c>
      <c r="J56" s="15">
        <f t="shared" si="1"/>
        <v>98581.66349431852</v>
      </c>
      <c r="K56" s="15">
        <f t="shared" si="2"/>
        <v>3927311.7968888911</v>
      </c>
      <c r="L56" s="22">
        <f t="shared" si="5"/>
        <v>39.796786628868645</v>
      </c>
    </row>
    <row r="57" spans="1:12" x14ac:dyDescent="0.25">
      <c r="A57" s="18">
        <v>48</v>
      </c>
      <c r="B57" s="10">
        <v>1</v>
      </c>
      <c r="C57" s="10">
        <v>2152</v>
      </c>
      <c r="D57" s="71">
        <v>2180</v>
      </c>
      <c r="E57" s="61">
        <v>0.93700000000000006</v>
      </c>
      <c r="F57" s="20">
        <f t="shared" si="3"/>
        <v>4.6168051708217911E-4</v>
      </c>
      <c r="G57" s="20">
        <f t="shared" si="0"/>
        <v>4.6166708909205315E-4</v>
      </c>
      <c r="H57" s="15">
        <f t="shared" si="6"/>
        <v>98548.945648514229</v>
      </c>
      <c r="I57" s="15">
        <f t="shared" si="4"/>
        <v>45.496804870640524</v>
      </c>
      <c r="J57" s="15">
        <f t="shared" si="1"/>
        <v>98546.079349807376</v>
      </c>
      <c r="K57" s="15">
        <f t="shared" si="2"/>
        <v>3828730.1333945724</v>
      </c>
      <c r="L57" s="22">
        <f t="shared" si="5"/>
        <v>38.851051203025186</v>
      </c>
    </row>
    <row r="58" spans="1:12" x14ac:dyDescent="0.25">
      <c r="A58" s="18">
        <v>49</v>
      </c>
      <c r="B58" s="10">
        <v>4</v>
      </c>
      <c r="C58" s="10">
        <v>1997</v>
      </c>
      <c r="D58" s="71">
        <v>2169</v>
      </c>
      <c r="E58" s="61">
        <v>0.56920000000000004</v>
      </c>
      <c r="F58" s="20">
        <f t="shared" si="3"/>
        <v>1.9203072491598655E-3</v>
      </c>
      <c r="G58" s="20">
        <f t="shared" si="0"/>
        <v>1.9187199528455385E-3</v>
      </c>
      <c r="H58" s="15">
        <f t="shared" si="6"/>
        <v>98503.448843643593</v>
      </c>
      <c r="I58" s="15">
        <f t="shared" si="4"/>
        <v>189.00053272039875</v>
      </c>
      <c r="J58" s="15">
        <f t="shared" si="1"/>
        <v>98422.02741414764</v>
      </c>
      <c r="K58" s="15">
        <f t="shared" si="2"/>
        <v>3730184.054044765</v>
      </c>
      <c r="L58" s="22">
        <f t="shared" si="5"/>
        <v>37.868562957280382</v>
      </c>
    </row>
    <row r="59" spans="1:12" x14ac:dyDescent="0.25">
      <c r="A59" s="18">
        <v>50</v>
      </c>
      <c r="B59" s="10">
        <v>5</v>
      </c>
      <c r="C59" s="10">
        <v>2044</v>
      </c>
      <c r="D59" s="71">
        <v>2025</v>
      </c>
      <c r="E59" s="61">
        <v>0.34300000000000003</v>
      </c>
      <c r="F59" s="20">
        <f t="shared" si="3"/>
        <v>2.4576062914721062E-3</v>
      </c>
      <c r="G59" s="20">
        <f t="shared" si="0"/>
        <v>2.4536445208891023E-3</v>
      </c>
      <c r="H59" s="15">
        <f t="shared" si="6"/>
        <v>98314.448310923195</v>
      </c>
      <c r="I59" s="15">
        <f t="shared" si="4"/>
        <v>241.22870742233155</v>
      </c>
      <c r="J59" s="15">
        <f t="shared" si="1"/>
        <v>98155.961050146725</v>
      </c>
      <c r="K59" s="15">
        <f t="shared" si="2"/>
        <v>3631762.0266306172</v>
      </c>
      <c r="L59" s="22">
        <f t="shared" si="5"/>
        <v>36.940267570286629</v>
      </c>
    </row>
    <row r="60" spans="1:12" x14ac:dyDescent="0.25">
      <c r="A60" s="18">
        <v>51</v>
      </c>
      <c r="B60" s="10">
        <v>2</v>
      </c>
      <c r="C60" s="10">
        <v>1861</v>
      </c>
      <c r="D60" s="71">
        <v>2058</v>
      </c>
      <c r="E60" s="61">
        <v>0.47670000000000001</v>
      </c>
      <c r="F60" s="20">
        <f t="shared" si="3"/>
        <v>1.0206685378923194E-3</v>
      </c>
      <c r="G60" s="20">
        <f t="shared" si="0"/>
        <v>1.020123673673454E-3</v>
      </c>
      <c r="H60" s="15">
        <f t="shared" si="6"/>
        <v>98073.219603500867</v>
      </c>
      <c r="I60" s="15">
        <f t="shared" si="4"/>
        <v>100.04681307090671</v>
      </c>
      <c r="J60" s="15">
        <f t="shared" si="1"/>
        <v>98020.865106220866</v>
      </c>
      <c r="K60" s="15">
        <f t="shared" si="2"/>
        <v>3533606.0655804705</v>
      </c>
      <c r="L60" s="22">
        <f t="shared" si="5"/>
        <v>36.030285126423372</v>
      </c>
    </row>
    <row r="61" spans="1:12" x14ac:dyDescent="0.25">
      <c r="A61" s="18">
        <v>52</v>
      </c>
      <c r="B61" s="10">
        <v>0</v>
      </c>
      <c r="C61" s="10">
        <v>1812</v>
      </c>
      <c r="D61" s="71">
        <v>1852</v>
      </c>
      <c r="E61" s="61">
        <v>0</v>
      </c>
      <c r="F61" s="20">
        <f t="shared" si="3"/>
        <v>0</v>
      </c>
      <c r="G61" s="20">
        <f t="shared" si="0"/>
        <v>0</v>
      </c>
      <c r="H61" s="15">
        <f t="shared" si="6"/>
        <v>97973.172790429962</v>
      </c>
      <c r="I61" s="15">
        <f t="shared" si="4"/>
        <v>0</v>
      </c>
      <c r="J61" s="15">
        <f t="shared" si="1"/>
        <v>97973.172790429962</v>
      </c>
      <c r="K61" s="15">
        <f t="shared" si="2"/>
        <v>3435585.2004742497</v>
      </c>
      <c r="L61" s="22">
        <f t="shared" si="5"/>
        <v>35.066591216997296</v>
      </c>
    </row>
    <row r="62" spans="1:12" x14ac:dyDescent="0.25">
      <c r="A62" s="18">
        <v>53</v>
      </c>
      <c r="B62" s="10">
        <v>1</v>
      </c>
      <c r="C62" s="10">
        <v>1745</v>
      </c>
      <c r="D62" s="71">
        <v>1833</v>
      </c>
      <c r="E62" s="61">
        <v>0.96160000000000001</v>
      </c>
      <c r="F62" s="20">
        <f t="shared" si="3"/>
        <v>5.5897149245388487E-4</v>
      </c>
      <c r="G62" s="20">
        <f t="shared" si="0"/>
        <v>5.5895949466484342E-4</v>
      </c>
      <c r="H62" s="15">
        <f t="shared" si="6"/>
        <v>97973.172790429962</v>
      </c>
      <c r="I62" s="15">
        <f t="shared" si="4"/>
        <v>54.763035153650115</v>
      </c>
      <c r="J62" s="15">
        <f t="shared" si="1"/>
        <v>97971.069889880062</v>
      </c>
      <c r="K62" s="15">
        <f t="shared" si="2"/>
        <v>3337612.0276838196</v>
      </c>
      <c r="L62" s="22">
        <f t="shared" si="5"/>
        <v>34.066591216997296</v>
      </c>
    </row>
    <row r="63" spans="1:12" x14ac:dyDescent="0.25">
      <c r="A63" s="18">
        <v>54</v>
      </c>
      <c r="B63" s="10">
        <v>2</v>
      </c>
      <c r="C63" s="10">
        <v>1701</v>
      </c>
      <c r="D63" s="71">
        <v>1737</v>
      </c>
      <c r="E63" s="61">
        <v>0.65749999999999997</v>
      </c>
      <c r="F63" s="20">
        <f t="shared" si="3"/>
        <v>1.1634671320535194E-3</v>
      </c>
      <c r="G63" s="20">
        <f t="shared" si="0"/>
        <v>1.1630036896292054E-3</v>
      </c>
      <c r="H63" s="15">
        <f t="shared" si="6"/>
        <v>97918.409755276312</v>
      </c>
      <c r="I63" s="15">
        <f t="shared" si="4"/>
        <v>113.87947182801074</v>
      </c>
      <c r="J63" s="15">
        <f t="shared" si="1"/>
        <v>97879.40603617522</v>
      </c>
      <c r="K63" s="15">
        <f t="shared" si="2"/>
        <v>3239640.9577939394</v>
      </c>
      <c r="L63" s="22">
        <f t="shared" si="5"/>
        <v>33.085105915125141</v>
      </c>
    </row>
    <row r="64" spans="1:12" x14ac:dyDescent="0.25">
      <c r="A64" s="18">
        <v>55</v>
      </c>
      <c r="B64" s="10">
        <v>4</v>
      </c>
      <c r="C64" s="10">
        <v>1661</v>
      </c>
      <c r="D64" s="71">
        <v>1702</v>
      </c>
      <c r="E64" s="61">
        <v>0.6774</v>
      </c>
      <c r="F64" s="20">
        <f t="shared" si="3"/>
        <v>2.3788284269997025E-3</v>
      </c>
      <c r="G64" s="20">
        <f t="shared" si="0"/>
        <v>2.3770042900173424E-3</v>
      </c>
      <c r="H64" s="15">
        <f t="shared" si="6"/>
        <v>97804.530283448301</v>
      </c>
      <c r="I64" s="15">
        <f t="shared" si="4"/>
        <v>232.4817880668877</v>
      </c>
      <c r="J64" s="15">
        <f t="shared" si="1"/>
        <v>97729.531658617925</v>
      </c>
      <c r="K64" s="15">
        <f t="shared" si="2"/>
        <v>3141761.5517577641</v>
      </c>
      <c r="L64" s="22">
        <f t="shared" si="5"/>
        <v>32.122863252372802</v>
      </c>
    </row>
    <row r="65" spans="1:12" x14ac:dyDescent="0.25">
      <c r="A65" s="18">
        <v>56</v>
      </c>
      <c r="B65" s="10">
        <v>1</v>
      </c>
      <c r="C65" s="10">
        <v>1671</v>
      </c>
      <c r="D65" s="71">
        <v>1653</v>
      </c>
      <c r="E65" s="61">
        <v>0.4849</v>
      </c>
      <c r="F65" s="20">
        <f t="shared" si="3"/>
        <v>6.0168471720818293E-4</v>
      </c>
      <c r="G65" s="20">
        <f t="shared" si="0"/>
        <v>6.0149829616585129E-4</v>
      </c>
      <c r="H65" s="15">
        <f t="shared" si="6"/>
        <v>97572.048495381416</v>
      </c>
      <c r="I65" s="15">
        <f t="shared" si="4"/>
        <v>58.689420923383736</v>
      </c>
      <c r="J65" s="15">
        <f t="shared" si="1"/>
        <v>97541.817574663772</v>
      </c>
      <c r="K65" s="15">
        <f t="shared" si="2"/>
        <v>3044032.0200991463</v>
      </c>
      <c r="L65" s="22">
        <f t="shared" si="5"/>
        <v>31.197787348322773</v>
      </c>
    </row>
    <row r="66" spans="1:12" x14ac:dyDescent="0.25">
      <c r="A66" s="18">
        <v>57</v>
      </c>
      <c r="B66" s="10">
        <v>5</v>
      </c>
      <c r="C66" s="10">
        <v>1658</v>
      </c>
      <c r="D66" s="71">
        <v>1662</v>
      </c>
      <c r="E66" s="61">
        <v>0.47339999999999999</v>
      </c>
      <c r="F66" s="20">
        <f t="shared" si="3"/>
        <v>3.0120481927710845E-3</v>
      </c>
      <c r="G66" s="20">
        <f t="shared" si="0"/>
        <v>3.0072782147353028E-3</v>
      </c>
      <c r="H66" s="15">
        <f t="shared" si="6"/>
        <v>97513.359074458029</v>
      </c>
      <c r="I66" s="15">
        <f t="shared" si="4"/>
        <v>293.24980039027866</v>
      </c>
      <c r="J66" s="15">
        <f t="shared" si="1"/>
        <v>97358.933729572513</v>
      </c>
      <c r="K66" s="15">
        <f t="shared" si="2"/>
        <v>2946490.2025244827</v>
      </c>
      <c r="L66" s="22">
        <f t="shared" si="5"/>
        <v>30.216272216349747</v>
      </c>
    </row>
    <row r="67" spans="1:12" x14ac:dyDescent="0.25">
      <c r="A67" s="18">
        <v>58</v>
      </c>
      <c r="B67" s="10">
        <v>4</v>
      </c>
      <c r="C67" s="10">
        <v>1559</v>
      </c>
      <c r="D67" s="71">
        <v>1654</v>
      </c>
      <c r="E67" s="61">
        <v>0.63009999999999999</v>
      </c>
      <c r="F67" s="20">
        <f t="shared" si="3"/>
        <v>2.4898848428260194E-3</v>
      </c>
      <c r="G67" s="20">
        <f t="shared" si="0"/>
        <v>2.487593748079889E-3</v>
      </c>
      <c r="H67" s="15">
        <f t="shared" si="6"/>
        <v>97220.109274067756</v>
      </c>
      <c r="I67" s="15">
        <f t="shared" si="4"/>
        <v>241.84413601781458</v>
      </c>
      <c r="J67" s="15">
        <f t="shared" si="1"/>
        <v>97130.651128154772</v>
      </c>
      <c r="K67" s="15">
        <f t="shared" si="2"/>
        <v>2849131.2687949101</v>
      </c>
      <c r="L67" s="22">
        <f t="shared" si="5"/>
        <v>29.305987105641734</v>
      </c>
    </row>
    <row r="68" spans="1:12" x14ac:dyDescent="0.25">
      <c r="A68" s="18">
        <v>59</v>
      </c>
      <c r="B68" s="10">
        <v>5</v>
      </c>
      <c r="C68" s="10">
        <v>1461</v>
      </c>
      <c r="D68" s="71">
        <v>1555</v>
      </c>
      <c r="E68" s="61">
        <v>0.51670000000000005</v>
      </c>
      <c r="F68" s="20">
        <f t="shared" si="3"/>
        <v>3.3156498673740055E-3</v>
      </c>
      <c r="G68" s="20">
        <f t="shared" si="0"/>
        <v>3.3103451928656767E-3</v>
      </c>
      <c r="H68" s="15">
        <f t="shared" si="6"/>
        <v>96978.265138049945</v>
      </c>
      <c r="I68" s="15">
        <f t="shared" si="4"/>
        <v>321.0315338121967</v>
      </c>
      <c r="J68" s="15">
        <f t="shared" si="1"/>
        <v>96823.11059775851</v>
      </c>
      <c r="K68" s="15">
        <f t="shared" si="2"/>
        <v>2752000.6176667553</v>
      </c>
      <c r="L68" s="22">
        <f t="shared" si="5"/>
        <v>28.377498955557137</v>
      </c>
    </row>
    <row r="69" spans="1:12" x14ac:dyDescent="0.25">
      <c r="A69" s="18">
        <v>60</v>
      </c>
      <c r="B69" s="10">
        <v>4</v>
      </c>
      <c r="C69" s="10">
        <v>1369</v>
      </c>
      <c r="D69" s="71">
        <v>1436</v>
      </c>
      <c r="E69" s="61">
        <v>0.38629999999999998</v>
      </c>
      <c r="F69" s="20">
        <f t="shared" si="3"/>
        <v>2.8520499108734402E-3</v>
      </c>
      <c r="G69" s="20">
        <f t="shared" si="0"/>
        <v>2.8470666814334527E-3</v>
      </c>
      <c r="H69" s="15">
        <f t="shared" si="6"/>
        <v>96657.233604237743</v>
      </c>
      <c r="I69" s="15">
        <f t="shared" si="4"/>
        <v>275.18958931415517</v>
      </c>
      <c r="J69" s="15">
        <f t="shared" si="1"/>
        <v>96488.349753275659</v>
      </c>
      <c r="K69" s="15">
        <f t="shared" si="2"/>
        <v>2655177.5070689968</v>
      </c>
      <c r="L69" s="22">
        <f t="shared" si="5"/>
        <v>27.470034140854885</v>
      </c>
    </row>
    <row r="70" spans="1:12" x14ac:dyDescent="0.25">
      <c r="A70" s="18">
        <v>61</v>
      </c>
      <c r="B70" s="10">
        <v>9</v>
      </c>
      <c r="C70" s="10">
        <v>1322</v>
      </c>
      <c r="D70" s="71">
        <v>1344</v>
      </c>
      <c r="E70" s="61">
        <v>0.67579999999999996</v>
      </c>
      <c r="F70" s="20">
        <f t="shared" si="3"/>
        <v>6.7516879219804947E-3</v>
      </c>
      <c r="G70" s="20">
        <f t="shared" si="0"/>
        <v>6.7369414495412816E-3</v>
      </c>
      <c r="H70" s="15">
        <f t="shared" si="6"/>
        <v>96382.044014923595</v>
      </c>
      <c r="I70" s="15">
        <f t="shared" si="4"/>
        <v>649.32018731565097</v>
      </c>
      <c r="J70" s="15">
        <f t="shared" si="1"/>
        <v>96171.534410195862</v>
      </c>
      <c r="K70" s="15">
        <f t="shared" si="2"/>
        <v>2558689.1573157213</v>
      </c>
      <c r="L70" s="22">
        <f t="shared" si="5"/>
        <v>26.547363499777397</v>
      </c>
    </row>
    <row r="71" spans="1:12" x14ac:dyDescent="0.25">
      <c r="A71" s="18">
        <v>62</v>
      </c>
      <c r="B71" s="10">
        <v>4</v>
      </c>
      <c r="C71" s="10">
        <v>1250</v>
      </c>
      <c r="D71" s="71">
        <v>1293</v>
      </c>
      <c r="E71" s="61">
        <v>0.57599999999999996</v>
      </c>
      <c r="F71" s="20">
        <f t="shared" si="3"/>
        <v>3.1458906802988595E-3</v>
      </c>
      <c r="G71" s="20">
        <f t="shared" si="0"/>
        <v>3.1417000995918928E-3</v>
      </c>
      <c r="H71" s="15">
        <f t="shared" si="6"/>
        <v>95732.723827607944</v>
      </c>
      <c r="I71" s="15">
        <f t="shared" si="4"/>
        <v>300.76350798339905</v>
      </c>
      <c r="J71" s="15">
        <f t="shared" si="1"/>
        <v>95605.200100222981</v>
      </c>
      <c r="K71" s="15">
        <f t="shared" si="2"/>
        <v>2462517.6229055254</v>
      </c>
      <c r="L71" s="22">
        <f t="shared" si="5"/>
        <v>25.722840889181622</v>
      </c>
    </row>
    <row r="72" spans="1:12" x14ac:dyDescent="0.25">
      <c r="A72" s="18">
        <v>63</v>
      </c>
      <c r="B72" s="10">
        <v>9</v>
      </c>
      <c r="C72" s="10">
        <v>1179</v>
      </c>
      <c r="D72" s="71">
        <v>1224</v>
      </c>
      <c r="E72" s="61">
        <v>0.60580000000000001</v>
      </c>
      <c r="F72" s="20">
        <f t="shared" si="3"/>
        <v>7.4906367041198503E-3</v>
      </c>
      <c r="G72" s="20">
        <f t="shared" si="0"/>
        <v>7.4685834039114468E-3</v>
      </c>
      <c r="H72" s="15">
        <f t="shared" si="6"/>
        <v>95431.960319624544</v>
      </c>
      <c r="I72" s="15">
        <f t="shared" si="4"/>
        <v>712.74155504588362</v>
      </c>
      <c r="J72" s="15">
        <f t="shared" si="1"/>
        <v>95150.997598625458</v>
      </c>
      <c r="K72" s="15">
        <f t="shared" si="2"/>
        <v>2366912.4228053023</v>
      </c>
      <c r="L72" s="22">
        <f t="shared" si="5"/>
        <v>24.802093710303595</v>
      </c>
    </row>
    <row r="73" spans="1:12" x14ac:dyDescent="0.25">
      <c r="A73" s="18">
        <v>64</v>
      </c>
      <c r="B73" s="10">
        <v>3</v>
      </c>
      <c r="C73" s="10">
        <v>1143</v>
      </c>
      <c r="D73" s="71">
        <v>1155</v>
      </c>
      <c r="E73" s="61">
        <v>0.65839999999999999</v>
      </c>
      <c r="F73" s="20">
        <f t="shared" si="3"/>
        <v>2.6109660574412533E-3</v>
      </c>
      <c r="G73" s="20">
        <f t="shared" ref="G73:G108" si="7">F73/((1+(1-E73)*F73))</f>
        <v>2.6086393962982363E-3</v>
      </c>
      <c r="H73" s="15">
        <f t="shared" si="6"/>
        <v>94719.218764578662</v>
      </c>
      <c r="I73" s="15">
        <f t="shared" si="4"/>
        <v>247.08828565587106</v>
      </c>
      <c r="J73" s="15">
        <f t="shared" ref="J73:J108" si="8">H74+I73*E73</f>
        <v>94634.813406198606</v>
      </c>
      <c r="K73" s="15">
        <f t="shared" ref="K73:K97" si="9">K74+J73</f>
        <v>2271761.4252066771</v>
      </c>
      <c r="L73" s="22">
        <f t="shared" si="5"/>
        <v>23.984165566790214</v>
      </c>
    </row>
    <row r="74" spans="1:12" x14ac:dyDescent="0.25">
      <c r="A74" s="18">
        <v>65</v>
      </c>
      <c r="B74" s="10">
        <v>12</v>
      </c>
      <c r="C74" s="10">
        <v>1108</v>
      </c>
      <c r="D74" s="71">
        <v>1137</v>
      </c>
      <c r="E74" s="61">
        <v>0.44359999999999999</v>
      </c>
      <c r="F74" s="20">
        <f t="shared" ref="F74:F108" si="10">B74/((C74+D74)/2)</f>
        <v>1.0690423162583519E-2</v>
      </c>
      <c r="G74" s="20">
        <f t="shared" si="7"/>
        <v>1.0627210902668211E-2</v>
      </c>
      <c r="H74" s="15">
        <f t="shared" si="6"/>
        <v>94472.130478922787</v>
      </c>
      <c r="I74" s="15">
        <f t="shared" ref="I74:I108" si="11">H74*G74</f>
        <v>1003.975255023902</v>
      </c>
      <c r="J74" s="15">
        <f t="shared" si="8"/>
        <v>93913.518647027478</v>
      </c>
      <c r="K74" s="15">
        <f t="shared" si="9"/>
        <v>2177126.6118004783</v>
      </c>
      <c r="L74" s="22">
        <f t="shared" ref="L74:L108" si="12">K74/H74</f>
        <v>23.045173224776658</v>
      </c>
    </row>
    <row r="75" spans="1:12" x14ac:dyDescent="0.25">
      <c r="A75" s="18">
        <v>66</v>
      </c>
      <c r="B75" s="10">
        <v>6</v>
      </c>
      <c r="C75" s="10">
        <v>1072</v>
      </c>
      <c r="D75" s="71">
        <v>1080</v>
      </c>
      <c r="E75" s="61">
        <v>0.60050000000000003</v>
      </c>
      <c r="F75" s="20">
        <f t="shared" si="10"/>
        <v>5.5762081784386614E-3</v>
      </c>
      <c r="G75" s="20">
        <f t="shared" si="7"/>
        <v>5.5638136975529424E-3</v>
      </c>
      <c r="H75" s="15">
        <f t="shared" ref="H75:H108" si="13">H74-I74</f>
        <v>93468.155223898881</v>
      </c>
      <c r="I75" s="15">
        <f t="shared" si="11"/>
        <v>520.0394023197332</v>
      </c>
      <c r="J75" s="15">
        <f t="shared" si="8"/>
        <v>93260.399482672146</v>
      </c>
      <c r="K75" s="15">
        <f t="shared" si="9"/>
        <v>2083213.0931534509</v>
      </c>
      <c r="L75" s="22">
        <f t="shared" si="12"/>
        <v>22.287944895918884</v>
      </c>
    </row>
    <row r="76" spans="1:12" x14ac:dyDescent="0.25">
      <c r="A76" s="18">
        <v>67</v>
      </c>
      <c r="B76" s="10">
        <v>7</v>
      </c>
      <c r="C76" s="10">
        <v>1026</v>
      </c>
      <c r="D76" s="71">
        <v>1065</v>
      </c>
      <c r="E76" s="61">
        <v>0.6673</v>
      </c>
      <c r="F76" s="20">
        <f t="shared" si="10"/>
        <v>6.6953610712577718E-3</v>
      </c>
      <c r="G76" s="20">
        <f t="shared" si="7"/>
        <v>6.6804799905786152E-3</v>
      </c>
      <c r="H76" s="15">
        <f t="shared" si="13"/>
        <v>92948.115821579151</v>
      </c>
      <c r="I76" s="15">
        <f t="shared" si="11"/>
        <v>620.93802790804318</v>
      </c>
      <c r="J76" s="15">
        <f t="shared" si="8"/>
        <v>92741.529739694146</v>
      </c>
      <c r="K76" s="15">
        <f t="shared" si="9"/>
        <v>1989952.6936707788</v>
      </c>
      <c r="L76" s="22">
        <f t="shared" si="12"/>
        <v>21.409284912140034</v>
      </c>
    </row>
    <row r="77" spans="1:12" x14ac:dyDescent="0.25">
      <c r="A77" s="18">
        <v>68</v>
      </c>
      <c r="B77" s="10">
        <v>9</v>
      </c>
      <c r="C77" s="10">
        <v>1076</v>
      </c>
      <c r="D77" s="71">
        <v>1008</v>
      </c>
      <c r="E77" s="61">
        <v>0.43380000000000002</v>
      </c>
      <c r="F77" s="20">
        <f t="shared" si="10"/>
        <v>8.6372360844529754E-3</v>
      </c>
      <c r="G77" s="20">
        <f t="shared" si="7"/>
        <v>8.5952020817961459E-3</v>
      </c>
      <c r="H77" s="15">
        <f t="shared" si="13"/>
        <v>92327.177793671115</v>
      </c>
      <c r="I77" s="15">
        <f t="shared" si="11"/>
        <v>793.57075077852483</v>
      </c>
      <c r="J77" s="15">
        <f t="shared" si="8"/>
        <v>91877.858034580306</v>
      </c>
      <c r="K77" s="15">
        <f t="shared" si="9"/>
        <v>1897211.1639310846</v>
      </c>
      <c r="L77" s="22">
        <f t="shared" si="12"/>
        <v>20.548783243119292</v>
      </c>
    </row>
    <row r="78" spans="1:12" x14ac:dyDescent="0.25">
      <c r="A78" s="18">
        <v>69</v>
      </c>
      <c r="B78" s="10">
        <v>10</v>
      </c>
      <c r="C78" s="10">
        <v>1099</v>
      </c>
      <c r="D78" s="71">
        <v>1046</v>
      </c>
      <c r="E78" s="61">
        <v>0.39040000000000002</v>
      </c>
      <c r="F78" s="20">
        <f t="shared" si="10"/>
        <v>9.324009324009324E-3</v>
      </c>
      <c r="G78" s="20">
        <f t="shared" si="7"/>
        <v>9.2713119648135164E-3</v>
      </c>
      <c r="H78" s="15">
        <f t="shared" si="13"/>
        <v>91533.607042892589</v>
      </c>
      <c r="I78" s="15">
        <f t="shared" si="11"/>
        <v>848.63662615930878</v>
      </c>
      <c r="J78" s="15">
        <f t="shared" si="8"/>
        <v>91016.278155585882</v>
      </c>
      <c r="K78" s="15">
        <f t="shared" si="9"/>
        <v>1805333.3058965043</v>
      </c>
      <c r="L78" s="22">
        <f t="shared" si="12"/>
        <v>19.723174517207941</v>
      </c>
    </row>
    <row r="79" spans="1:12" x14ac:dyDescent="0.25">
      <c r="A79" s="18">
        <v>70</v>
      </c>
      <c r="B79" s="10">
        <v>10</v>
      </c>
      <c r="C79" s="10">
        <v>1082</v>
      </c>
      <c r="D79" s="71">
        <v>1085</v>
      </c>
      <c r="E79" s="61">
        <v>0.48580000000000001</v>
      </c>
      <c r="F79" s="20">
        <f t="shared" si="10"/>
        <v>9.2293493308721729E-3</v>
      </c>
      <c r="G79" s="20">
        <f t="shared" si="7"/>
        <v>9.1857561990075706E-3</v>
      </c>
      <c r="H79" s="15">
        <f t="shared" si="13"/>
        <v>90684.970416733282</v>
      </c>
      <c r="I79" s="15">
        <f t="shared" si="11"/>
        <v>833.01002916232585</v>
      </c>
      <c r="J79" s="15">
        <f t="shared" si="8"/>
        <v>90256.636659738011</v>
      </c>
      <c r="K79" s="15">
        <f t="shared" si="9"/>
        <v>1714317.0277409183</v>
      </c>
      <c r="L79" s="22">
        <f t="shared" si="12"/>
        <v>18.904092043730664</v>
      </c>
    </row>
    <row r="80" spans="1:12" x14ac:dyDescent="0.25">
      <c r="A80" s="18">
        <v>71</v>
      </c>
      <c r="B80" s="10">
        <v>7</v>
      </c>
      <c r="C80" s="10">
        <v>1081</v>
      </c>
      <c r="D80" s="71">
        <v>1077</v>
      </c>
      <c r="E80" s="61">
        <v>0.51900000000000002</v>
      </c>
      <c r="F80" s="20">
        <f t="shared" si="10"/>
        <v>6.4874884151992582E-3</v>
      </c>
      <c r="G80" s="20">
        <f t="shared" si="7"/>
        <v>6.4673072996497489E-3</v>
      </c>
      <c r="H80" s="15">
        <f t="shared" si="13"/>
        <v>89851.960387570958</v>
      </c>
      <c r="I80" s="15">
        <f t="shared" si="11"/>
        <v>581.10023930237776</v>
      </c>
      <c r="J80" s="15">
        <f t="shared" si="8"/>
        <v>89572.451172466506</v>
      </c>
      <c r="K80" s="15">
        <f t="shared" si="9"/>
        <v>1624060.3910811804</v>
      </c>
      <c r="L80" s="22">
        <f t="shared" si="12"/>
        <v>18.074846492785408</v>
      </c>
    </row>
    <row r="81" spans="1:12" x14ac:dyDescent="0.25">
      <c r="A81" s="18">
        <v>72</v>
      </c>
      <c r="B81" s="10">
        <v>12</v>
      </c>
      <c r="C81" s="10">
        <v>1081</v>
      </c>
      <c r="D81" s="71">
        <v>1060</v>
      </c>
      <c r="E81" s="61">
        <v>0.54449999999999998</v>
      </c>
      <c r="F81" s="20">
        <f t="shared" si="10"/>
        <v>1.1209715086408221E-2</v>
      </c>
      <c r="G81" s="20">
        <f t="shared" si="7"/>
        <v>1.1152768767786344E-2</v>
      </c>
      <c r="H81" s="15">
        <f t="shared" si="13"/>
        <v>89270.860148268577</v>
      </c>
      <c r="I81" s="15">
        <f t="shared" si="11"/>
        <v>995.61726093503239</v>
      </c>
      <c r="J81" s="15">
        <f t="shared" si="8"/>
        <v>88817.356485912664</v>
      </c>
      <c r="K81" s="15">
        <f t="shared" si="9"/>
        <v>1534487.9399087138</v>
      </c>
      <c r="L81" s="22">
        <f t="shared" si="12"/>
        <v>17.189124618717763</v>
      </c>
    </row>
    <row r="82" spans="1:12" x14ac:dyDescent="0.25">
      <c r="A82" s="18">
        <v>73</v>
      </c>
      <c r="B82" s="10">
        <v>19</v>
      </c>
      <c r="C82" s="10">
        <v>1301</v>
      </c>
      <c r="D82" s="71">
        <v>1060</v>
      </c>
      <c r="E82" s="61">
        <v>0.54320000000000002</v>
      </c>
      <c r="F82" s="20">
        <f t="shared" si="10"/>
        <v>1.6094875052943668E-2</v>
      </c>
      <c r="G82" s="20">
        <f t="shared" si="7"/>
        <v>1.5977406937491005E-2</v>
      </c>
      <c r="H82" s="15">
        <f t="shared" si="13"/>
        <v>88275.242887333545</v>
      </c>
      <c r="I82" s="15">
        <f t="shared" si="11"/>
        <v>1410.4094781167864</v>
      </c>
      <c r="J82" s="15">
        <f t="shared" si="8"/>
        <v>87630.967837729797</v>
      </c>
      <c r="K82" s="15">
        <f t="shared" si="9"/>
        <v>1445670.5834228012</v>
      </c>
      <c r="L82" s="22">
        <f t="shared" si="12"/>
        <v>16.376851947809683</v>
      </c>
    </row>
    <row r="83" spans="1:12" x14ac:dyDescent="0.25">
      <c r="A83" s="18">
        <v>74</v>
      </c>
      <c r="B83" s="10">
        <v>15</v>
      </c>
      <c r="C83" s="10">
        <v>1120</v>
      </c>
      <c r="D83" s="71">
        <v>1282</v>
      </c>
      <c r="E83" s="61">
        <v>0.57389999999999997</v>
      </c>
      <c r="F83" s="20">
        <f t="shared" si="10"/>
        <v>1.2489592006661115E-2</v>
      </c>
      <c r="G83" s="20">
        <f t="shared" si="7"/>
        <v>1.2423476560833828E-2</v>
      </c>
      <c r="H83" s="15">
        <f t="shared" si="13"/>
        <v>86864.833409216764</v>
      </c>
      <c r="I83" s="15">
        <f t="shared" si="11"/>
        <v>1079.1632218201398</v>
      </c>
      <c r="J83" s="15">
        <f t="shared" si="8"/>
        <v>86405.001960399197</v>
      </c>
      <c r="K83" s="15">
        <f t="shared" si="9"/>
        <v>1358039.6155850715</v>
      </c>
      <c r="L83" s="22">
        <f t="shared" si="12"/>
        <v>15.633940252753391</v>
      </c>
    </row>
    <row r="84" spans="1:12" x14ac:dyDescent="0.25">
      <c r="A84" s="18">
        <v>75</v>
      </c>
      <c r="B84" s="10">
        <v>21</v>
      </c>
      <c r="C84" s="10">
        <v>1047</v>
      </c>
      <c r="D84" s="71">
        <v>1105</v>
      </c>
      <c r="E84" s="61">
        <v>0.58020000000000005</v>
      </c>
      <c r="F84" s="20">
        <f t="shared" si="10"/>
        <v>1.9516728624535316E-2</v>
      </c>
      <c r="G84" s="20">
        <f t="shared" si="7"/>
        <v>1.9358125130552118E-2</v>
      </c>
      <c r="H84" s="15">
        <f t="shared" si="13"/>
        <v>85785.670187396623</v>
      </c>
      <c r="I84" s="15">
        <f t="shared" si="11"/>
        <v>1660.6497378958982</v>
      </c>
      <c r="J84" s="15">
        <f t="shared" si="8"/>
        <v>85088.529427427915</v>
      </c>
      <c r="K84" s="15">
        <f t="shared" si="9"/>
        <v>1271634.6136246724</v>
      </c>
      <c r="L84" s="22">
        <f t="shared" si="12"/>
        <v>14.823391958666509</v>
      </c>
    </row>
    <row r="85" spans="1:12" x14ac:dyDescent="0.25">
      <c r="A85" s="18">
        <v>76</v>
      </c>
      <c r="B85" s="10">
        <v>15</v>
      </c>
      <c r="C85" s="10">
        <v>961</v>
      </c>
      <c r="D85" s="71">
        <v>1021</v>
      </c>
      <c r="E85" s="61">
        <v>0.499</v>
      </c>
      <c r="F85" s="20">
        <f t="shared" si="10"/>
        <v>1.5136226034308779E-2</v>
      </c>
      <c r="G85" s="20">
        <f t="shared" si="7"/>
        <v>1.5022308127569441E-2</v>
      </c>
      <c r="H85" s="15">
        <f t="shared" si="13"/>
        <v>84125.02044950072</v>
      </c>
      <c r="I85" s="15">
        <f t="shared" si="11"/>
        <v>1263.75197843048</v>
      </c>
      <c r="J85" s="15">
        <f t="shared" si="8"/>
        <v>83491.880708307057</v>
      </c>
      <c r="K85" s="15">
        <f t="shared" si="9"/>
        <v>1186546.0841972446</v>
      </c>
      <c r="L85" s="22">
        <f t="shared" si="12"/>
        <v>14.104556264678884</v>
      </c>
    </row>
    <row r="86" spans="1:12" x14ac:dyDescent="0.25">
      <c r="A86" s="18">
        <v>77</v>
      </c>
      <c r="B86" s="10">
        <v>16</v>
      </c>
      <c r="C86" s="10">
        <v>933</v>
      </c>
      <c r="D86" s="71">
        <v>934</v>
      </c>
      <c r="E86" s="61">
        <v>0.45800000000000002</v>
      </c>
      <c r="F86" s="20">
        <f t="shared" si="10"/>
        <v>1.7139796464916979E-2</v>
      </c>
      <c r="G86" s="20">
        <f t="shared" si="7"/>
        <v>1.6982037250098708E-2</v>
      </c>
      <c r="H86" s="15">
        <f t="shared" si="13"/>
        <v>82861.268471070245</v>
      </c>
      <c r="I86" s="15">
        <f t="shared" si="11"/>
        <v>1407.1531477661445</v>
      </c>
      <c r="J86" s="15">
        <f t="shared" si="8"/>
        <v>82098.591464980986</v>
      </c>
      <c r="K86" s="15">
        <f t="shared" si="9"/>
        <v>1103054.2034889376</v>
      </c>
      <c r="L86" s="22">
        <f t="shared" si="12"/>
        <v>13.312060312883723</v>
      </c>
    </row>
    <row r="87" spans="1:12" x14ac:dyDescent="0.25">
      <c r="A87" s="18">
        <v>78</v>
      </c>
      <c r="B87" s="10">
        <v>15</v>
      </c>
      <c r="C87" s="10">
        <v>821</v>
      </c>
      <c r="D87" s="71">
        <v>918</v>
      </c>
      <c r="E87" s="61">
        <v>0.44259999999999999</v>
      </c>
      <c r="F87" s="20">
        <f t="shared" si="10"/>
        <v>1.7251293847038527E-2</v>
      </c>
      <c r="G87" s="20">
        <f t="shared" si="7"/>
        <v>1.7086987575481764E-2</v>
      </c>
      <c r="H87" s="15">
        <f t="shared" si="13"/>
        <v>81454.115323304097</v>
      </c>
      <c r="I87" s="15">
        <f t="shared" si="11"/>
        <v>1391.805456501156</v>
      </c>
      <c r="J87" s="15">
        <f t="shared" si="8"/>
        <v>80678.322961850354</v>
      </c>
      <c r="K87" s="15">
        <f t="shared" si="9"/>
        <v>1020955.6120239565</v>
      </c>
      <c r="L87" s="22">
        <f t="shared" si="12"/>
        <v>12.534119460651244</v>
      </c>
    </row>
    <row r="88" spans="1:12" x14ac:dyDescent="0.25">
      <c r="A88" s="18">
        <v>79</v>
      </c>
      <c r="B88" s="10">
        <v>21</v>
      </c>
      <c r="C88" s="10">
        <v>613</v>
      </c>
      <c r="D88" s="71">
        <v>799</v>
      </c>
      <c r="E88" s="61">
        <v>0.5907</v>
      </c>
      <c r="F88" s="20">
        <f t="shared" si="10"/>
        <v>2.9745042492917848E-2</v>
      </c>
      <c r="G88" s="20">
        <f t="shared" si="7"/>
        <v>2.9387262972482467E-2</v>
      </c>
      <c r="H88" s="15">
        <f t="shared" si="13"/>
        <v>80062.309866802942</v>
      </c>
      <c r="I88" s="15">
        <f t="shared" si="11"/>
        <v>2352.8121542401159</v>
      </c>
      <c r="J88" s="15">
        <f t="shared" si="8"/>
        <v>79099.303852072451</v>
      </c>
      <c r="K88" s="15">
        <f t="shared" si="9"/>
        <v>940277.28906210617</v>
      </c>
      <c r="L88" s="22">
        <f t="shared" si="12"/>
        <v>11.744318776543105</v>
      </c>
    </row>
    <row r="89" spans="1:12" x14ac:dyDescent="0.25">
      <c r="A89" s="18">
        <v>80</v>
      </c>
      <c r="B89" s="10">
        <v>11</v>
      </c>
      <c r="C89" s="10">
        <v>588</v>
      </c>
      <c r="D89" s="71">
        <v>598</v>
      </c>
      <c r="E89" s="61">
        <v>0.53949999999999998</v>
      </c>
      <c r="F89" s="20">
        <f t="shared" si="10"/>
        <v>1.8549747048903879E-2</v>
      </c>
      <c r="G89" s="20">
        <f t="shared" si="7"/>
        <v>1.8392634251599534E-2</v>
      </c>
      <c r="H89" s="15">
        <f t="shared" si="13"/>
        <v>77709.497712562821</v>
      </c>
      <c r="I89" s="15">
        <f t="shared" si="11"/>
        <v>1429.2823693026787</v>
      </c>
      <c r="J89" s="15">
        <f t="shared" si="8"/>
        <v>77051.313181498947</v>
      </c>
      <c r="K89" s="15">
        <f t="shared" si="9"/>
        <v>861177.98521003372</v>
      </c>
      <c r="L89" s="22">
        <f t="shared" si="12"/>
        <v>11.082017135092256</v>
      </c>
    </row>
    <row r="90" spans="1:12" x14ac:dyDescent="0.25">
      <c r="A90" s="18">
        <v>81</v>
      </c>
      <c r="B90" s="10">
        <v>18</v>
      </c>
      <c r="C90" s="10">
        <v>663</v>
      </c>
      <c r="D90" s="71">
        <v>568</v>
      </c>
      <c r="E90" s="61">
        <v>0.56359999999999999</v>
      </c>
      <c r="F90" s="20">
        <f t="shared" si="10"/>
        <v>2.924451665312754E-2</v>
      </c>
      <c r="G90" s="20">
        <f t="shared" si="7"/>
        <v>2.8875992371604507E-2</v>
      </c>
      <c r="H90" s="15">
        <f t="shared" si="13"/>
        <v>76280.215343260148</v>
      </c>
      <c r="I90" s="15">
        <f t="shared" si="11"/>
        <v>2202.6669163563292</v>
      </c>
      <c r="J90" s="15">
        <f t="shared" si="8"/>
        <v>75318.971500962245</v>
      </c>
      <c r="K90" s="15">
        <f t="shared" si="9"/>
        <v>784126.67202853481</v>
      </c>
      <c r="L90" s="22">
        <f t="shared" si="12"/>
        <v>10.279555039271628</v>
      </c>
    </row>
    <row r="91" spans="1:12" x14ac:dyDescent="0.25">
      <c r="A91" s="18">
        <v>82</v>
      </c>
      <c r="B91" s="10">
        <v>23</v>
      </c>
      <c r="C91" s="10">
        <v>399</v>
      </c>
      <c r="D91" s="71">
        <v>638</v>
      </c>
      <c r="E91" s="61">
        <v>0.44429999999999997</v>
      </c>
      <c r="F91" s="20">
        <f t="shared" si="10"/>
        <v>4.4358727097396335E-2</v>
      </c>
      <c r="G91" s="20">
        <f t="shared" si="7"/>
        <v>4.3291583306840763E-2</v>
      </c>
      <c r="H91" s="15">
        <f t="shared" si="13"/>
        <v>74077.548426903813</v>
      </c>
      <c r="I91" s="15">
        <f t="shared" si="11"/>
        <v>3206.9343588898373</v>
      </c>
      <c r="J91" s="15">
        <f t="shared" si="8"/>
        <v>72295.455003668729</v>
      </c>
      <c r="K91" s="15">
        <f t="shared" si="9"/>
        <v>708807.70052757254</v>
      </c>
      <c r="L91" s="22">
        <f t="shared" si="12"/>
        <v>9.5684551605671739</v>
      </c>
    </row>
    <row r="92" spans="1:12" x14ac:dyDescent="0.25">
      <c r="A92" s="18">
        <v>83</v>
      </c>
      <c r="B92" s="10">
        <v>20</v>
      </c>
      <c r="C92" s="10">
        <v>401</v>
      </c>
      <c r="D92" s="71">
        <v>390</v>
      </c>
      <c r="E92" s="61">
        <v>0.49780000000000002</v>
      </c>
      <c r="F92" s="20">
        <f t="shared" si="10"/>
        <v>5.0568900126422248E-2</v>
      </c>
      <c r="G92" s="20">
        <f t="shared" si="7"/>
        <v>4.9316473674866357E-2</v>
      </c>
      <c r="H92" s="15">
        <f t="shared" si="13"/>
        <v>70870.61406801398</v>
      </c>
      <c r="I92" s="15">
        <f t="shared" si="11"/>
        <v>3495.0887730068248</v>
      </c>
      <c r="J92" s="15">
        <f t="shared" si="8"/>
        <v>69115.38048620995</v>
      </c>
      <c r="K92" s="15">
        <f t="shared" si="9"/>
        <v>636512.24552390375</v>
      </c>
      <c r="L92" s="22">
        <f t="shared" si="12"/>
        <v>8.9813282119024382</v>
      </c>
    </row>
    <row r="93" spans="1:12" x14ac:dyDescent="0.25">
      <c r="A93" s="18">
        <v>84</v>
      </c>
      <c r="B93" s="10">
        <v>14</v>
      </c>
      <c r="C93" s="10">
        <v>357</v>
      </c>
      <c r="D93" s="71">
        <v>383</v>
      </c>
      <c r="E93" s="61">
        <v>0.61839999999999995</v>
      </c>
      <c r="F93" s="20">
        <f t="shared" si="10"/>
        <v>3.783783783783784E-2</v>
      </c>
      <c r="G93" s="20">
        <f t="shared" si="7"/>
        <v>3.7299276607172548E-2</v>
      </c>
      <c r="H93" s="15">
        <f t="shared" si="13"/>
        <v>67375.525295007159</v>
      </c>
      <c r="I93" s="15">
        <f t="shared" si="11"/>
        <v>2513.0583545320228</v>
      </c>
      <c r="J93" s="15">
        <f t="shared" si="8"/>
        <v>66416.542226917736</v>
      </c>
      <c r="K93" s="15">
        <f t="shared" si="9"/>
        <v>567396.86503769376</v>
      </c>
      <c r="L93" s="22">
        <f t="shared" si="12"/>
        <v>8.4214091475104311</v>
      </c>
    </row>
    <row r="94" spans="1:12" x14ac:dyDescent="0.25">
      <c r="A94" s="18">
        <v>85</v>
      </c>
      <c r="B94" s="10">
        <v>19</v>
      </c>
      <c r="C94" s="10">
        <v>357</v>
      </c>
      <c r="D94" s="71">
        <v>342</v>
      </c>
      <c r="E94" s="61">
        <v>0.56179999999999997</v>
      </c>
      <c r="F94" s="20">
        <f t="shared" si="10"/>
        <v>5.4363376251788269E-2</v>
      </c>
      <c r="G94" s="20">
        <f t="shared" si="7"/>
        <v>5.3098462995122213E-2</v>
      </c>
      <c r="H94" s="15">
        <f t="shared" si="13"/>
        <v>64862.466940475133</v>
      </c>
      <c r="I94" s="15">
        <f t="shared" si="11"/>
        <v>3444.0973006111567</v>
      </c>
      <c r="J94" s="15">
        <f t="shared" si="8"/>
        <v>63353.26350334732</v>
      </c>
      <c r="K94" s="15">
        <f t="shared" si="9"/>
        <v>500980.32281077607</v>
      </c>
      <c r="L94" s="22">
        <f t="shared" si="12"/>
        <v>7.7237321742716043</v>
      </c>
    </row>
    <row r="95" spans="1:12" x14ac:dyDescent="0.25">
      <c r="A95" s="18">
        <v>86</v>
      </c>
      <c r="B95" s="10">
        <v>16</v>
      </c>
      <c r="C95" s="10">
        <v>317</v>
      </c>
      <c r="D95" s="71">
        <v>337</v>
      </c>
      <c r="E95" s="61">
        <v>0.37190000000000001</v>
      </c>
      <c r="F95" s="20">
        <f t="shared" si="10"/>
        <v>4.8929663608562692E-2</v>
      </c>
      <c r="G95" s="20">
        <f t="shared" si="7"/>
        <v>4.7470758013063954E-2</v>
      </c>
      <c r="H95" s="15">
        <f t="shared" si="13"/>
        <v>61418.369639863973</v>
      </c>
      <c r="I95" s="15">
        <f t="shared" si="11"/>
        <v>2915.5765627308965</v>
      </c>
      <c r="J95" s="15">
        <f t="shared" si="8"/>
        <v>59587.0960008127</v>
      </c>
      <c r="K95" s="15">
        <f t="shared" si="9"/>
        <v>437627.05930742878</v>
      </c>
      <c r="L95" s="22">
        <f t="shared" si="12"/>
        <v>7.1253447767096736</v>
      </c>
    </row>
    <row r="96" spans="1:12" x14ac:dyDescent="0.25">
      <c r="A96" s="18">
        <v>87</v>
      </c>
      <c r="B96" s="10">
        <v>26</v>
      </c>
      <c r="C96" s="10">
        <v>288</v>
      </c>
      <c r="D96" s="71">
        <v>297</v>
      </c>
      <c r="E96" s="61">
        <v>0.57840000000000003</v>
      </c>
      <c r="F96" s="20">
        <f t="shared" si="10"/>
        <v>8.8888888888888892E-2</v>
      </c>
      <c r="G96" s="20">
        <f t="shared" si="7"/>
        <v>8.5678056136262393E-2</v>
      </c>
      <c r="H96" s="15">
        <f t="shared" si="13"/>
        <v>58502.793077133079</v>
      </c>
      <c r="I96" s="15">
        <f t="shared" si="11"/>
        <v>5012.4055893907507</v>
      </c>
      <c r="J96" s="15">
        <f t="shared" si="8"/>
        <v>56389.562880645943</v>
      </c>
      <c r="K96" s="15">
        <f t="shared" si="9"/>
        <v>378039.96330661606</v>
      </c>
      <c r="L96" s="22">
        <f t="shared" si="12"/>
        <v>6.4619130715381194</v>
      </c>
    </row>
    <row r="97" spans="1:12" x14ac:dyDescent="0.25">
      <c r="A97" s="18">
        <v>88</v>
      </c>
      <c r="B97" s="10">
        <v>28</v>
      </c>
      <c r="C97" s="10">
        <v>308</v>
      </c>
      <c r="D97" s="71">
        <v>250</v>
      </c>
      <c r="E97" s="61">
        <v>0.54490000000000005</v>
      </c>
      <c r="F97" s="20">
        <f t="shared" si="10"/>
        <v>0.1003584229390681</v>
      </c>
      <c r="G97" s="20">
        <f t="shared" si="7"/>
        <v>9.5974947796483745E-2</v>
      </c>
      <c r="H97" s="15">
        <f t="shared" si="13"/>
        <v>53490.38748774233</v>
      </c>
      <c r="I97" s="15">
        <f t="shared" si="11"/>
        <v>5133.7371467497578</v>
      </c>
      <c r="J97" s="15">
        <f t="shared" si="8"/>
        <v>51154.023712256516</v>
      </c>
      <c r="K97" s="15">
        <f t="shared" si="9"/>
        <v>321650.40042597015</v>
      </c>
      <c r="L97" s="22">
        <f t="shared" si="12"/>
        <v>6.0132374344769595</v>
      </c>
    </row>
    <row r="98" spans="1:12" x14ac:dyDescent="0.25">
      <c r="A98" s="18">
        <v>89</v>
      </c>
      <c r="B98" s="10">
        <v>30</v>
      </c>
      <c r="C98" s="10">
        <v>240</v>
      </c>
      <c r="D98" s="71">
        <v>269</v>
      </c>
      <c r="E98" s="61">
        <v>0.47739999999999999</v>
      </c>
      <c r="F98" s="20">
        <f t="shared" si="10"/>
        <v>0.11787819253438114</v>
      </c>
      <c r="G98" s="20">
        <f t="shared" si="7"/>
        <v>0.11103790834190792</v>
      </c>
      <c r="H98" s="15">
        <f t="shared" si="13"/>
        <v>48356.650340992572</v>
      </c>
      <c r="I98" s="15">
        <f t="shared" si="11"/>
        <v>5369.4213082848237</v>
      </c>
      <c r="J98" s="15">
        <f t="shared" si="8"/>
        <v>45550.590765282926</v>
      </c>
      <c r="K98" s="15">
        <f>K99+J98</f>
        <v>270496.37671371363</v>
      </c>
      <c r="L98" s="22">
        <f t="shared" si="12"/>
        <v>5.5937782043685162</v>
      </c>
    </row>
    <row r="99" spans="1:12" x14ac:dyDescent="0.25">
      <c r="A99" s="18">
        <v>90</v>
      </c>
      <c r="B99" s="10">
        <v>16</v>
      </c>
      <c r="C99" s="10">
        <v>163</v>
      </c>
      <c r="D99" s="71">
        <v>227</v>
      </c>
      <c r="E99" s="61">
        <v>0.50239999999999996</v>
      </c>
      <c r="F99" s="24">
        <f t="shared" si="10"/>
        <v>8.2051282051282051E-2</v>
      </c>
      <c r="G99" s="24">
        <f t="shared" si="7"/>
        <v>7.8832646175434173E-2</v>
      </c>
      <c r="H99" s="25">
        <f t="shared" si="13"/>
        <v>42987.22903270775</v>
      </c>
      <c r="I99" s="25">
        <f t="shared" si="11"/>
        <v>3388.7970163978016</v>
      </c>
      <c r="J99" s="25">
        <f t="shared" si="8"/>
        <v>41300.963637348206</v>
      </c>
      <c r="K99" s="25">
        <f t="shared" ref="K99:K108" si="14">K100+J99</f>
        <v>224945.78594843071</v>
      </c>
      <c r="L99" s="26">
        <f t="shared" si="12"/>
        <v>5.2328515005532434</v>
      </c>
    </row>
    <row r="100" spans="1:12" x14ac:dyDescent="0.25">
      <c r="A100" s="18">
        <v>91</v>
      </c>
      <c r="B100" s="10">
        <v>18</v>
      </c>
      <c r="C100" s="10">
        <v>176</v>
      </c>
      <c r="D100" s="71">
        <v>143</v>
      </c>
      <c r="E100" s="61">
        <v>0.57989999999999997</v>
      </c>
      <c r="F100" s="24">
        <f t="shared" si="10"/>
        <v>0.11285266457680251</v>
      </c>
      <c r="G100" s="24">
        <f t="shared" si="7"/>
        <v>0.10774455919905089</v>
      </c>
      <c r="H100" s="25">
        <f t="shared" si="13"/>
        <v>39598.432016309947</v>
      </c>
      <c r="I100" s="25">
        <f t="shared" si="11"/>
        <v>4266.5156025708993</v>
      </c>
      <c r="J100" s="25">
        <f t="shared" si="8"/>
        <v>37806.068811669909</v>
      </c>
      <c r="K100" s="25">
        <f t="shared" si="14"/>
        <v>183644.82231108251</v>
      </c>
      <c r="L100" s="26">
        <f t="shared" si="12"/>
        <v>4.6376791443520338</v>
      </c>
    </row>
    <row r="101" spans="1:12" x14ac:dyDescent="0.25">
      <c r="A101" s="18">
        <v>92</v>
      </c>
      <c r="B101" s="10">
        <v>29</v>
      </c>
      <c r="C101" s="10">
        <v>134</v>
      </c>
      <c r="D101" s="71">
        <v>147</v>
      </c>
      <c r="E101" s="61">
        <v>0.46939999999999998</v>
      </c>
      <c r="F101" s="24">
        <f t="shared" si="10"/>
        <v>0.20640569395017794</v>
      </c>
      <c r="G101" s="24">
        <f t="shared" si="7"/>
        <v>0.18603171263360604</v>
      </c>
      <c r="H101" s="25">
        <f t="shared" si="13"/>
        <v>35331.916413739047</v>
      </c>
      <c r="I101" s="25">
        <f t="shared" si="11"/>
        <v>6572.8569210752912</v>
      </c>
      <c r="J101" s="25">
        <f t="shared" si="8"/>
        <v>31844.358531416499</v>
      </c>
      <c r="K101" s="25">
        <f t="shared" si="14"/>
        <v>145838.75349941259</v>
      </c>
      <c r="L101" s="26">
        <f t="shared" si="12"/>
        <v>4.1276774175403128</v>
      </c>
    </row>
    <row r="102" spans="1:12" x14ac:dyDescent="0.25">
      <c r="A102" s="18">
        <v>93</v>
      </c>
      <c r="B102" s="10">
        <v>17</v>
      </c>
      <c r="C102" s="10">
        <v>109</v>
      </c>
      <c r="D102" s="71">
        <v>114</v>
      </c>
      <c r="E102" s="61">
        <v>0.48799999999999999</v>
      </c>
      <c r="F102" s="24">
        <f t="shared" si="10"/>
        <v>0.15246636771300448</v>
      </c>
      <c r="G102" s="24">
        <f t="shared" si="7"/>
        <v>0.14142624205517287</v>
      </c>
      <c r="H102" s="25">
        <f t="shared" si="13"/>
        <v>28759.059492663757</v>
      </c>
      <c r="I102" s="25">
        <f t="shared" si="11"/>
        <v>4067.2857090885818</v>
      </c>
      <c r="J102" s="25">
        <f t="shared" si="8"/>
        <v>26676.609209610404</v>
      </c>
      <c r="K102" s="25">
        <f t="shared" si="14"/>
        <v>113994.39496799608</v>
      </c>
      <c r="L102" s="26">
        <f t="shared" si="12"/>
        <v>3.9637733979817833</v>
      </c>
    </row>
    <row r="103" spans="1:12" x14ac:dyDescent="0.25">
      <c r="A103" s="18">
        <v>94</v>
      </c>
      <c r="B103" s="10">
        <v>20</v>
      </c>
      <c r="C103" s="10">
        <v>76</v>
      </c>
      <c r="D103" s="71">
        <v>90</v>
      </c>
      <c r="E103" s="61">
        <v>0.44040000000000001</v>
      </c>
      <c r="F103" s="24">
        <f t="shared" si="10"/>
        <v>0.24096385542168675</v>
      </c>
      <c r="G103" s="24">
        <f t="shared" si="7"/>
        <v>0.21233225751656193</v>
      </c>
      <c r="H103" s="25">
        <f t="shared" si="13"/>
        <v>24691.773783575176</v>
      </c>
      <c r="I103" s="25">
        <f t="shared" si="11"/>
        <v>5242.8600695547766</v>
      </c>
      <c r="J103" s="25">
        <f t="shared" si="8"/>
        <v>21757.869288652324</v>
      </c>
      <c r="K103" s="25">
        <f t="shared" si="14"/>
        <v>87317.785758385668</v>
      </c>
      <c r="L103" s="26">
        <f t="shared" si="12"/>
        <v>3.5363107779834331</v>
      </c>
    </row>
    <row r="104" spans="1:12" x14ac:dyDescent="0.25">
      <c r="A104" s="18">
        <v>95</v>
      </c>
      <c r="B104" s="10">
        <v>11</v>
      </c>
      <c r="C104" s="10">
        <v>64</v>
      </c>
      <c r="D104" s="71">
        <v>66</v>
      </c>
      <c r="E104" s="61">
        <v>0.41120000000000001</v>
      </c>
      <c r="F104" s="24">
        <f t="shared" si="10"/>
        <v>0.16923076923076924</v>
      </c>
      <c r="G104" s="24">
        <f t="shared" si="7"/>
        <v>0.15389608936046381</v>
      </c>
      <c r="H104" s="25">
        <f t="shared" si="13"/>
        <v>19448.9137140204</v>
      </c>
      <c r="I104" s="25">
        <f t="shared" si="11"/>
        <v>2993.1117628968336</v>
      </c>
      <c r="J104" s="25">
        <f t="shared" si="8"/>
        <v>17686.569508026743</v>
      </c>
      <c r="K104" s="25">
        <f t="shared" si="14"/>
        <v>65559.916469733347</v>
      </c>
      <c r="L104" s="26">
        <f t="shared" si="12"/>
        <v>3.3708780569308758</v>
      </c>
    </row>
    <row r="105" spans="1:12" x14ac:dyDescent="0.25">
      <c r="A105" s="18">
        <v>96</v>
      </c>
      <c r="B105" s="10">
        <v>9</v>
      </c>
      <c r="C105" s="10">
        <v>40</v>
      </c>
      <c r="D105" s="71">
        <v>48</v>
      </c>
      <c r="E105" s="61">
        <v>0.37080000000000002</v>
      </c>
      <c r="F105" s="24">
        <f t="shared" si="10"/>
        <v>0.20454545454545456</v>
      </c>
      <c r="G105" s="24">
        <f t="shared" si="7"/>
        <v>0.18122216226229693</v>
      </c>
      <c r="H105" s="25">
        <f t="shared" si="13"/>
        <v>16455.801951123565</v>
      </c>
      <c r="I105" s="25">
        <f t="shared" si="11"/>
        <v>2982.1560113427372</v>
      </c>
      <c r="J105" s="25">
        <f t="shared" si="8"/>
        <v>14579.429388786715</v>
      </c>
      <c r="K105" s="25">
        <f t="shared" si="14"/>
        <v>47873.3469617066</v>
      </c>
      <c r="L105" s="26">
        <f t="shared" si="12"/>
        <v>2.9092077738841478</v>
      </c>
    </row>
    <row r="106" spans="1:12" x14ac:dyDescent="0.25">
      <c r="A106" s="18">
        <v>97</v>
      </c>
      <c r="B106" s="10">
        <v>12</v>
      </c>
      <c r="C106" s="10">
        <v>37</v>
      </c>
      <c r="D106" s="71">
        <v>30</v>
      </c>
      <c r="E106" s="61">
        <v>0.42720000000000002</v>
      </c>
      <c r="F106" s="24">
        <f t="shared" si="10"/>
        <v>0.35820895522388058</v>
      </c>
      <c r="G106" s="24">
        <f t="shared" si="7"/>
        <v>0.29722392850773771</v>
      </c>
      <c r="H106" s="25">
        <f t="shared" si="13"/>
        <v>13473.645939780828</v>
      </c>
      <c r="I106" s="25">
        <f t="shared" si="11"/>
        <v>4004.6899775439874</v>
      </c>
      <c r="J106" s="25">
        <f t="shared" si="8"/>
        <v>11179.759520643633</v>
      </c>
      <c r="K106" s="25">
        <f t="shared" si="14"/>
        <v>33293.917572919883</v>
      </c>
      <c r="L106" s="26">
        <f t="shared" si="12"/>
        <v>2.4710399636240896</v>
      </c>
    </row>
    <row r="107" spans="1:12" x14ac:dyDescent="0.25">
      <c r="A107" s="18">
        <v>98</v>
      </c>
      <c r="B107" s="10">
        <v>9</v>
      </c>
      <c r="C107" s="10">
        <v>25</v>
      </c>
      <c r="D107" s="71">
        <v>26</v>
      </c>
      <c r="E107" s="61">
        <v>0.41549999999999998</v>
      </c>
      <c r="F107" s="24">
        <f t="shared" si="10"/>
        <v>0.35294117647058826</v>
      </c>
      <c r="G107" s="24">
        <f t="shared" si="7"/>
        <v>0.29258302043204759</v>
      </c>
      <c r="H107" s="25">
        <f t="shared" si="13"/>
        <v>9468.9559622368415</v>
      </c>
      <c r="I107" s="25">
        <f t="shared" si="11"/>
        <v>2770.4557357693006</v>
      </c>
      <c r="J107" s="25">
        <f t="shared" si="8"/>
        <v>7849.6245846796846</v>
      </c>
      <c r="K107" s="25">
        <f t="shared" si="14"/>
        <v>22114.158052276249</v>
      </c>
      <c r="L107" s="26">
        <f t="shared" si="12"/>
        <v>2.3354378392369504</v>
      </c>
    </row>
    <row r="108" spans="1:12" x14ac:dyDescent="0.25">
      <c r="A108" s="18">
        <v>99</v>
      </c>
      <c r="B108" s="10">
        <v>9</v>
      </c>
      <c r="C108" s="10">
        <v>23</v>
      </c>
      <c r="D108" s="71">
        <v>18</v>
      </c>
      <c r="E108" s="61">
        <v>0.51390000000000002</v>
      </c>
      <c r="F108" s="24">
        <f t="shared" si="10"/>
        <v>0.43902439024390244</v>
      </c>
      <c r="G108" s="24">
        <f t="shared" si="7"/>
        <v>0.36181049974070251</v>
      </c>
      <c r="H108" s="25">
        <f t="shared" si="13"/>
        <v>6698.5002264675404</v>
      </c>
      <c r="I108" s="25">
        <f t="shared" si="11"/>
        <v>2423.5877144514297</v>
      </c>
      <c r="J108" s="25">
        <f t="shared" si="8"/>
        <v>5520.3942384727006</v>
      </c>
      <c r="K108" s="25">
        <f t="shared" si="14"/>
        <v>14264.533467596564</v>
      </c>
      <c r="L108" s="26">
        <f t="shared" si="12"/>
        <v>2.1295115302427896</v>
      </c>
    </row>
    <row r="109" spans="1:12" x14ac:dyDescent="0.25">
      <c r="A109" s="18" t="s">
        <v>30</v>
      </c>
      <c r="B109" s="55">
        <v>11</v>
      </c>
      <c r="C109" s="56">
        <v>21</v>
      </c>
      <c r="D109" s="71">
        <v>24</v>
      </c>
      <c r="E109" s="23"/>
      <c r="F109" s="24">
        <f>B109/((C109+D109)/2)</f>
        <v>0.48888888888888887</v>
      </c>
      <c r="G109" s="24">
        <v>1</v>
      </c>
      <c r="H109" s="25">
        <f>H108-I108</f>
        <v>4274.9125120161107</v>
      </c>
      <c r="I109" s="25">
        <f>H109*G109</f>
        <v>4274.9125120161107</v>
      </c>
      <c r="J109" s="25">
        <f>H109/F109</f>
        <v>8744.1392291238626</v>
      </c>
      <c r="K109" s="25">
        <f>J109</f>
        <v>8744.1392291238626</v>
      </c>
      <c r="L109" s="26">
        <f>K109/H109</f>
        <v>2.0454545454545454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116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87.5" x14ac:dyDescent="0.25">
      <c r="A6" s="63" t="s">
        <v>0</v>
      </c>
      <c r="B6" s="64" t="s">
        <v>102</v>
      </c>
      <c r="C6" s="73" t="s">
        <v>112</v>
      </c>
      <c r="D6" s="73"/>
      <c r="E6" s="65" t="s">
        <v>103</v>
      </c>
      <c r="F6" s="65" t="s">
        <v>104</v>
      </c>
      <c r="G6" s="65" t="s">
        <v>105</v>
      </c>
      <c r="H6" s="64" t="s">
        <v>106</v>
      </c>
      <c r="I6" s="64" t="s">
        <v>107</v>
      </c>
      <c r="J6" s="64" t="s">
        <v>108</v>
      </c>
      <c r="K6" s="64" t="s">
        <v>109</v>
      </c>
      <c r="L6" s="65" t="s">
        <v>110</v>
      </c>
    </row>
    <row r="7" spans="1:13" s="42" customFormat="1" ht="14.5" x14ac:dyDescent="0.25">
      <c r="A7" s="66"/>
      <c r="B7" s="67"/>
      <c r="C7" s="69">
        <v>44197</v>
      </c>
      <c r="D7" s="69">
        <v>44562</v>
      </c>
      <c r="E7" s="69" t="s">
        <v>3</v>
      </c>
      <c r="F7" s="69" t="s">
        <v>4</v>
      </c>
      <c r="G7" s="69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0" t="s">
        <v>10</v>
      </c>
    </row>
    <row r="8" spans="1:13" x14ac:dyDescent="0.25">
      <c r="A8" s="15"/>
      <c r="B8" s="15"/>
      <c r="C8" s="15"/>
      <c r="D8" s="12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857</v>
      </c>
      <c r="D9" s="12">
        <v>812</v>
      </c>
      <c r="E9" s="61">
        <v>7.6499999999999999E-2</v>
      </c>
      <c r="F9" s="20">
        <f>B9/((C9+D9)/2)</f>
        <v>3.5949670461354103E-3</v>
      </c>
      <c r="G9" s="20">
        <f t="shared" ref="G9:G72" si="0">F9/((1+(1-E9)*F9))</f>
        <v>3.5830714207654513E-3</v>
      </c>
      <c r="H9" s="15">
        <v>100000</v>
      </c>
      <c r="I9" s="15">
        <f>H9*G9</f>
        <v>358.30714207654512</v>
      </c>
      <c r="J9" s="15">
        <f t="shared" ref="J9:J72" si="1">H10+I9*E9</f>
        <v>99669.103354292311</v>
      </c>
      <c r="K9" s="15">
        <f t="shared" ref="K9:K72" si="2">K10+J9</f>
        <v>8503140.0685271025</v>
      </c>
      <c r="L9" s="21">
        <f>K9/H9</f>
        <v>85.031400685271024</v>
      </c>
    </row>
    <row r="10" spans="1:13" ht="14.5" x14ac:dyDescent="0.35">
      <c r="A10" s="18">
        <v>1</v>
      </c>
      <c r="B10" s="59">
        <v>0</v>
      </c>
      <c r="C10" s="10">
        <v>958</v>
      </c>
      <c r="D10" s="71">
        <v>894</v>
      </c>
      <c r="E10" s="61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99641.692857923452</v>
      </c>
      <c r="I10" s="15">
        <f t="shared" ref="I10:I73" si="4">H10*G10</f>
        <v>0</v>
      </c>
      <c r="J10" s="15">
        <f t="shared" si="1"/>
        <v>99641.692857923452</v>
      </c>
      <c r="K10" s="15">
        <f t="shared" si="2"/>
        <v>8403470.9651728105</v>
      </c>
      <c r="L10" s="22">
        <f t="shared" ref="L10:L73" si="5">K10/H10</f>
        <v>84.336894769091344</v>
      </c>
    </row>
    <row r="11" spans="1:13" ht="14.5" x14ac:dyDescent="0.35">
      <c r="A11" s="18">
        <v>2</v>
      </c>
      <c r="B11" s="60">
        <v>0</v>
      </c>
      <c r="C11" s="10">
        <v>1019</v>
      </c>
      <c r="D11" s="71">
        <v>971</v>
      </c>
      <c r="E11" s="61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99641.692857923452</v>
      </c>
      <c r="I11" s="15">
        <f t="shared" si="4"/>
        <v>0</v>
      </c>
      <c r="J11" s="15">
        <f t="shared" si="1"/>
        <v>99641.692857923452</v>
      </c>
      <c r="K11" s="15">
        <f t="shared" si="2"/>
        <v>8303829.2723148875</v>
      </c>
      <c r="L11" s="22">
        <f t="shared" si="5"/>
        <v>83.336894769091344</v>
      </c>
    </row>
    <row r="12" spans="1:13" ht="14.5" x14ac:dyDescent="0.35">
      <c r="A12" s="18">
        <v>3</v>
      </c>
      <c r="B12" s="60">
        <v>0</v>
      </c>
      <c r="C12" s="10">
        <v>1013</v>
      </c>
      <c r="D12" s="71">
        <v>1030</v>
      </c>
      <c r="E12" s="61">
        <v>0</v>
      </c>
      <c r="F12" s="20">
        <f t="shared" si="3"/>
        <v>0</v>
      </c>
      <c r="G12" s="20">
        <f t="shared" si="0"/>
        <v>0</v>
      </c>
      <c r="H12" s="15">
        <f t="shared" si="6"/>
        <v>99641.692857923452</v>
      </c>
      <c r="I12" s="15">
        <f t="shared" si="4"/>
        <v>0</v>
      </c>
      <c r="J12" s="15">
        <f t="shared" si="1"/>
        <v>99641.692857923452</v>
      </c>
      <c r="K12" s="15">
        <f t="shared" si="2"/>
        <v>8204187.5794569645</v>
      </c>
      <c r="L12" s="22">
        <f t="shared" si="5"/>
        <v>82.336894769091344</v>
      </c>
    </row>
    <row r="13" spans="1:13" ht="14.5" x14ac:dyDescent="0.35">
      <c r="A13" s="18">
        <v>4</v>
      </c>
      <c r="B13" s="60">
        <v>0</v>
      </c>
      <c r="C13" s="10">
        <v>1228</v>
      </c>
      <c r="D13" s="71">
        <v>1043</v>
      </c>
      <c r="E13" s="61">
        <v>0</v>
      </c>
      <c r="F13" s="20">
        <f t="shared" si="3"/>
        <v>0</v>
      </c>
      <c r="G13" s="20">
        <f t="shared" si="0"/>
        <v>0</v>
      </c>
      <c r="H13" s="15">
        <f t="shared" si="6"/>
        <v>99641.692857923452</v>
      </c>
      <c r="I13" s="15">
        <f t="shared" si="4"/>
        <v>0</v>
      </c>
      <c r="J13" s="15">
        <f t="shared" si="1"/>
        <v>99641.692857923452</v>
      </c>
      <c r="K13" s="15">
        <f t="shared" si="2"/>
        <v>8104545.8865990415</v>
      </c>
      <c r="L13" s="22">
        <f t="shared" si="5"/>
        <v>81.336894769091359</v>
      </c>
    </row>
    <row r="14" spans="1:13" ht="14.5" x14ac:dyDescent="0.35">
      <c r="A14" s="18">
        <v>5</v>
      </c>
      <c r="B14" s="60">
        <v>0</v>
      </c>
      <c r="C14" s="10">
        <v>1307</v>
      </c>
      <c r="D14" s="71">
        <v>1262</v>
      </c>
      <c r="E14" s="61">
        <v>0</v>
      </c>
      <c r="F14" s="20">
        <f t="shared" si="3"/>
        <v>0</v>
      </c>
      <c r="G14" s="20">
        <f t="shared" si="0"/>
        <v>0</v>
      </c>
      <c r="H14" s="15">
        <f t="shared" si="6"/>
        <v>99641.692857923452</v>
      </c>
      <c r="I14" s="15">
        <f t="shared" si="4"/>
        <v>0</v>
      </c>
      <c r="J14" s="15">
        <f t="shared" si="1"/>
        <v>99641.692857923452</v>
      </c>
      <c r="K14" s="15">
        <f t="shared" si="2"/>
        <v>8004904.1937411185</v>
      </c>
      <c r="L14" s="22">
        <f t="shared" si="5"/>
        <v>80.336894769091359</v>
      </c>
    </row>
    <row r="15" spans="1:13" ht="14.5" x14ac:dyDescent="0.35">
      <c r="A15" s="18">
        <v>6</v>
      </c>
      <c r="B15" s="60">
        <v>0</v>
      </c>
      <c r="C15" s="10">
        <v>1262</v>
      </c>
      <c r="D15" s="71">
        <v>1334</v>
      </c>
      <c r="E15" s="61">
        <v>0</v>
      </c>
      <c r="F15" s="20">
        <f t="shared" si="3"/>
        <v>0</v>
      </c>
      <c r="G15" s="20">
        <f t="shared" si="0"/>
        <v>0</v>
      </c>
      <c r="H15" s="15">
        <f t="shared" si="6"/>
        <v>99641.692857923452</v>
      </c>
      <c r="I15" s="15">
        <f t="shared" si="4"/>
        <v>0</v>
      </c>
      <c r="J15" s="15">
        <f t="shared" si="1"/>
        <v>99641.692857923452</v>
      </c>
      <c r="K15" s="15">
        <f t="shared" si="2"/>
        <v>7905262.5008831955</v>
      </c>
      <c r="L15" s="22">
        <f t="shared" si="5"/>
        <v>79.336894769091359</v>
      </c>
    </row>
    <row r="16" spans="1:13" ht="14.5" x14ac:dyDescent="0.35">
      <c r="A16" s="18">
        <v>7</v>
      </c>
      <c r="B16" s="60">
        <v>0</v>
      </c>
      <c r="C16" s="10">
        <v>1357</v>
      </c>
      <c r="D16" s="71">
        <v>1300</v>
      </c>
      <c r="E16" s="61">
        <v>0</v>
      </c>
      <c r="F16" s="20">
        <f t="shared" si="3"/>
        <v>0</v>
      </c>
      <c r="G16" s="20">
        <f t="shared" si="0"/>
        <v>0</v>
      </c>
      <c r="H16" s="15">
        <f t="shared" si="6"/>
        <v>99641.692857923452</v>
      </c>
      <c r="I16" s="15">
        <f t="shared" si="4"/>
        <v>0</v>
      </c>
      <c r="J16" s="15">
        <f t="shared" si="1"/>
        <v>99641.692857923452</v>
      </c>
      <c r="K16" s="15">
        <f t="shared" si="2"/>
        <v>7805620.8080252726</v>
      </c>
      <c r="L16" s="22">
        <f t="shared" si="5"/>
        <v>78.336894769091373</v>
      </c>
    </row>
    <row r="17" spans="1:12" ht="14.5" x14ac:dyDescent="0.35">
      <c r="A17" s="18">
        <v>8</v>
      </c>
      <c r="B17" s="60">
        <v>0</v>
      </c>
      <c r="C17" s="10">
        <v>1384</v>
      </c>
      <c r="D17" s="71">
        <v>1371</v>
      </c>
      <c r="E17" s="61">
        <v>0</v>
      </c>
      <c r="F17" s="20">
        <f t="shared" si="3"/>
        <v>0</v>
      </c>
      <c r="G17" s="20">
        <f t="shared" si="0"/>
        <v>0</v>
      </c>
      <c r="H17" s="15">
        <f t="shared" si="6"/>
        <v>99641.692857923452</v>
      </c>
      <c r="I17" s="15">
        <f t="shared" si="4"/>
        <v>0</v>
      </c>
      <c r="J17" s="15">
        <f t="shared" si="1"/>
        <v>99641.692857923452</v>
      </c>
      <c r="K17" s="15">
        <f t="shared" si="2"/>
        <v>7705979.1151673496</v>
      </c>
      <c r="L17" s="22">
        <f t="shared" si="5"/>
        <v>77.336894769091373</v>
      </c>
    </row>
    <row r="18" spans="1:12" ht="14.5" x14ac:dyDescent="0.35">
      <c r="A18" s="18">
        <v>9</v>
      </c>
      <c r="B18" s="60">
        <v>0</v>
      </c>
      <c r="C18" s="10">
        <v>1406</v>
      </c>
      <c r="D18" s="71">
        <v>1417</v>
      </c>
      <c r="E18" s="61">
        <v>0</v>
      </c>
      <c r="F18" s="20">
        <f t="shared" si="3"/>
        <v>0</v>
      </c>
      <c r="G18" s="20">
        <f t="shared" si="0"/>
        <v>0</v>
      </c>
      <c r="H18" s="15">
        <f t="shared" si="6"/>
        <v>99641.692857923452</v>
      </c>
      <c r="I18" s="15">
        <f t="shared" si="4"/>
        <v>0</v>
      </c>
      <c r="J18" s="15">
        <f t="shared" si="1"/>
        <v>99641.692857923452</v>
      </c>
      <c r="K18" s="15">
        <f t="shared" si="2"/>
        <v>7606337.4223094266</v>
      </c>
      <c r="L18" s="22">
        <f t="shared" si="5"/>
        <v>76.336894769091373</v>
      </c>
    </row>
    <row r="19" spans="1:12" ht="14.5" x14ac:dyDescent="0.35">
      <c r="A19" s="18">
        <v>10</v>
      </c>
      <c r="B19" s="60">
        <v>0</v>
      </c>
      <c r="C19" s="10">
        <v>1394</v>
      </c>
      <c r="D19" s="71">
        <v>1436</v>
      </c>
      <c r="E19" s="61">
        <v>0</v>
      </c>
      <c r="F19" s="20">
        <f t="shared" si="3"/>
        <v>0</v>
      </c>
      <c r="G19" s="20">
        <f t="shared" si="0"/>
        <v>0</v>
      </c>
      <c r="H19" s="15">
        <f t="shared" si="6"/>
        <v>99641.692857923452</v>
      </c>
      <c r="I19" s="15">
        <f t="shared" si="4"/>
        <v>0</v>
      </c>
      <c r="J19" s="15">
        <f t="shared" si="1"/>
        <v>99641.692857923452</v>
      </c>
      <c r="K19" s="15">
        <f t="shared" si="2"/>
        <v>7506695.7294515036</v>
      </c>
      <c r="L19" s="22">
        <f t="shared" si="5"/>
        <v>75.336894769091387</v>
      </c>
    </row>
    <row r="20" spans="1:12" x14ac:dyDescent="0.25">
      <c r="A20" s="18">
        <v>11</v>
      </c>
      <c r="B20" s="10">
        <v>0</v>
      </c>
      <c r="C20" s="10">
        <v>1384</v>
      </c>
      <c r="D20" s="71">
        <v>1406</v>
      </c>
      <c r="E20" s="61">
        <v>0</v>
      </c>
      <c r="F20" s="20">
        <f t="shared" si="3"/>
        <v>0</v>
      </c>
      <c r="G20" s="20">
        <f t="shared" si="0"/>
        <v>0</v>
      </c>
      <c r="H20" s="15">
        <f t="shared" si="6"/>
        <v>99641.692857923452</v>
      </c>
      <c r="I20" s="15">
        <f t="shared" si="4"/>
        <v>0</v>
      </c>
      <c r="J20" s="15">
        <f t="shared" si="1"/>
        <v>99641.692857923452</v>
      </c>
      <c r="K20" s="15">
        <f t="shared" si="2"/>
        <v>7407054.0365935806</v>
      </c>
      <c r="L20" s="22">
        <f t="shared" si="5"/>
        <v>74.336894769091387</v>
      </c>
    </row>
    <row r="21" spans="1:12" x14ac:dyDescent="0.25">
      <c r="A21" s="18">
        <v>12</v>
      </c>
      <c r="B21" s="10">
        <v>0</v>
      </c>
      <c r="C21" s="10">
        <v>1449</v>
      </c>
      <c r="D21" s="71">
        <v>1425</v>
      </c>
      <c r="E21" s="61">
        <v>0</v>
      </c>
      <c r="F21" s="20">
        <f t="shared" si="3"/>
        <v>0</v>
      </c>
      <c r="G21" s="20">
        <f t="shared" si="0"/>
        <v>0</v>
      </c>
      <c r="H21" s="15">
        <f t="shared" si="6"/>
        <v>99641.692857923452</v>
      </c>
      <c r="I21" s="15">
        <f t="shared" si="4"/>
        <v>0</v>
      </c>
      <c r="J21" s="15">
        <f t="shared" si="1"/>
        <v>99641.692857923452</v>
      </c>
      <c r="K21" s="15">
        <f t="shared" si="2"/>
        <v>7307412.3437356576</v>
      </c>
      <c r="L21" s="22">
        <f t="shared" si="5"/>
        <v>73.336894769091387</v>
      </c>
    </row>
    <row r="22" spans="1:12" x14ac:dyDescent="0.25">
      <c r="A22" s="18">
        <v>13</v>
      </c>
      <c r="B22" s="10">
        <v>0</v>
      </c>
      <c r="C22" s="10">
        <v>1413</v>
      </c>
      <c r="D22" s="71">
        <v>1454</v>
      </c>
      <c r="E22" s="61">
        <v>0</v>
      </c>
      <c r="F22" s="20">
        <f t="shared" si="3"/>
        <v>0</v>
      </c>
      <c r="G22" s="20">
        <f t="shared" si="0"/>
        <v>0</v>
      </c>
      <c r="H22" s="15">
        <f t="shared" si="6"/>
        <v>99641.692857923452</v>
      </c>
      <c r="I22" s="15">
        <f t="shared" si="4"/>
        <v>0</v>
      </c>
      <c r="J22" s="15">
        <f t="shared" si="1"/>
        <v>99641.692857923452</v>
      </c>
      <c r="K22" s="15">
        <f t="shared" si="2"/>
        <v>7207770.6508777346</v>
      </c>
      <c r="L22" s="22">
        <f t="shared" si="5"/>
        <v>72.336894769091401</v>
      </c>
    </row>
    <row r="23" spans="1:12" x14ac:dyDescent="0.25">
      <c r="A23" s="18">
        <v>14</v>
      </c>
      <c r="B23" s="10">
        <v>1</v>
      </c>
      <c r="C23" s="10">
        <v>1381</v>
      </c>
      <c r="D23" s="71">
        <v>1418</v>
      </c>
      <c r="E23" s="61">
        <v>0</v>
      </c>
      <c r="F23" s="20">
        <f t="shared" si="3"/>
        <v>7.1454090746695244E-4</v>
      </c>
      <c r="G23" s="20">
        <f t="shared" si="0"/>
        <v>7.140307033202427E-4</v>
      </c>
      <c r="H23" s="15">
        <f t="shared" si="6"/>
        <v>99641.692857923452</v>
      </c>
      <c r="I23" s="15">
        <f t="shared" si="4"/>
        <v>71.147228031362687</v>
      </c>
      <c r="J23" s="15">
        <f t="shared" si="1"/>
        <v>99570.545629892091</v>
      </c>
      <c r="K23" s="15">
        <f t="shared" si="2"/>
        <v>7108128.9580198107</v>
      </c>
      <c r="L23" s="22">
        <f t="shared" si="5"/>
        <v>71.336894769091387</v>
      </c>
    </row>
    <row r="24" spans="1:12" x14ac:dyDescent="0.25">
      <c r="A24" s="18">
        <v>15</v>
      </c>
      <c r="B24" s="10">
        <v>0</v>
      </c>
      <c r="C24" s="10">
        <v>1362</v>
      </c>
      <c r="D24" s="71">
        <v>1397</v>
      </c>
      <c r="E24" s="61">
        <v>0</v>
      </c>
      <c r="F24" s="20">
        <f t="shared" si="3"/>
        <v>0</v>
      </c>
      <c r="G24" s="20">
        <f t="shared" si="0"/>
        <v>0</v>
      </c>
      <c r="H24" s="15">
        <f t="shared" si="6"/>
        <v>99570.545629892091</v>
      </c>
      <c r="I24" s="15">
        <f t="shared" si="4"/>
        <v>0</v>
      </c>
      <c r="J24" s="15">
        <f t="shared" si="1"/>
        <v>99570.545629892091</v>
      </c>
      <c r="K24" s="15">
        <f t="shared" si="2"/>
        <v>7008558.4123899182</v>
      </c>
      <c r="L24" s="22">
        <f t="shared" si="5"/>
        <v>70.387867898615568</v>
      </c>
    </row>
    <row r="25" spans="1:12" x14ac:dyDescent="0.25">
      <c r="A25" s="18">
        <v>16</v>
      </c>
      <c r="B25" s="10">
        <v>0</v>
      </c>
      <c r="C25" s="10">
        <v>1397</v>
      </c>
      <c r="D25" s="71">
        <v>1375</v>
      </c>
      <c r="E25" s="61">
        <v>0.63929999999999998</v>
      </c>
      <c r="F25" s="20">
        <f t="shared" si="3"/>
        <v>0</v>
      </c>
      <c r="G25" s="20">
        <f t="shared" si="0"/>
        <v>0</v>
      </c>
      <c r="H25" s="15">
        <f t="shared" si="6"/>
        <v>99570.545629892091</v>
      </c>
      <c r="I25" s="15">
        <f t="shared" si="4"/>
        <v>0</v>
      </c>
      <c r="J25" s="15">
        <f t="shared" si="1"/>
        <v>99570.545629892091</v>
      </c>
      <c r="K25" s="15">
        <f t="shared" si="2"/>
        <v>6908987.8667600257</v>
      </c>
      <c r="L25" s="22">
        <f t="shared" si="5"/>
        <v>69.387867898615568</v>
      </c>
    </row>
    <row r="26" spans="1:12" x14ac:dyDescent="0.25">
      <c r="A26" s="18">
        <v>17</v>
      </c>
      <c r="B26" s="10">
        <v>1</v>
      </c>
      <c r="C26" s="10">
        <v>1270</v>
      </c>
      <c r="D26" s="71">
        <v>1388</v>
      </c>
      <c r="E26" s="61">
        <v>0</v>
      </c>
      <c r="F26" s="20">
        <f t="shared" si="3"/>
        <v>7.5244544770504136E-4</v>
      </c>
      <c r="G26" s="20">
        <f t="shared" si="0"/>
        <v>7.5187969924812024E-4</v>
      </c>
      <c r="H26" s="15">
        <f t="shared" si="6"/>
        <v>99570.545629892091</v>
      </c>
      <c r="I26" s="15">
        <f t="shared" si="4"/>
        <v>74.865071902174492</v>
      </c>
      <c r="J26" s="15">
        <f t="shared" si="1"/>
        <v>99495.680557989923</v>
      </c>
      <c r="K26" s="15">
        <f t="shared" si="2"/>
        <v>6809417.3211301332</v>
      </c>
      <c r="L26" s="22">
        <f t="shared" si="5"/>
        <v>68.387867898615568</v>
      </c>
    </row>
    <row r="27" spans="1:12" x14ac:dyDescent="0.25">
      <c r="A27" s="18">
        <v>18</v>
      </c>
      <c r="B27" s="10">
        <v>0</v>
      </c>
      <c r="C27" s="10">
        <v>1261</v>
      </c>
      <c r="D27" s="71">
        <v>1283</v>
      </c>
      <c r="E27" s="61">
        <v>0</v>
      </c>
      <c r="F27" s="20">
        <f t="shared" si="3"/>
        <v>0</v>
      </c>
      <c r="G27" s="20">
        <f t="shared" si="0"/>
        <v>0</v>
      </c>
      <c r="H27" s="15">
        <f t="shared" si="6"/>
        <v>99495.680557989923</v>
      </c>
      <c r="I27" s="15">
        <f t="shared" si="4"/>
        <v>0</v>
      </c>
      <c r="J27" s="15">
        <f t="shared" si="1"/>
        <v>99495.680557989923</v>
      </c>
      <c r="K27" s="15">
        <f t="shared" si="2"/>
        <v>6709921.6405721437</v>
      </c>
      <c r="L27" s="22">
        <f t="shared" si="5"/>
        <v>67.43932603849413</v>
      </c>
    </row>
    <row r="28" spans="1:12" x14ac:dyDescent="0.25">
      <c r="A28" s="18">
        <v>19</v>
      </c>
      <c r="B28" s="10">
        <v>0</v>
      </c>
      <c r="C28" s="10">
        <v>1244</v>
      </c>
      <c r="D28" s="71">
        <v>1289</v>
      </c>
      <c r="E28" s="61">
        <v>0</v>
      </c>
      <c r="F28" s="20">
        <f t="shared" si="3"/>
        <v>0</v>
      </c>
      <c r="G28" s="20">
        <f t="shared" si="0"/>
        <v>0</v>
      </c>
      <c r="H28" s="15">
        <f t="shared" si="6"/>
        <v>99495.680557989923</v>
      </c>
      <c r="I28" s="15">
        <f t="shared" si="4"/>
        <v>0</v>
      </c>
      <c r="J28" s="15">
        <f t="shared" si="1"/>
        <v>99495.680557989923</v>
      </c>
      <c r="K28" s="15">
        <f t="shared" si="2"/>
        <v>6610425.9600141542</v>
      </c>
      <c r="L28" s="22">
        <f t="shared" si="5"/>
        <v>66.43932603849413</v>
      </c>
    </row>
    <row r="29" spans="1:12" x14ac:dyDescent="0.25">
      <c r="A29" s="18">
        <v>20</v>
      </c>
      <c r="B29" s="10">
        <v>0</v>
      </c>
      <c r="C29" s="10">
        <v>1288</v>
      </c>
      <c r="D29" s="71">
        <v>1282</v>
      </c>
      <c r="E29" s="61">
        <v>0.30049999999999999</v>
      </c>
      <c r="F29" s="20">
        <f t="shared" si="3"/>
        <v>0</v>
      </c>
      <c r="G29" s="20">
        <f t="shared" si="0"/>
        <v>0</v>
      </c>
      <c r="H29" s="15">
        <f t="shared" si="6"/>
        <v>99495.680557989923</v>
      </c>
      <c r="I29" s="15">
        <f t="shared" si="4"/>
        <v>0</v>
      </c>
      <c r="J29" s="15">
        <f t="shared" si="1"/>
        <v>99495.680557989923</v>
      </c>
      <c r="K29" s="15">
        <f t="shared" si="2"/>
        <v>6510930.2794561647</v>
      </c>
      <c r="L29" s="22">
        <f t="shared" si="5"/>
        <v>65.43932603849413</v>
      </c>
    </row>
    <row r="30" spans="1:12" x14ac:dyDescent="0.25">
      <c r="A30" s="18">
        <v>21</v>
      </c>
      <c r="B30" s="10">
        <v>0</v>
      </c>
      <c r="C30" s="10">
        <v>1273</v>
      </c>
      <c r="D30" s="71">
        <v>1307</v>
      </c>
      <c r="E30" s="61">
        <v>0</v>
      </c>
      <c r="F30" s="20">
        <f t="shared" si="3"/>
        <v>0</v>
      </c>
      <c r="G30" s="20">
        <f t="shared" si="0"/>
        <v>0</v>
      </c>
      <c r="H30" s="15">
        <f t="shared" si="6"/>
        <v>99495.680557989923</v>
      </c>
      <c r="I30" s="15">
        <f t="shared" si="4"/>
        <v>0</v>
      </c>
      <c r="J30" s="15">
        <f t="shared" si="1"/>
        <v>99495.680557989923</v>
      </c>
      <c r="K30" s="15">
        <f t="shared" si="2"/>
        <v>6411434.5988981752</v>
      </c>
      <c r="L30" s="22">
        <f t="shared" si="5"/>
        <v>64.439326038494144</v>
      </c>
    </row>
    <row r="31" spans="1:12" x14ac:dyDescent="0.25">
      <c r="A31" s="18">
        <v>22</v>
      </c>
      <c r="B31" s="10">
        <v>0</v>
      </c>
      <c r="C31" s="10">
        <v>1258</v>
      </c>
      <c r="D31" s="71">
        <v>1295</v>
      </c>
      <c r="E31" s="61">
        <v>0</v>
      </c>
      <c r="F31" s="20">
        <f t="shared" si="3"/>
        <v>0</v>
      </c>
      <c r="G31" s="20">
        <f t="shared" si="0"/>
        <v>0</v>
      </c>
      <c r="H31" s="15">
        <f t="shared" si="6"/>
        <v>99495.680557989923</v>
      </c>
      <c r="I31" s="15">
        <f t="shared" si="4"/>
        <v>0</v>
      </c>
      <c r="J31" s="15">
        <f t="shared" si="1"/>
        <v>99495.680557989923</v>
      </c>
      <c r="K31" s="15">
        <f t="shared" si="2"/>
        <v>6311938.9183401857</v>
      </c>
      <c r="L31" s="22">
        <f t="shared" si="5"/>
        <v>63.439326038494144</v>
      </c>
    </row>
    <row r="32" spans="1:12" x14ac:dyDescent="0.25">
      <c r="A32" s="18">
        <v>23</v>
      </c>
      <c r="B32" s="10">
        <v>0</v>
      </c>
      <c r="C32" s="10">
        <v>1262</v>
      </c>
      <c r="D32" s="71">
        <v>1267</v>
      </c>
      <c r="E32" s="61">
        <v>0</v>
      </c>
      <c r="F32" s="20">
        <f t="shared" si="3"/>
        <v>0</v>
      </c>
      <c r="G32" s="20">
        <f t="shared" si="0"/>
        <v>0</v>
      </c>
      <c r="H32" s="15">
        <f t="shared" si="6"/>
        <v>99495.680557989923</v>
      </c>
      <c r="I32" s="15">
        <f t="shared" si="4"/>
        <v>0</v>
      </c>
      <c r="J32" s="15">
        <f t="shared" si="1"/>
        <v>99495.680557989923</v>
      </c>
      <c r="K32" s="15">
        <f t="shared" si="2"/>
        <v>6212443.2377821961</v>
      </c>
      <c r="L32" s="22">
        <f t="shared" si="5"/>
        <v>62.439326038494151</v>
      </c>
    </row>
    <row r="33" spans="1:12" x14ac:dyDescent="0.25">
      <c r="A33" s="18">
        <v>24</v>
      </c>
      <c r="B33" s="10">
        <v>0</v>
      </c>
      <c r="C33" s="10">
        <v>1302</v>
      </c>
      <c r="D33" s="71">
        <v>1227</v>
      </c>
      <c r="E33" s="61">
        <v>0</v>
      </c>
      <c r="F33" s="20">
        <f t="shared" si="3"/>
        <v>0</v>
      </c>
      <c r="G33" s="20">
        <f t="shared" si="0"/>
        <v>0</v>
      </c>
      <c r="H33" s="15">
        <f t="shared" si="6"/>
        <v>99495.680557989923</v>
      </c>
      <c r="I33" s="15">
        <f t="shared" si="4"/>
        <v>0</v>
      </c>
      <c r="J33" s="15">
        <f t="shared" si="1"/>
        <v>99495.680557989923</v>
      </c>
      <c r="K33" s="15">
        <f t="shared" si="2"/>
        <v>6112947.5572242066</v>
      </c>
      <c r="L33" s="22">
        <f t="shared" si="5"/>
        <v>61.439326038494151</v>
      </c>
    </row>
    <row r="34" spans="1:12" x14ac:dyDescent="0.25">
      <c r="A34" s="18">
        <v>25</v>
      </c>
      <c r="B34" s="10">
        <v>0</v>
      </c>
      <c r="C34" s="10">
        <v>1291</v>
      </c>
      <c r="D34" s="71">
        <v>1293</v>
      </c>
      <c r="E34" s="61">
        <v>0</v>
      </c>
      <c r="F34" s="20">
        <f t="shared" si="3"/>
        <v>0</v>
      </c>
      <c r="G34" s="20">
        <f t="shared" si="0"/>
        <v>0</v>
      </c>
      <c r="H34" s="15">
        <f t="shared" si="6"/>
        <v>99495.680557989923</v>
      </c>
      <c r="I34" s="15">
        <f t="shared" si="4"/>
        <v>0</v>
      </c>
      <c r="J34" s="15">
        <f t="shared" si="1"/>
        <v>99495.680557989923</v>
      </c>
      <c r="K34" s="15">
        <f t="shared" si="2"/>
        <v>6013451.8766662171</v>
      </c>
      <c r="L34" s="22">
        <f t="shared" si="5"/>
        <v>60.439326038494158</v>
      </c>
    </row>
    <row r="35" spans="1:12" x14ac:dyDescent="0.25">
      <c r="A35" s="18">
        <v>26</v>
      </c>
      <c r="B35" s="10">
        <v>0</v>
      </c>
      <c r="C35" s="10">
        <v>1312</v>
      </c>
      <c r="D35" s="71">
        <v>1300</v>
      </c>
      <c r="E35" s="61">
        <v>0.57379999999999998</v>
      </c>
      <c r="F35" s="20">
        <f t="shared" si="3"/>
        <v>0</v>
      </c>
      <c r="G35" s="20">
        <f t="shared" si="0"/>
        <v>0</v>
      </c>
      <c r="H35" s="15">
        <f t="shared" si="6"/>
        <v>99495.680557989923</v>
      </c>
      <c r="I35" s="15">
        <f t="shared" si="4"/>
        <v>0</v>
      </c>
      <c r="J35" s="15">
        <f t="shared" si="1"/>
        <v>99495.680557989923</v>
      </c>
      <c r="K35" s="15">
        <f t="shared" si="2"/>
        <v>5913956.1961082276</v>
      </c>
      <c r="L35" s="22">
        <f t="shared" si="5"/>
        <v>59.439326038494158</v>
      </c>
    </row>
    <row r="36" spans="1:12" x14ac:dyDescent="0.25">
      <c r="A36" s="18">
        <v>27</v>
      </c>
      <c r="B36" s="10">
        <v>1</v>
      </c>
      <c r="C36" s="10">
        <v>1350</v>
      </c>
      <c r="D36" s="71">
        <v>1291</v>
      </c>
      <c r="E36" s="61">
        <v>0</v>
      </c>
      <c r="F36" s="20">
        <f t="shared" si="3"/>
        <v>7.572889057175312E-4</v>
      </c>
      <c r="G36" s="20">
        <f t="shared" si="0"/>
        <v>7.5671585319712453E-4</v>
      </c>
      <c r="H36" s="15">
        <f t="shared" si="6"/>
        <v>99495.680557989923</v>
      </c>
      <c r="I36" s="15">
        <f t="shared" si="4"/>
        <v>75.289958802867901</v>
      </c>
      <c r="J36" s="15">
        <f t="shared" si="1"/>
        <v>99420.390599187056</v>
      </c>
      <c r="K36" s="15">
        <f t="shared" si="2"/>
        <v>5814460.5155502381</v>
      </c>
      <c r="L36" s="22">
        <f t="shared" si="5"/>
        <v>58.439326038494166</v>
      </c>
    </row>
    <row r="37" spans="1:12" x14ac:dyDescent="0.25">
      <c r="A37" s="18">
        <v>28</v>
      </c>
      <c r="B37" s="10">
        <v>0</v>
      </c>
      <c r="C37" s="10">
        <v>1305</v>
      </c>
      <c r="D37" s="71">
        <v>1322</v>
      </c>
      <c r="E37" s="61">
        <v>0.55189999999999995</v>
      </c>
      <c r="F37" s="20">
        <f t="shared" si="3"/>
        <v>0</v>
      </c>
      <c r="G37" s="20">
        <f t="shared" si="0"/>
        <v>0</v>
      </c>
      <c r="H37" s="15">
        <f t="shared" si="6"/>
        <v>99420.390599187056</v>
      </c>
      <c r="I37" s="15">
        <f t="shared" si="4"/>
        <v>0</v>
      </c>
      <c r="J37" s="15">
        <f t="shared" si="1"/>
        <v>99420.390599187056</v>
      </c>
      <c r="K37" s="15">
        <f t="shared" si="2"/>
        <v>5715040.1249510506</v>
      </c>
      <c r="L37" s="22">
        <f t="shared" si="5"/>
        <v>57.483581491760724</v>
      </c>
    </row>
    <row r="38" spans="1:12" x14ac:dyDescent="0.25">
      <c r="A38" s="18">
        <v>29</v>
      </c>
      <c r="B38" s="10">
        <v>0</v>
      </c>
      <c r="C38" s="10">
        <v>1314</v>
      </c>
      <c r="D38" s="71">
        <v>1321</v>
      </c>
      <c r="E38" s="61">
        <v>0</v>
      </c>
      <c r="F38" s="20">
        <f t="shared" si="3"/>
        <v>0</v>
      </c>
      <c r="G38" s="20">
        <f t="shared" si="0"/>
        <v>0</v>
      </c>
      <c r="H38" s="15">
        <f t="shared" si="6"/>
        <v>99420.390599187056</v>
      </c>
      <c r="I38" s="15">
        <f t="shared" si="4"/>
        <v>0</v>
      </c>
      <c r="J38" s="15">
        <f t="shared" si="1"/>
        <v>99420.390599187056</v>
      </c>
      <c r="K38" s="15">
        <f t="shared" si="2"/>
        <v>5615619.7343518632</v>
      </c>
      <c r="L38" s="22">
        <f t="shared" si="5"/>
        <v>56.483581491760717</v>
      </c>
    </row>
    <row r="39" spans="1:12" x14ac:dyDescent="0.25">
      <c r="A39" s="18">
        <v>30</v>
      </c>
      <c r="B39" s="10">
        <v>0</v>
      </c>
      <c r="C39" s="10">
        <v>1356</v>
      </c>
      <c r="D39" s="71">
        <v>1301</v>
      </c>
      <c r="E39" s="61">
        <v>0.39979999999999999</v>
      </c>
      <c r="F39" s="20">
        <f t="shared" si="3"/>
        <v>0</v>
      </c>
      <c r="G39" s="20">
        <f t="shared" si="0"/>
        <v>0</v>
      </c>
      <c r="H39" s="15">
        <f t="shared" si="6"/>
        <v>99420.390599187056</v>
      </c>
      <c r="I39" s="15">
        <f t="shared" si="4"/>
        <v>0</v>
      </c>
      <c r="J39" s="15">
        <f t="shared" si="1"/>
        <v>99420.390599187056</v>
      </c>
      <c r="K39" s="15">
        <f t="shared" si="2"/>
        <v>5516199.3437526757</v>
      </c>
      <c r="L39" s="22">
        <f t="shared" si="5"/>
        <v>55.48358149176071</v>
      </c>
    </row>
    <row r="40" spans="1:12" x14ac:dyDescent="0.25">
      <c r="A40" s="18">
        <v>31</v>
      </c>
      <c r="B40" s="10">
        <v>0</v>
      </c>
      <c r="C40" s="10">
        <v>1336</v>
      </c>
      <c r="D40" s="71">
        <v>1339</v>
      </c>
      <c r="E40" s="61">
        <v>0</v>
      </c>
      <c r="F40" s="20">
        <f t="shared" si="3"/>
        <v>0</v>
      </c>
      <c r="G40" s="20">
        <f t="shared" si="0"/>
        <v>0</v>
      </c>
      <c r="H40" s="15">
        <f t="shared" si="6"/>
        <v>99420.390599187056</v>
      </c>
      <c r="I40" s="15">
        <f t="shared" si="4"/>
        <v>0</v>
      </c>
      <c r="J40" s="15">
        <f t="shared" si="1"/>
        <v>99420.390599187056</v>
      </c>
      <c r="K40" s="15">
        <f t="shared" si="2"/>
        <v>5416778.9531534882</v>
      </c>
      <c r="L40" s="22">
        <f t="shared" si="5"/>
        <v>54.48358149176071</v>
      </c>
    </row>
    <row r="41" spans="1:12" x14ac:dyDescent="0.25">
      <c r="A41" s="18">
        <v>32</v>
      </c>
      <c r="B41" s="10">
        <v>0</v>
      </c>
      <c r="C41" s="10">
        <v>1310</v>
      </c>
      <c r="D41" s="71">
        <v>1368</v>
      </c>
      <c r="E41" s="61">
        <v>0</v>
      </c>
      <c r="F41" s="20">
        <f t="shared" si="3"/>
        <v>0</v>
      </c>
      <c r="G41" s="20">
        <f t="shared" si="0"/>
        <v>0</v>
      </c>
      <c r="H41" s="15">
        <f t="shared" si="6"/>
        <v>99420.390599187056</v>
      </c>
      <c r="I41" s="15">
        <f t="shared" si="4"/>
        <v>0</v>
      </c>
      <c r="J41" s="15">
        <f t="shared" si="1"/>
        <v>99420.390599187056</v>
      </c>
      <c r="K41" s="15">
        <f t="shared" si="2"/>
        <v>5317358.5625543008</v>
      </c>
      <c r="L41" s="22">
        <f t="shared" si="5"/>
        <v>53.483581491760702</v>
      </c>
    </row>
    <row r="42" spans="1:12" x14ac:dyDescent="0.25">
      <c r="A42" s="18">
        <v>33</v>
      </c>
      <c r="B42" s="10">
        <v>1</v>
      </c>
      <c r="C42" s="10">
        <v>1389</v>
      </c>
      <c r="D42" s="71">
        <v>1316</v>
      </c>
      <c r="E42" s="61">
        <v>0</v>
      </c>
      <c r="F42" s="20">
        <f t="shared" si="3"/>
        <v>7.3937153419593343E-4</v>
      </c>
      <c r="G42" s="20">
        <f t="shared" si="0"/>
        <v>7.3882526782415958E-4</v>
      </c>
      <c r="H42" s="15">
        <f t="shared" si="6"/>
        <v>99420.390599187056</v>
      </c>
      <c r="I42" s="15">
        <f t="shared" si="4"/>
        <v>73.454296711626938</v>
      </c>
      <c r="J42" s="15">
        <f t="shared" si="1"/>
        <v>99346.936302475428</v>
      </c>
      <c r="K42" s="15">
        <f t="shared" si="2"/>
        <v>5217938.1719551133</v>
      </c>
      <c r="L42" s="22">
        <f t="shared" si="5"/>
        <v>52.483581491760702</v>
      </c>
    </row>
    <row r="43" spans="1:12" x14ac:dyDescent="0.25">
      <c r="A43" s="18">
        <v>34</v>
      </c>
      <c r="B43" s="10">
        <v>1</v>
      </c>
      <c r="C43" s="10">
        <v>1421</v>
      </c>
      <c r="D43" s="71">
        <v>1377</v>
      </c>
      <c r="E43" s="61">
        <v>0.74860000000000004</v>
      </c>
      <c r="F43" s="20">
        <f t="shared" si="3"/>
        <v>7.1479628305932811E-4</v>
      </c>
      <c r="G43" s="20">
        <f t="shared" si="0"/>
        <v>7.146678573986061E-4</v>
      </c>
      <c r="H43" s="15">
        <f t="shared" si="6"/>
        <v>99346.936302475428</v>
      </c>
      <c r="I43" s="15">
        <f t="shared" si="4"/>
        <v>71.000062106405906</v>
      </c>
      <c r="J43" s="15">
        <f t="shared" si="1"/>
        <v>99329.086886861871</v>
      </c>
      <c r="K43" s="15">
        <f t="shared" si="2"/>
        <v>5118591.2356526377</v>
      </c>
      <c r="L43" s="22">
        <f t="shared" si="5"/>
        <v>51.522386357928362</v>
      </c>
    </row>
    <row r="44" spans="1:12" x14ac:dyDescent="0.25">
      <c r="A44" s="18">
        <v>35</v>
      </c>
      <c r="B44" s="10">
        <v>0</v>
      </c>
      <c r="C44" s="10">
        <v>1517</v>
      </c>
      <c r="D44" s="71">
        <v>1427</v>
      </c>
      <c r="E44" s="61">
        <v>0</v>
      </c>
      <c r="F44" s="20">
        <f t="shared" si="3"/>
        <v>0</v>
      </c>
      <c r="G44" s="20">
        <f t="shared" si="0"/>
        <v>0</v>
      </c>
      <c r="H44" s="15">
        <f t="shared" si="6"/>
        <v>99275.936240369017</v>
      </c>
      <c r="I44" s="15">
        <f t="shared" si="4"/>
        <v>0</v>
      </c>
      <c r="J44" s="15">
        <f t="shared" si="1"/>
        <v>99275.936240369017</v>
      </c>
      <c r="K44" s="15">
        <f t="shared" si="2"/>
        <v>5019262.1487657754</v>
      </c>
      <c r="L44" s="22">
        <f t="shared" si="5"/>
        <v>50.558698702302145</v>
      </c>
    </row>
    <row r="45" spans="1:12" x14ac:dyDescent="0.25">
      <c r="A45" s="18">
        <v>36</v>
      </c>
      <c r="B45" s="10">
        <v>0</v>
      </c>
      <c r="C45" s="10">
        <v>1647</v>
      </c>
      <c r="D45" s="71">
        <v>1490</v>
      </c>
      <c r="E45" s="61">
        <v>0.36890000000000001</v>
      </c>
      <c r="F45" s="20">
        <f t="shared" si="3"/>
        <v>0</v>
      </c>
      <c r="G45" s="20">
        <f t="shared" si="0"/>
        <v>0</v>
      </c>
      <c r="H45" s="15">
        <f t="shared" si="6"/>
        <v>99275.936240369017</v>
      </c>
      <c r="I45" s="15">
        <f t="shared" si="4"/>
        <v>0</v>
      </c>
      <c r="J45" s="15">
        <f t="shared" si="1"/>
        <v>99275.936240369017</v>
      </c>
      <c r="K45" s="15">
        <f t="shared" si="2"/>
        <v>4919986.2125254059</v>
      </c>
      <c r="L45" s="22">
        <f t="shared" si="5"/>
        <v>49.558698702302138</v>
      </c>
    </row>
    <row r="46" spans="1:12" x14ac:dyDescent="0.25">
      <c r="A46" s="18">
        <v>37</v>
      </c>
      <c r="B46" s="10">
        <v>0</v>
      </c>
      <c r="C46" s="10">
        <v>1565</v>
      </c>
      <c r="D46" s="71">
        <v>1607</v>
      </c>
      <c r="E46" s="61">
        <v>0.30740000000000001</v>
      </c>
      <c r="F46" s="20">
        <f t="shared" si="3"/>
        <v>0</v>
      </c>
      <c r="G46" s="20">
        <f t="shared" si="0"/>
        <v>0</v>
      </c>
      <c r="H46" s="15">
        <f t="shared" si="6"/>
        <v>99275.936240369017</v>
      </c>
      <c r="I46" s="15">
        <f t="shared" si="4"/>
        <v>0</v>
      </c>
      <c r="J46" s="15">
        <f t="shared" si="1"/>
        <v>99275.936240369017</v>
      </c>
      <c r="K46" s="15">
        <f t="shared" si="2"/>
        <v>4820710.2762850365</v>
      </c>
      <c r="L46" s="22">
        <f t="shared" si="5"/>
        <v>48.558698702302138</v>
      </c>
    </row>
    <row r="47" spans="1:12" x14ac:dyDescent="0.25">
      <c r="A47" s="18">
        <v>38</v>
      </c>
      <c r="B47" s="10">
        <v>0</v>
      </c>
      <c r="C47" s="10">
        <v>1663</v>
      </c>
      <c r="D47" s="71">
        <v>1604</v>
      </c>
      <c r="E47" s="61">
        <v>0</v>
      </c>
      <c r="F47" s="20">
        <f t="shared" si="3"/>
        <v>0</v>
      </c>
      <c r="G47" s="20">
        <f t="shared" si="0"/>
        <v>0</v>
      </c>
      <c r="H47" s="15">
        <f t="shared" si="6"/>
        <v>99275.936240369017</v>
      </c>
      <c r="I47" s="15">
        <f t="shared" si="4"/>
        <v>0</v>
      </c>
      <c r="J47" s="15">
        <f t="shared" si="1"/>
        <v>99275.936240369017</v>
      </c>
      <c r="K47" s="15">
        <f t="shared" si="2"/>
        <v>4721434.340044667</v>
      </c>
      <c r="L47" s="22">
        <f t="shared" si="5"/>
        <v>47.558698702302131</v>
      </c>
    </row>
    <row r="48" spans="1:12" x14ac:dyDescent="0.25">
      <c r="A48" s="18">
        <v>39</v>
      </c>
      <c r="B48" s="10">
        <v>1</v>
      </c>
      <c r="C48" s="10">
        <v>1809</v>
      </c>
      <c r="D48" s="71">
        <v>1657</v>
      </c>
      <c r="E48" s="61">
        <v>0.78959999999999997</v>
      </c>
      <c r="F48" s="20">
        <f t="shared" si="3"/>
        <v>5.7703404500865547E-4</v>
      </c>
      <c r="G48" s="20">
        <f t="shared" si="0"/>
        <v>5.7696399698501689E-4</v>
      </c>
      <c r="H48" s="15">
        <f t="shared" si="6"/>
        <v>99275.936240369017</v>
      </c>
      <c r="I48" s="15">
        <f t="shared" si="4"/>
        <v>57.278640977673</v>
      </c>
      <c r="J48" s="15">
        <f t="shared" si="1"/>
        <v>99263.884814307312</v>
      </c>
      <c r="K48" s="15">
        <f t="shared" si="2"/>
        <v>4622158.4038042976</v>
      </c>
      <c r="L48" s="22">
        <f t="shared" si="5"/>
        <v>46.558698702302124</v>
      </c>
    </row>
    <row r="49" spans="1:12" x14ac:dyDescent="0.25">
      <c r="A49" s="18">
        <v>40</v>
      </c>
      <c r="B49" s="10">
        <v>1</v>
      </c>
      <c r="C49" s="10">
        <v>1870</v>
      </c>
      <c r="D49" s="71">
        <v>1828</v>
      </c>
      <c r="E49" s="61">
        <v>0</v>
      </c>
      <c r="F49" s="20">
        <f t="shared" si="3"/>
        <v>5.4083288263926451E-4</v>
      </c>
      <c r="G49" s="20">
        <f t="shared" si="0"/>
        <v>5.4054054054054055E-4</v>
      </c>
      <c r="H49" s="15">
        <f t="shared" si="6"/>
        <v>99218.657599391343</v>
      </c>
      <c r="I49" s="15">
        <f t="shared" si="4"/>
        <v>53.631706810481809</v>
      </c>
      <c r="J49" s="15">
        <f t="shared" si="1"/>
        <v>99165.025892580859</v>
      </c>
      <c r="K49" s="15">
        <f t="shared" si="2"/>
        <v>4522894.5189899905</v>
      </c>
      <c r="L49" s="22">
        <f t="shared" si="5"/>
        <v>45.585121069182215</v>
      </c>
    </row>
    <row r="50" spans="1:12" x14ac:dyDescent="0.25">
      <c r="A50" s="18">
        <v>41</v>
      </c>
      <c r="B50" s="10">
        <v>1</v>
      </c>
      <c r="C50" s="10">
        <v>1971</v>
      </c>
      <c r="D50" s="71">
        <v>1866</v>
      </c>
      <c r="E50" s="61">
        <v>0.47399999999999998</v>
      </c>
      <c r="F50" s="20">
        <f t="shared" si="3"/>
        <v>5.2124055251498566E-4</v>
      </c>
      <c r="G50" s="20">
        <f t="shared" si="0"/>
        <v>5.2109768184485259E-4</v>
      </c>
      <c r="H50" s="15">
        <f t="shared" si="6"/>
        <v>99165.025892580859</v>
      </c>
      <c r="I50" s="15">
        <f t="shared" si="4"/>
        <v>51.674665112708674</v>
      </c>
      <c r="J50" s="15">
        <f t="shared" si="1"/>
        <v>99137.845018731576</v>
      </c>
      <c r="K50" s="15">
        <f t="shared" si="2"/>
        <v>4423729.4930974096</v>
      </c>
      <c r="L50" s="22">
        <f t="shared" si="5"/>
        <v>44.609775001615525</v>
      </c>
    </row>
    <row r="51" spans="1:12" x14ac:dyDescent="0.25">
      <c r="A51" s="18">
        <v>42</v>
      </c>
      <c r="B51" s="10">
        <v>0</v>
      </c>
      <c r="C51" s="10">
        <v>2031</v>
      </c>
      <c r="D51" s="71">
        <v>1958</v>
      </c>
      <c r="E51" s="61">
        <v>0.4577</v>
      </c>
      <c r="F51" s="20">
        <f t="shared" si="3"/>
        <v>0</v>
      </c>
      <c r="G51" s="20">
        <f t="shared" si="0"/>
        <v>0</v>
      </c>
      <c r="H51" s="15">
        <f t="shared" si="6"/>
        <v>99113.351227468156</v>
      </c>
      <c r="I51" s="15">
        <f t="shared" si="4"/>
        <v>0</v>
      </c>
      <c r="J51" s="15">
        <f t="shared" si="1"/>
        <v>99113.351227468156</v>
      </c>
      <c r="K51" s="15">
        <f t="shared" si="2"/>
        <v>4324591.6480786782</v>
      </c>
      <c r="L51" s="22">
        <f t="shared" si="5"/>
        <v>43.632786042655432</v>
      </c>
    </row>
    <row r="52" spans="1:12" x14ac:dyDescent="0.25">
      <c r="A52" s="18">
        <v>43</v>
      </c>
      <c r="B52" s="10">
        <v>0</v>
      </c>
      <c r="C52" s="10">
        <v>2137</v>
      </c>
      <c r="D52" s="71">
        <v>2078</v>
      </c>
      <c r="E52" s="61">
        <v>0</v>
      </c>
      <c r="F52" s="20">
        <f t="shared" si="3"/>
        <v>0</v>
      </c>
      <c r="G52" s="20">
        <f t="shared" si="0"/>
        <v>0</v>
      </c>
      <c r="H52" s="15">
        <f t="shared" si="6"/>
        <v>99113.351227468156</v>
      </c>
      <c r="I52" s="15">
        <f t="shared" si="4"/>
        <v>0</v>
      </c>
      <c r="J52" s="15">
        <f t="shared" si="1"/>
        <v>99113.351227468156</v>
      </c>
      <c r="K52" s="15">
        <f t="shared" si="2"/>
        <v>4225478.2968512103</v>
      </c>
      <c r="L52" s="22">
        <f t="shared" si="5"/>
        <v>42.632786042655432</v>
      </c>
    </row>
    <row r="53" spans="1:12" x14ac:dyDescent="0.25">
      <c r="A53" s="18">
        <v>44</v>
      </c>
      <c r="B53" s="10">
        <v>3</v>
      </c>
      <c r="C53" s="10">
        <v>2231</v>
      </c>
      <c r="D53" s="71">
        <v>2140</v>
      </c>
      <c r="E53" s="61">
        <v>0.4672</v>
      </c>
      <c r="F53" s="20">
        <f t="shared" si="3"/>
        <v>1.3726835964310226E-3</v>
      </c>
      <c r="G53" s="20">
        <f t="shared" si="0"/>
        <v>1.3716803962729798E-3</v>
      </c>
      <c r="H53" s="15">
        <f t="shared" si="6"/>
        <v>99113.351227468156</v>
      </c>
      <c r="I53" s="15">
        <f t="shared" si="4"/>
        <v>135.95184088763656</v>
      </c>
      <c r="J53" s="15">
        <f t="shared" si="1"/>
        <v>99040.916086643221</v>
      </c>
      <c r="K53" s="15">
        <f t="shared" si="2"/>
        <v>4126364.945623742</v>
      </c>
      <c r="L53" s="22">
        <f t="shared" si="5"/>
        <v>41.632786042655432</v>
      </c>
    </row>
    <row r="54" spans="1:12" x14ac:dyDescent="0.25">
      <c r="A54" s="18">
        <v>45</v>
      </c>
      <c r="B54" s="10">
        <v>1</v>
      </c>
      <c r="C54" s="10">
        <v>2194</v>
      </c>
      <c r="D54" s="71">
        <v>2255</v>
      </c>
      <c r="E54" s="61">
        <v>0.60660000000000003</v>
      </c>
      <c r="F54" s="20">
        <f t="shared" si="3"/>
        <v>4.4953922229714542E-4</v>
      </c>
      <c r="G54" s="20">
        <f t="shared" si="0"/>
        <v>4.4945973591363969E-4</v>
      </c>
      <c r="H54" s="15">
        <f t="shared" si="6"/>
        <v>98977.399386580524</v>
      </c>
      <c r="I54" s="15">
        <f t="shared" si="4"/>
        <v>44.486355789711325</v>
      </c>
      <c r="J54" s="15">
        <f t="shared" si="1"/>
        <v>98959.89845421286</v>
      </c>
      <c r="K54" s="15">
        <f t="shared" si="2"/>
        <v>4027324.0295370989</v>
      </c>
      <c r="L54" s="22">
        <f t="shared" si="5"/>
        <v>40.689329629761197</v>
      </c>
    </row>
    <row r="55" spans="1:12" x14ac:dyDescent="0.25">
      <c r="A55" s="18">
        <v>46</v>
      </c>
      <c r="B55" s="10">
        <v>3</v>
      </c>
      <c r="C55" s="10">
        <v>2168</v>
      </c>
      <c r="D55" s="71">
        <v>2206</v>
      </c>
      <c r="E55" s="61">
        <v>0.63109999999999999</v>
      </c>
      <c r="F55" s="20">
        <f t="shared" si="3"/>
        <v>1.3717421124828531E-3</v>
      </c>
      <c r="G55" s="20">
        <f t="shared" si="0"/>
        <v>1.3710483131375631E-3</v>
      </c>
      <c r="H55" s="15">
        <f t="shared" si="6"/>
        <v>98932.91303079082</v>
      </c>
      <c r="I55" s="15">
        <f t="shared" si="4"/>
        <v>135.64180352465098</v>
      </c>
      <c r="J55" s="15">
        <f t="shared" si="1"/>
        <v>98882.874769470582</v>
      </c>
      <c r="K55" s="15">
        <f t="shared" si="2"/>
        <v>3928364.1310828859</v>
      </c>
      <c r="L55" s="22">
        <f t="shared" si="5"/>
        <v>39.707353303751034</v>
      </c>
    </row>
    <row r="56" spans="1:12" x14ac:dyDescent="0.25">
      <c r="A56" s="18">
        <v>47</v>
      </c>
      <c r="B56" s="10">
        <v>5</v>
      </c>
      <c r="C56" s="10">
        <v>2170</v>
      </c>
      <c r="D56" s="71">
        <v>2163</v>
      </c>
      <c r="E56" s="61">
        <v>0.2883</v>
      </c>
      <c r="F56" s="20">
        <f t="shared" si="3"/>
        <v>2.3078698361412415E-3</v>
      </c>
      <c r="G56" s="20">
        <f t="shared" si="0"/>
        <v>2.3040853506944626E-3</v>
      </c>
      <c r="H56" s="15">
        <f t="shared" si="6"/>
        <v>98797.271227266174</v>
      </c>
      <c r="I56" s="15">
        <f t="shared" si="4"/>
        <v>227.63734532333152</v>
      </c>
      <c r="J56" s="15">
        <f t="shared" si="1"/>
        <v>98635.261728599566</v>
      </c>
      <c r="K56" s="15">
        <f t="shared" si="2"/>
        <v>3829481.2563134152</v>
      </c>
      <c r="L56" s="22">
        <f t="shared" si="5"/>
        <v>38.761002290279357</v>
      </c>
    </row>
    <row r="57" spans="1:12" x14ac:dyDescent="0.25">
      <c r="A57" s="18">
        <v>48</v>
      </c>
      <c r="B57" s="10">
        <v>1</v>
      </c>
      <c r="C57" s="10">
        <v>2018</v>
      </c>
      <c r="D57" s="71">
        <v>2159</v>
      </c>
      <c r="E57" s="61">
        <v>0</v>
      </c>
      <c r="F57" s="20">
        <f t="shared" si="3"/>
        <v>4.7881254488867607E-4</v>
      </c>
      <c r="G57" s="20">
        <f t="shared" si="0"/>
        <v>4.7858339315625748E-4</v>
      </c>
      <c r="H57" s="15">
        <f t="shared" si="6"/>
        <v>98569.633881942849</v>
      </c>
      <c r="I57" s="15">
        <f t="shared" si="4"/>
        <v>47.17378984539021</v>
      </c>
      <c r="J57" s="15">
        <f t="shared" si="1"/>
        <v>98522.460092097463</v>
      </c>
      <c r="K57" s="15">
        <f t="shared" si="2"/>
        <v>3730845.9945848156</v>
      </c>
      <c r="L57" s="22">
        <f t="shared" si="5"/>
        <v>37.849851395950814</v>
      </c>
    </row>
    <row r="58" spans="1:12" x14ac:dyDescent="0.25">
      <c r="A58" s="18">
        <v>49</v>
      </c>
      <c r="B58" s="10">
        <v>2</v>
      </c>
      <c r="C58" s="10">
        <v>2074</v>
      </c>
      <c r="D58" s="71">
        <v>1999</v>
      </c>
      <c r="E58" s="61">
        <v>0.50549999999999995</v>
      </c>
      <c r="F58" s="20">
        <f t="shared" si="3"/>
        <v>9.8207709305180458E-4</v>
      </c>
      <c r="G58" s="20">
        <f t="shared" si="0"/>
        <v>9.8160039146223611E-4</v>
      </c>
      <c r="H58" s="15">
        <f t="shared" si="6"/>
        <v>98522.460092097463</v>
      </c>
      <c r="I58" s="15">
        <f t="shared" si="4"/>
        <v>96.709685394225403</v>
      </c>
      <c r="J58" s="15">
        <f t="shared" si="1"/>
        <v>98474.637152670024</v>
      </c>
      <c r="K58" s="15">
        <f t="shared" si="2"/>
        <v>3632323.5344927181</v>
      </c>
      <c r="L58" s="22">
        <f t="shared" si="5"/>
        <v>36.867974379621366</v>
      </c>
    </row>
    <row r="59" spans="1:12" x14ac:dyDescent="0.25">
      <c r="A59" s="18">
        <v>50</v>
      </c>
      <c r="B59" s="10">
        <v>6</v>
      </c>
      <c r="C59" s="10">
        <v>1863</v>
      </c>
      <c r="D59" s="71">
        <v>2050</v>
      </c>
      <c r="E59" s="61">
        <v>0.74129999999999996</v>
      </c>
      <c r="F59" s="20">
        <f t="shared" si="3"/>
        <v>3.0667007411193459E-3</v>
      </c>
      <c r="G59" s="20">
        <f t="shared" si="0"/>
        <v>3.0642696859664925E-3</v>
      </c>
      <c r="H59" s="15">
        <f t="shared" si="6"/>
        <v>98425.750406703242</v>
      </c>
      <c r="I59" s="15">
        <f t="shared" si="4"/>
        <v>301.60304328976491</v>
      </c>
      <c r="J59" s="15">
        <f t="shared" si="1"/>
        <v>98347.725699404182</v>
      </c>
      <c r="K59" s="15">
        <f t="shared" si="2"/>
        <v>3533848.8973400481</v>
      </c>
      <c r="L59" s="22">
        <f t="shared" si="5"/>
        <v>35.903702869806892</v>
      </c>
    </row>
    <row r="60" spans="1:12" x14ac:dyDescent="0.25">
      <c r="A60" s="18">
        <v>51</v>
      </c>
      <c r="B60" s="10">
        <v>2</v>
      </c>
      <c r="C60" s="10">
        <v>1836</v>
      </c>
      <c r="D60" s="71">
        <v>1862</v>
      </c>
      <c r="E60" s="61">
        <v>0.61360000000000003</v>
      </c>
      <c r="F60" s="20">
        <f t="shared" si="3"/>
        <v>1.081665765278529E-3</v>
      </c>
      <c r="G60" s="20">
        <f t="shared" si="0"/>
        <v>1.0812138658326039E-3</v>
      </c>
      <c r="H60" s="15">
        <f t="shared" si="6"/>
        <v>98124.147363413475</v>
      </c>
      <c r="I60" s="15">
        <f t="shared" si="4"/>
        <v>106.09318870232438</v>
      </c>
      <c r="J60" s="15">
        <f t="shared" si="1"/>
        <v>98083.152955298909</v>
      </c>
      <c r="K60" s="15">
        <f t="shared" si="2"/>
        <v>3435501.1716406438</v>
      </c>
      <c r="L60" s="22">
        <f t="shared" si="5"/>
        <v>35.011781135961272</v>
      </c>
    </row>
    <row r="61" spans="1:12" x14ac:dyDescent="0.25">
      <c r="A61" s="18">
        <v>52</v>
      </c>
      <c r="B61" s="10">
        <v>4</v>
      </c>
      <c r="C61" s="10">
        <v>1765</v>
      </c>
      <c r="D61" s="71">
        <v>1819</v>
      </c>
      <c r="E61" s="61">
        <v>0.43990000000000001</v>
      </c>
      <c r="F61" s="20">
        <f t="shared" si="3"/>
        <v>2.232142857142857E-3</v>
      </c>
      <c r="G61" s="20">
        <f t="shared" si="0"/>
        <v>2.2293556649376528E-3</v>
      </c>
      <c r="H61" s="15">
        <f t="shared" si="6"/>
        <v>98018.054174711157</v>
      </c>
      <c r="I61" s="15">
        <f t="shared" si="4"/>
        <v>218.51710434055806</v>
      </c>
      <c r="J61" s="15">
        <f t="shared" si="1"/>
        <v>97895.662744570014</v>
      </c>
      <c r="K61" s="15">
        <f t="shared" si="2"/>
        <v>3337418.0186853451</v>
      </c>
      <c r="L61" s="22">
        <f t="shared" si="5"/>
        <v>34.04901318216951</v>
      </c>
    </row>
    <row r="62" spans="1:12" x14ac:dyDescent="0.25">
      <c r="A62" s="18">
        <v>53</v>
      </c>
      <c r="B62" s="10">
        <v>2</v>
      </c>
      <c r="C62" s="10">
        <v>1722</v>
      </c>
      <c r="D62" s="71">
        <v>1753</v>
      </c>
      <c r="E62" s="61">
        <v>0.55249999999999999</v>
      </c>
      <c r="F62" s="20">
        <f t="shared" si="3"/>
        <v>1.1510791366906475E-3</v>
      </c>
      <c r="G62" s="20">
        <f t="shared" si="0"/>
        <v>1.1504865119837549E-3</v>
      </c>
      <c r="H62" s="15">
        <f t="shared" si="6"/>
        <v>97799.537070370599</v>
      </c>
      <c r="I62" s="15">
        <f t="shared" si="4"/>
        <v>112.51704827771661</v>
      </c>
      <c r="J62" s="15">
        <f t="shared" si="1"/>
        <v>97749.185691266321</v>
      </c>
      <c r="K62" s="15">
        <f t="shared" si="2"/>
        <v>3239522.355940775</v>
      </c>
      <c r="L62" s="22">
        <f t="shared" si="5"/>
        <v>33.124107260444511</v>
      </c>
    </row>
    <row r="63" spans="1:12" x14ac:dyDescent="0.25">
      <c r="A63" s="18">
        <v>54</v>
      </c>
      <c r="B63" s="10">
        <v>5</v>
      </c>
      <c r="C63" s="10">
        <v>1664</v>
      </c>
      <c r="D63" s="71">
        <v>1698</v>
      </c>
      <c r="E63" s="61">
        <v>0.58150000000000002</v>
      </c>
      <c r="F63" s="20">
        <f t="shared" si="3"/>
        <v>2.9744199881023199E-3</v>
      </c>
      <c r="G63" s="20">
        <f t="shared" si="0"/>
        <v>2.9707220488475821E-3</v>
      </c>
      <c r="H63" s="15">
        <f t="shared" si="6"/>
        <v>97687.020022092882</v>
      </c>
      <c r="I63" s="15">
        <f t="shared" si="4"/>
        <v>290.20098426584656</v>
      </c>
      <c r="J63" s="15">
        <f t="shared" si="1"/>
        <v>97565.57091017763</v>
      </c>
      <c r="K63" s="15">
        <f t="shared" si="2"/>
        <v>3141773.1702495087</v>
      </c>
      <c r="L63" s="22">
        <f t="shared" si="5"/>
        <v>32.161623617333866</v>
      </c>
    </row>
    <row r="64" spans="1:12" x14ac:dyDescent="0.25">
      <c r="A64" s="18">
        <v>55</v>
      </c>
      <c r="B64" s="10">
        <v>4</v>
      </c>
      <c r="C64" s="10">
        <v>1674</v>
      </c>
      <c r="D64" s="71">
        <v>1660</v>
      </c>
      <c r="E64" s="61">
        <v>0.48630000000000001</v>
      </c>
      <c r="F64" s="20">
        <f t="shared" si="3"/>
        <v>2.3995200959808036E-3</v>
      </c>
      <c r="G64" s="20">
        <f t="shared" si="0"/>
        <v>2.3965660084977439E-3</v>
      </c>
      <c r="H64" s="15">
        <f t="shared" si="6"/>
        <v>97396.819037827037</v>
      </c>
      <c r="I64" s="15">
        <f t="shared" si="4"/>
        <v>233.41790584186222</v>
      </c>
      <c r="J64" s="15">
        <f t="shared" si="1"/>
        <v>97276.912259596065</v>
      </c>
      <c r="K64" s="15">
        <f t="shared" si="2"/>
        <v>3044207.599339331</v>
      </c>
      <c r="L64" s="22">
        <f t="shared" si="5"/>
        <v>31.255718917853155</v>
      </c>
    </row>
    <row r="65" spans="1:12" x14ac:dyDescent="0.25">
      <c r="A65" s="18">
        <v>56</v>
      </c>
      <c r="B65" s="10">
        <v>6</v>
      </c>
      <c r="C65" s="10">
        <v>1667</v>
      </c>
      <c r="D65" s="71">
        <v>1669</v>
      </c>
      <c r="E65" s="61">
        <v>0.47639999999999999</v>
      </c>
      <c r="F65" s="20">
        <f t="shared" si="3"/>
        <v>3.5971223021582736E-3</v>
      </c>
      <c r="G65" s="20">
        <f t="shared" si="0"/>
        <v>3.5903600269420618E-3</v>
      </c>
      <c r="H65" s="15">
        <f t="shared" si="6"/>
        <v>97163.401131985171</v>
      </c>
      <c r="I65" s="15">
        <f t="shared" si="4"/>
        <v>348.85159150601663</v>
      </c>
      <c r="J65" s="15">
        <f t="shared" si="1"/>
        <v>96980.74243867262</v>
      </c>
      <c r="K65" s="15">
        <f t="shared" si="2"/>
        <v>2946930.6870797351</v>
      </c>
      <c r="L65" s="22">
        <f t="shared" si="5"/>
        <v>30.329637010922177</v>
      </c>
    </row>
    <row r="66" spans="1:12" x14ac:dyDescent="0.25">
      <c r="A66" s="18">
        <v>57</v>
      </c>
      <c r="B66" s="10">
        <v>7</v>
      </c>
      <c r="C66" s="10">
        <v>1574</v>
      </c>
      <c r="D66" s="71">
        <v>1663</v>
      </c>
      <c r="E66" s="61">
        <v>0.78690000000000004</v>
      </c>
      <c r="F66" s="20">
        <f t="shared" si="3"/>
        <v>4.3249922767995058E-3</v>
      </c>
      <c r="G66" s="20">
        <f t="shared" si="0"/>
        <v>4.3210097928279506E-3</v>
      </c>
      <c r="H66" s="15">
        <f t="shared" si="6"/>
        <v>96814.549540479158</v>
      </c>
      <c r="I66" s="15">
        <f t="shared" si="4"/>
        <v>418.33661665263719</v>
      </c>
      <c r="J66" s="15">
        <f t="shared" si="1"/>
        <v>96725.402007470475</v>
      </c>
      <c r="K66" s="15">
        <f t="shared" si="2"/>
        <v>2849949.9446410625</v>
      </c>
      <c r="L66" s="22">
        <f t="shared" si="5"/>
        <v>29.437207095091313</v>
      </c>
    </row>
    <row r="67" spans="1:12" x14ac:dyDescent="0.25">
      <c r="A67" s="18">
        <v>58</v>
      </c>
      <c r="B67" s="10">
        <v>5</v>
      </c>
      <c r="C67" s="10">
        <v>1511</v>
      </c>
      <c r="D67" s="71">
        <v>1561</v>
      </c>
      <c r="E67" s="61">
        <v>0.495</v>
      </c>
      <c r="F67" s="20">
        <f t="shared" si="3"/>
        <v>3.2552083333333335E-3</v>
      </c>
      <c r="G67" s="20">
        <f t="shared" si="0"/>
        <v>3.2498659430298502E-3</v>
      </c>
      <c r="H67" s="15">
        <f t="shared" si="6"/>
        <v>96396.212923826519</v>
      </c>
      <c r="I67" s="15">
        <f t="shared" si="4"/>
        <v>313.27476941819771</v>
      </c>
      <c r="J67" s="15">
        <f t="shared" si="1"/>
        <v>96238.009165270327</v>
      </c>
      <c r="K67" s="15">
        <f t="shared" si="2"/>
        <v>2753224.5426335922</v>
      </c>
      <c r="L67" s="22">
        <f t="shared" si="5"/>
        <v>28.56154260758381</v>
      </c>
    </row>
    <row r="68" spans="1:12" x14ac:dyDescent="0.25">
      <c r="A68" s="18">
        <v>59</v>
      </c>
      <c r="B68" s="10">
        <v>6</v>
      </c>
      <c r="C68" s="10">
        <v>1379</v>
      </c>
      <c r="D68" s="71">
        <v>1461</v>
      </c>
      <c r="E68" s="61">
        <v>0.43719999999999998</v>
      </c>
      <c r="F68" s="20">
        <f t="shared" si="3"/>
        <v>4.2253521126760559E-3</v>
      </c>
      <c r="G68" s="20">
        <f t="shared" si="0"/>
        <v>4.2153279440833935E-3</v>
      </c>
      <c r="H68" s="15">
        <f t="shared" si="6"/>
        <v>96082.938154408315</v>
      </c>
      <c r="I68" s="15">
        <f t="shared" si="4"/>
        <v>405.02109415191387</v>
      </c>
      <c r="J68" s="15">
        <f t="shared" si="1"/>
        <v>95854.992282619613</v>
      </c>
      <c r="K68" s="15">
        <f t="shared" si="2"/>
        <v>2656986.5334683219</v>
      </c>
      <c r="L68" s="22">
        <f t="shared" si="5"/>
        <v>27.653052503436776</v>
      </c>
    </row>
    <row r="69" spans="1:12" x14ac:dyDescent="0.25">
      <c r="A69" s="18">
        <v>60</v>
      </c>
      <c r="B69" s="10">
        <v>3</v>
      </c>
      <c r="C69" s="10">
        <v>1339</v>
      </c>
      <c r="D69" s="71">
        <v>1371</v>
      </c>
      <c r="E69" s="61">
        <v>0.4536</v>
      </c>
      <c r="F69" s="20">
        <f t="shared" si="3"/>
        <v>2.2140221402214021E-3</v>
      </c>
      <c r="G69" s="20">
        <f t="shared" si="0"/>
        <v>2.2113469815703392E-3</v>
      </c>
      <c r="H69" s="15">
        <f t="shared" si="6"/>
        <v>95677.917060256397</v>
      </c>
      <c r="I69" s="15">
        <f t="shared" si="4"/>
        <v>211.57707309413524</v>
      </c>
      <c r="J69" s="15">
        <f t="shared" si="1"/>
        <v>95562.311347517767</v>
      </c>
      <c r="K69" s="15">
        <f t="shared" si="2"/>
        <v>2561131.5411857022</v>
      </c>
      <c r="L69" s="22">
        <f t="shared" si="5"/>
        <v>26.768261892373172</v>
      </c>
    </row>
    <row r="70" spans="1:12" x14ac:dyDescent="0.25">
      <c r="A70" s="18">
        <v>61</v>
      </c>
      <c r="B70" s="10">
        <v>3</v>
      </c>
      <c r="C70" s="10">
        <v>1260</v>
      </c>
      <c r="D70" s="71">
        <v>1325</v>
      </c>
      <c r="E70" s="61">
        <v>0.62839999999999996</v>
      </c>
      <c r="F70" s="20">
        <f t="shared" si="3"/>
        <v>2.3210831721470018E-3</v>
      </c>
      <c r="G70" s="20">
        <f t="shared" si="0"/>
        <v>2.3190829294779248E-3</v>
      </c>
      <c r="H70" s="15">
        <f t="shared" si="6"/>
        <v>95466.339987162268</v>
      </c>
      <c r="I70" s="15">
        <f t="shared" si="4"/>
        <v>221.39435940396382</v>
      </c>
      <c r="J70" s="15">
        <f t="shared" si="1"/>
        <v>95384.069843207762</v>
      </c>
      <c r="K70" s="15">
        <f t="shared" si="2"/>
        <v>2465569.2298381845</v>
      </c>
      <c r="L70" s="22">
        <f t="shared" si="5"/>
        <v>25.82658170586344</v>
      </c>
    </row>
    <row r="71" spans="1:12" x14ac:dyDescent="0.25">
      <c r="A71" s="18">
        <v>62</v>
      </c>
      <c r="B71" s="10">
        <v>4</v>
      </c>
      <c r="C71" s="10">
        <v>1181</v>
      </c>
      <c r="D71" s="71">
        <v>1253</v>
      </c>
      <c r="E71" s="61">
        <v>0.64339999999999997</v>
      </c>
      <c r="F71" s="20">
        <f t="shared" si="3"/>
        <v>3.286770747740345E-3</v>
      </c>
      <c r="G71" s="20">
        <f t="shared" si="0"/>
        <v>3.2829229570206292E-3</v>
      </c>
      <c r="H71" s="15">
        <f t="shared" si="6"/>
        <v>95244.945627758309</v>
      </c>
      <c r="I71" s="15">
        <f t="shared" si="4"/>
        <v>312.68181854154938</v>
      </c>
      <c r="J71" s="15">
        <f t="shared" si="1"/>
        <v>95133.443291266391</v>
      </c>
      <c r="K71" s="15">
        <f t="shared" si="2"/>
        <v>2370185.1599949766</v>
      </c>
      <c r="L71" s="22">
        <f t="shared" si="5"/>
        <v>24.885154213413784</v>
      </c>
    </row>
    <row r="72" spans="1:12" x14ac:dyDescent="0.25">
      <c r="A72" s="18">
        <v>63</v>
      </c>
      <c r="B72" s="10">
        <v>7</v>
      </c>
      <c r="C72" s="10">
        <v>1155</v>
      </c>
      <c r="D72" s="71">
        <v>1182</v>
      </c>
      <c r="E72" s="61">
        <v>0.38059999999999999</v>
      </c>
      <c r="F72" s="20">
        <f t="shared" si="3"/>
        <v>5.9905862216516901E-3</v>
      </c>
      <c r="G72" s="20">
        <f t="shared" si="0"/>
        <v>5.9684399129017029E-3</v>
      </c>
      <c r="H72" s="15">
        <f t="shared" si="6"/>
        <v>94932.263809216762</v>
      </c>
      <c r="I72" s="15">
        <f t="shared" si="4"/>
        <v>566.59751234104317</v>
      </c>
      <c r="J72" s="15">
        <f t="shared" si="1"/>
        <v>94581.313310072714</v>
      </c>
      <c r="K72" s="15">
        <f t="shared" si="2"/>
        <v>2275051.7167037101</v>
      </c>
      <c r="L72" s="22">
        <f t="shared" si="5"/>
        <v>23.965000152907241</v>
      </c>
    </row>
    <row r="73" spans="1:12" x14ac:dyDescent="0.25">
      <c r="A73" s="18">
        <v>64</v>
      </c>
      <c r="B73" s="10">
        <v>8</v>
      </c>
      <c r="C73" s="10">
        <v>1116</v>
      </c>
      <c r="D73" s="71">
        <v>1145</v>
      </c>
      <c r="E73" s="61">
        <v>0.50380000000000003</v>
      </c>
      <c r="F73" s="20">
        <f t="shared" si="3"/>
        <v>7.0765148164528974E-3</v>
      </c>
      <c r="G73" s="20">
        <f t="shared" ref="G73:G108" si="7">F73/((1+(1-E73)*F73))</f>
        <v>7.0517535242901174E-3</v>
      </c>
      <c r="H73" s="15">
        <f t="shared" si="6"/>
        <v>94365.666296875715</v>
      </c>
      <c r="I73" s="15">
        <f t="shared" si="4"/>
        <v>665.44341988097847</v>
      </c>
      <c r="J73" s="15">
        <f t="shared" ref="J73:J108" si="8">H74+I73*E73</f>
        <v>94035.473271930779</v>
      </c>
      <c r="K73" s="15">
        <f t="shared" ref="K73:K97" si="9">K74+J73</f>
        <v>2180470.4033936374</v>
      </c>
      <c r="L73" s="22">
        <f t="shared" si="5"/>
        <v>23.106607402461893</v>
      </c>
    </row>
    <row r="74" spans="1:12" x14ac:dyDescent="0.25">
      <c r="A74" s="18">
        <v>65</v>
      </c>
      <c r="B74" s="10">
        <v>6</v>
      </c>
      <c r="C74" s="10">
        <v>1088</v>
      </c>
      <c r="D74" s="71">
        <v>1107</v>
      </c>
      <c r="E74" s="61">
        <v>0.65949999999999998</v>
      </c>
      <c r="F74" s="20">
        <f t="shared" ref="F74:F108" si="10">B74/((C74+D74)/2)</f>
        <v>5.466970387243736E-3</v>
      </c>
      <c r="G74" s="20">
        <f t="shared" si="7"/>
        <v>5.4568125121073029E-3</v>
      </c>
      <c r="H74" s="15">
        <f t="shared" si="6"/>
        <v>93700.22287699474</v>
      </c>
      <c r="I74" s="15">
        <f t="shared" ref="I74:I108" si="11">H74*G74</f>
        <v>511.30454858242786</v>
      </c>
      <c r="J74" s="15">
        <f t="shared" si="8"/>
        <v>93526.123678202421</v>
      </c>
      <c r="K74" s="15">
        <f t="shared" si="9"/>
        <v>2086434.9301217068</v>
      </c>
      <c r="L74" s="22">
        <f t="shared" ref="L74:L108" si="12">K74/H74</f>
        <v>22.267128786456365</v>
      </c>
    </row>
    <row r="75" spans="1:12" x14ac:dyDescent="0.25">
      <c r="A75" s="18">
        <v>66</v>
      </c>
      <c r="B75" s="10">
        <v>8</v>
      </c>
      <c r="C75" s="10">
        <v>1040</v>
      </c>
      <c r="D75" s="71">
        <v>1073</v>
      </c>
      <c r="E75" s="61">
        <v>0.41860000000000003</v>
      </c>
      <c r="F75" s="20">
        <f t="shared" si="10"/>
        <v>7.5721722669190722E-3</v>
      </c>
      <c r="G75" s="20">
        <f t="shared" si="7"/>
        <v>7.538982192170164E-3</v>
      </c>
      <c r="H75" s="15">
        <f t="shared" ref="H75:H108" si="13">H74-I74</f>
        <v>93188.918328412314</v>
      </c>
      <c r="I75" s="15">
        <f t="shared" si="11"/>
        <v>702.54959578550029</v>
      </c>
      <c r="J75" s="15">
        <f t="shared" si="8"/>
        <v>92780.455993422627</v>
      </c>
      <c r="K75" s="15">
        <f t="shared" si="9"/>
        <v>1992908.8064435043</v>
      </c>
      <c r="L75" s="22">
        <f t="shared" si="12"/>
        <v>21.385684501886612</v>
      </c>
    </row>
    <row r="76" spans="1:12" x14ac:dyDescent="0.25">
      <c r="A76" s="18">
        <v>67</v>
      </c>
      <c r="B76" s="10">
        <v>8</v>
      </c>
      <c r="C76" s="10">
        <v>1082</v>
      </c>
      <c r="D76" s="71">
        <v>1030</v>
      </c>
      <c r="E76" s="61">
        <v>0.45650000000000002</v>
      </c>
      <c r="F76" s="20">
        <f t="shared" si="10"/>
        <v>7.575757575757576E-3</v>
      </c>
      <c r="G76" s="20">
        <f t="shared" si="7"/>
        <v>7.5446928744148153E-3</v>
      </c>
      <c r="H76" s="15">
        <f t="shared" si="13"/>
        <v>92486.368732626812</v>
      </c>
      <c r="I76" s="15">
        <f t="shared" si="11"/>
        <v>697.78124715755064</v>
      </c>
      <c r="J76" s="15">
        <f t="shared" si="8"/>
        <v>92107.124624796692</v>
      </c>
      <c r="K76" s="15">
        <f t="shared" si="9"/>
        <v>1900128.3504500818</v>
      </c>
      <c r="L76" s="22">
        <f t="shared" si="12"/>
        <v>20.544955721456123</v>
      </c>
    </row>
    <row r="77" spans="1:12" x14ac:dyDescent="0.25">
      <c r="A77" s="18">
        <v>68</v>
      </c>
      <c r="B77" s="10">
        <v>13</v>
      </c>
      <c r="C77" s="10">
        <v>1118</v>
      </c>
      <c r="D77" s="71">
        <v>1078</v>
      </c>
      <c r="E77" s="61">
        <v>0.62060000000000004</v>
      </c>
      <c r="F77" s="20">
        <f t="shared" si="10"/>
        <v>1.1839708561020037E-2</v>
      </c>
      <c r="G77" s="20">
        <f t="shared" si="7"/>
        <v>1.178676259519851E-2</v>
      </c>
      <c r="H77" s="15">
        <f t="shared" si="13"/>
        <v>91788.587485469267</v>
      </c>
      <c r="I77" s="15">
        <f t="shared" si="11"/>
        <v>1081.8902896398351</v>
      </c>
      <c r="J77" s="15">
        <f t="shared" si="8"/>
        <v>91378.118309579906</v>
      </c>
      <c r="K77" s="15">
        <f t="shared" si="9"/>
        <v>1808021.2258252851</v>
      </c>
      <c r="L77" s="22">
        <f t="shared" si="12"/>
        <v>19.697669125930354</v>
      </c>
    </row>
    <row r="78" spans="1:12" x14ac:dyDescent="0.25">
      <c r="A78" s="18">
        <v>69</v>
      </c>
      <c r="B78" s="10">
        <v>12</v>
      </c>
      <c r="C78" s="10">
        <v>1102</v>
      </c>
      <c r="D78" s="71">
        <v>1100</v>
      </c>
      <c r="E78" s="61">
        <v>0.59960000000000002</v>
      </c>
      <c r="F78" s="20">
        <f t="shared" si="10"/>
        <v>1.0899182561307902E-2</v>
      </c>
      <c r="G78" s="20">
        <f t="shared" si="7"/>
        <v>1.0851824842865577E-2</v>
      </c>
      <c r="H78" s="15">
        <f t="shared" si="13"/>
        <v>90706.697195829431</v>
      </c>
      <c r="I78" s="15">
        <f t="shared" si="11"/>
        <v>984.3331900439872</v>
      </c>
      <c r="J78" s="15">
        <f t="shared" si="8"/>
        <v>90312.570186535828</v>
      </c>
      <c r="K78" s="15">
        <f t="shared" si="9"/>
        <v>1716643.1075157051</v>
      </c>
      <c r="L78" s="22">
        <f t="shared" si="12"/>
        <v>18.925207956911851</v>
      </c>
    </row>
    <row r="79" spans="1:12" x14ac:dyDescent="0.25">
      <c r="A79" s="18">
        <v>70</v>
      </c>
      <c r="B79" s="10">
        <v>14</v>
      </c>
      <c r="C79" s="10">
        <v>1096</v>
      </c>
      <c r="D79" s="71">
        <v>1083</v>
      </c>
      <c r="E79" s="61">
        <v>0.55000000000000004</v>
      </c>
      <c r="F79" s="20">
        <f t="shared" si="10"/>
        <v>1.2849931161083065E-2</v>
      </c>
      <c r="G79" s="20">
        <f t="shared" si="7"/>
        <v>1.2776054024457017E-2</v>
      </c>
      <c r="H79" s="15">
        <f t="shared" si="13"/>
        <v>89722.36400578545</v>
      </c>
      <c r="I79" s="15">
        <f t="shared" si="11"/>
        <v>1146.2977697399126</v>
      </c>
      <c r="J79" s="15">
        <f t="shared" si="8"/>
        <v>89206.530009402486</v>
      </c>
      <c r="K79" s="15">
        <f t="shared" si="9"/>
        <v>1626330.5373291692</v>
      </c>
      <c r="L79" s="22">
        <f t="shared" si="12"/>
        <v>18.126255982558604</v>
      </c>
    </row>
    <row r="80" spans="1:12" x14ac:dyDescent="0.25">
      <c r="A80" s="18">
        <v>71</v>
      </c>
      <c r="B80" s="10">
        <v>9</v>
      </c>
      <c r="C80" s="10">
        <v>1096</v>
      </c>
      <c r="D80" s="71">
        <v>1081</v>
      </c>
      <c r="E80" s="61">
        <v>0.50449999999999995</v>
      </c>
      <c r="F80" s="20">
        <f t="shared" si="10"/>
        <v>8.2682590721175932E-3</v>
      </c>
      <c r="G80" s="20">
        <f t="shared" si="7"/>
        <v>8.234522871158537E-3</v>
      </c>
      <c r="H80" s="15">
        <f t="shared" si="13"/>
        <v>88576.066236045532</v>
      </c>
      <c r="I80" s="15">
        <f t="shared" si="11"/>
        <v>729.38164325797038</v>
      </c>
      <c r="J80" s="15">
        <f t="shared" si="8"/>
        <v>88214.657631811206</v>
      </c>
      <c r="K80" s="15">
        <f t="shared" si="9"/>
        <v>1537124.0073197668</v>
      </c>
      <c r="L80" s="22">
        <f t="shared" si="12"/>
        <v>17.353717235799333</v>
      </c>
    </row>
    <row r="81" spans="1:12" x14ac:dyDescent="0.25">
      <c r="A81" s="18">
        <v>72</v>
      </c>
      <c r="B81" s="10">
        <v>18</v>
      </c>
      <c r="C81" s="10">
        <v>1321</v>
      </c>
      <c r="D81" s="71">
        <v>1081</v>
      </c>
      <c r="E81" s="61">
        <v>0.55689999999999995</v>
      </c>
      <c r="F81" s="20">
        <f t="shared" si="10"/>
        <v>1.498751040799334E-2</v>
      </c>
      <c r="G81" s="20">
        <f t="shared" si="7"/>
        <v>1.4888635487989089E-2</v>
      </c>
      <c r="H81" s="15">
        <f t="shared" si="13"/>
        <v>87846.684592787555</v>
      </c>
      <c r="I81" s="15">
        <f t="shared" si="11"/>
        <v>1307.9172657303611</v>
      </c>
      <c r="J81" s="15">
        <f t="shared" si="8"/>
        <v>87267.146452342437</v>
      </c>
      <c r="K81" s="15">
        <f t="shared" si="9"/>
        <v>1448909.3496879556</v>
      </c>
      <c r="L81" s="22">
        <f t="shared" si="12"/>
        <v>16.493614487608276</v>
      </c>
    </row>
    <row r="82" spans="1:12" x14ac:dyDescent="0.25">
      <c r="A82" s="18">
        <v>73</v>
      </c>
      <c r="B82" s="10">
        <v>16</v>
      </c>
      <c r="C82" s="10">
        <v>1148</v>
      </c>
      <c r="D82" s="71">
        <v>1302</v>
      </c>
      <c r="E82" s="61">
        <v>0.47539999999999999</v>
      </c>
      <c r="F82" s="20">
        <f t="shared" si="10"/>
        <v>1.3061224489795919E-2</v>
      </c>
      <c r="G82" s="20">
        <f t="shared" si="7"/>
        <v>1.297233908137678E-2</v>
      </c>
      <c r="H82" s="15">
        <f t="shared" si="13"/>
        <v>86538.767327057198</v>
      </c>
      <c r="I82" s="15">
        <f t="shared" si="11"/>
        <v>1122.610233450956</v>
      </c>
      <c r="J82" s="15">
        <f t="shared" si="8"/>
        <v>85949.845998588833</v>
      </c>
      <c r="K82" s="15">
        <f t="shared" si="9"/>
        <v>1361642.2032356132</v>
      </c>
      <c r="L82" s="22">
        <f t="shared" si="12"/>
        <v>15.734476527606862</v>
      </c>
    </row>
    <row r="83" spans="1:12" x14ac:dyDescent="0.25">
      <c r="A83" s="18">
        <v>74</v>
      </c>
      <c r="B83" s="10">
        <v>15</v>
      </c>
      <c r="C83" s="10">
        <v>1058</v>
      </c>
      <c r="D83" s="71">
        <v>1120</v>
      </c>
      <c r="E83" s="61">
        <v>0.3599</v>
      </c>
      <c r="F83" s="20">
        <f t="shared" si="10"/>
        <v>1.3774104683195593E-2</v>
      </c>
      <c r="G83" s="20">
        <f t="shared" si="7"/>
        <v>1.3653722482629051E-2</v>
      </c>
      <c r="H83" s="15">
        <f t="shared" si="13"/>
        <v>85416.157093606249</v>
      </c>
      <c r="I83" s="15">
        <f t="shared" si="11"/>
        <v>1166.2485044887467</v>
      </c>
      <c r="J83" s="15">
        <f t="shared" si="8"/>
        <v>84669.641425883005</v>
      </c>
      <c r="K83" s="15">
        <f t="shared" si="9"/>
        <v>1275692.3572370242</v>
      </c>
      <c r="L83" s="22">
        <f t="shared" si="12"/>
        <v>14.935024012365865</v>
      </c>
    </row>
    <row r="84" spans="1:12" x14ac:dyDescent="0.25">
      <c r="A84" s="18">
        <v>75</v>
      </c>
      <c r="B84" s="10">
        <v>22</v>
      </c>
      <c r="C84" s="10">
        <v>979</v>
      </c>
      <c r="D84" s="71">
        <v>1047</v>
      </c>
      <c r="E84" s="61">
        <v>0.52159999999999995</v>
      </c>
      <c r="F84" s="20">
        <f t="shared" si="10"/>
        <v>2.1717670286278381E-2</v>
      </c>
      <c r="G84" s="20">
        <f t="shared" si="7"/>
        <v>2.1494349721667711E-2</v>
      </c>
      <c r="H84" s="15">
        <f t="shared" si="13"/>
        <v>84249.908589117505</v>
      </c>
      <c r="I84" s="15">
        <f t="shared" si="11"/>
        <v>1810.8969992330281</v>
      </c>
      <c r="J84" s="15">
        <f t="shared" si="8"/>
        <v>83383.575464684429</v>
      </c>
      <c r="K84" s="15">
        <f t="shared" si="9"/>
        <v>1191022.7158111413</v>
      </c>
      <c r="L84" s="22">
        <f t="shared" si="12"/>
        <v>14.136783478539996</v>
      </c>
    </row>
    <row r="85" spans="1:12" x14ac:dyDescent="0.25">
      <c r="A85" s="18">
        <v>76</v>
      </c>
      <c r="B85" s="10">
        <v>23</v>
      </c>
      <c r="C85" s="10">
        <v>958</v>
      </c>
      <c r="D85" s="71">
        <v>959</v>
      </c>
      <c r="E85" s="61">
        <v>0.50690000000000002</v>
      </c>
      <c r="F85" s="20">
        <f t="shared" si="10"/>
        <v>2.3995826812728223E-2</v>
      </c>
      <c r="G85" s="20">
        <f t="shared" si="7"/>
        <v>2.3715220211801665E-2</v>
      </c>
      <c r="H85" s="15">
        <f t="shared" si="13"/>
        <v>82439.011589884482</v>
      </c>
      <c r="I85" s="15">
        <f t="shared" si="11"/>
        <v>1955.0593138973802</v>
      </c>
      <c r="J85" s="15">
        <f t="shared" si="8"/>
        <v>81474.971842201689</v>
      </c>
      <c r="K85" s="15">
        <f t="shared" si="9"/>
        <v>1107639.1403464568</v>
      </c>
      <c r="L85" s="22">
        <f t="shared" si="12"/>
        <v>13.43586148092983</v>
      </c>
    </row>
    <row r="86" spans="1:12" x14ac:dyDescent="0.25">
      <c r="A86" s="18">
        <v>77</v>
      </c>
      <c r="B86" s="10">
        <v>23</v>
      </c>
      <c r="C86" s="10">
        <v>849</v>
      </c>
      <c r="D86" s="71">
        <v>932</v>
      </c>
      <c r="E86" s="61">
        <v>0.58069999999999999</v>
      </c>
      <c r="F86" s="20">
        <f t="shared" si="10"/>
        <v>2.5828186412128019E-2</v>
      </c>
      <c r="G86" s="20">
        <f t="shared" si="7"/>
        <v>2.5551470159382292E-2</v>
      </c>
      <c r="H86" s="15">
        <f t="shared" si="13"/>
        <v>80483.952275987103</v>
      </c>
      <c r="I86" s="15">
        <f t="shared" si="11"/>
        <v>2056.4833048890328</v>
      </c>
      <c r="J86" s="15">
        <f t="shared" si="8"/>
        <v>79621.668826247129</v>
      </c>
      <c r="K86" s="15">
        <f t="shared" si="9"/>
        <v>1026164.168504255</v>
      </c>
      <c r="L86" s="22">
        <f t="shared" si="12"/>
        <v>12.749922680057271</v>
      </c>
    </row>
    <row r="87" spans="1:12" x14ac:dyDescent="0.25">
      <c r="A87" s="18">
        <v>78</v>
      </c>
      <c r="B87" s="10">
        <v>17</v>
      </c>
      <c r="C87" s="10">
        <v>634</v>
      </c>
      <c r="D87" s="71">
        <v>821</v>
      </c>
      <c r="E87" s="61">
        <v>0.5494</v>
      </c>
      <c r="F87" s="20">
        <f t="shared" si="10"/>
        <v>2.3367697594501718E-2</v>
      </c>
      <c r="G87" s="20">
        <f t="shared" si="7"/>
        <v>2.3124211566404169E-2</v>
      </c>
      <c r="H87" s="15">
        <f t="shared" si="13"/>
        <v>78427.468971098075</v>
      </c>
      <c r="I87" s="15">
        <f t="shared" si="11"/>
        <v>1813.5733851052701</v>
      </c>
      <c r="J87" s="15">
        <f t="shared" si="8"/>
        <v>77610.272803769651</v>
      </c>
      <c r="K87" s="15">
        <f t="shared" si="9"/>
        <v>946542.49967800791</v>
      </c>
      <c r="L87" s="22">
        <f t="shared" si="12"/>
        <v>12.069017553362913</v>
      </c>
    </row>
    <row r="88" spans="1:12" x14ac:dyDescent="0.25">
      <c r="A88" s="18">
        <v>79</v>
      </c>
      <c r="B88" s="10">
        <v>27</v>
      </c>
      <c r="C88" s="10">
        <v>613</v>
      </c>
      <c r="D88" s="71">
        <v>613</v>
      </c>
      <c r="E88" s="61">
        <v>0.58399999999999996</v>
      </c>
      <c r="F88" s="20">
        <f t="shared" si="10"/>
        <v>4.4045676998368678E-2</v>
      </c>
      <c r="G88" s="20">
        <f t="shared" si="7"/>
        <v>4.3253149470068822E-2</v>
      </c>
      <c r="H88" s="15">
        <f t="shared" si="13"/>
        <v>76613.89558599281</v>
      </c>
      <c r="I88" s="15">
        <f t="shared" si="11"/>
        <v>3313.7922772651928</v>
      </c>
      <c r="J88" s="15">
        <f t="shared" si="8"/>
        <v>75235.357998650492</v>
      </c>
      <c r="K88" s="15">
        <f t="shared" si="9"/>
        <v>868932.22687423823</v>
      </c>
      <c r="L88" s="22">
        <f t="shared" si="12"/>
        <v>11.341705316353913</v>
      </c>
    </row>
    <row r="89" spans="1:12" x14ac:dyDescent="0.25">
      <c r="A89" s="18">
        <v>80</v>
      </c>
      <c r="B89" s="10">
        <v>18</v>
      </c>
      <c r="C89" s="10">
        <v>683</v>
      </c>
      <c r="D89" s="71">
        <v>587</v>
      </c>
      <c r="E89" s="61">
        <v>0.35349999999999998</v>
      </c>
      <c r="F89" s="20">
        <f t="shared" si="10"/>
        <v>2.8346456692913385E-2</v>
      </c>
      <c r="G89" s="20">
        <f t="shared" si="7"/>
        <v>2.7836328573836635E-2</v>
      </c>
      <c r="H89" s="15">
        <f t="shared" si="13"/>
        <v>73300.103308727616</v>
      </c>
      <c r="I89" s="15">
        <f t="shared" si="11"/>
        <v>2040.4057601979118</v>
      </c>
      <c r="J89" s="15">
        <f t="shared" si="8"/>
        <v>71980.980984759663</v>
      </c>
      <c r="K89" s="15">
        <f t="shared" si="9"/>
        <v>793696.86887558771</v>
      </c>
      <c r="L89" s="22">
        <f t="shared" si="12"/>
        <v>10.828045705920372</v>
      </c>
    </row>
    <row r="90" spans="1:12" x14ac:dyDescent="0.25">
      <c r="A90" s="18">
        <v>81</v>
      </c>
      <c r="B90" s="10">
        <v>20</v>
      </c>
      <c r="C90" s="10">
        <v>420</v>
      </c>
      <c r="D90" s="71">
        <v>664</v>
      </c>
      <c r="E90" s="61">
        <v>0.40160000000000001</v>
      </c>
      <c r="F90" s="20">
        <f t="shared" si="10"/>
        <v>3.6900369003690037E-2</v>
      </c>
      <c r="G90" s="20">
        <f t="shared" si="7"/>
        <v>3.6103168414060013E-2</v>
      </c>
      <c r="H90" s="15">
        <f t="shared" si="13"/>
        <v>71259.697548529701</v>
      </c>
      <c r="I90" s="15">
        <f t="shared" si="11"/>
        <v>2572.7008617295473</v>
      </c>
      <c r="J90" s="15">
        <f t="shared" si="8"/>
        <v>69720.19335287073</v>
      </c>
      <c r="K90" s="15">
        <f t="shared" si="9"/>
        <v>721715.88789082807</v>
      </c>
      <c r="L90" s="22">
        <f t="shared" si="12"/>
        <v>10.127967318403517</v>
      </c>
    </row>
    <row r="91" spans="1:12" x14ac:dyDescent="0.25">
      <c r="A91" s="18">
        <v>82</v>
      </c>
      <c r="B91" s="10">
        <v>16</v>
      </c>
      <c r="C91" s="10">
        <v>420</v>
      </c>
      <c r="D91" s="71">
        <v>400</v>
      </c>
      <c r="E91" s="61">
        <v>0.41799999999999998</v>
      </c>
      <c r="F91" s="20">
        <f t="shared" si="10"/>
        <v>3.9024390243902439E-2</v>
      </c>
      <c r="G91" s="20">
        <f t="shared" si="7"/>
        <v>3.8157744114167967E-2</v>
      </c>
      <c r="H91" s="15">
        <f t="shared" si="13"/>
        <v>68686.99668680015</v>
      </c>
      <c r="I91" s="15">
        <f t="shared" si="11"/>
        <v>2620.940843545623</v>
      </c>
      <c r="J91" s="15">
        <f t="shared" si="8"/>
        <v>67161.609115856598</v>
      </c>
      <c r="K91" s="15">
        <f t="shared" si="9"/>
        <v>651995.69453795732</v>
      </c>
      <c r="L91" s="22">
        <f t="shared" si="12"/>
        <v>9.4922725695947321</v>
      </c>
    </row>
    <row r="92" spans="1:12" x14ac:dyDescent="0.25">
      <c r="A92" s="18">
        <v>83</v>
      </c>
      <c r="B92" s="10">
        <v>25</v>
      </c>
      <c r="C92" s="10">
        <v>380</v>
      </c>
      <c r="D92" s="71">
        <v>401</v>
      </c>
      <c r="E92" s="61">
        <v>0.435</v>
      </c>
      <c r="F92" s="20">
        <f t="shared" si="10"/>
        <v>6.4020486555697823E-2</v>
      </c>
      <c r="G92" s="20">
        <f t="shared" si="7"/>
        <v>6.1785603954278651E-2</v>
      </c>
      <c r="H92" s="15">
        <f t="shared" si="13"/>
        <v>66066.055843254522</v>
      </c>
      <c r="I92" s="15">
        <f t="shared" si="11"/>
        <v>4081.9311611525809</v>
      </c>
      <c r="J92" s="15">
        <f t="shared" si="8"/>
        <v>63759.764737203317</v>
      </c>
      <c r="K92" s="15">
        <f t="shared" si="9"/>
        <v>584834.08542210073</v>
      </c>
      <c r="L92" s="22">
        <f t="shared" si="12"/>
        <v>8.8522627536545073</v>
      </c>
    </row>
    <row r="93" spans="1:12" x14ac:dyDescent="0.25">
      <c r="A93" s="18">
        <v>84</v>
      </c>
      <c r="B93" s="10">
        <v>23</v>
      </c>
      <c r="C93" s="10">
        <v>377</v>
      </c>
      <c r="D93" s="71">
        <v>359</v>
      </c>
      <c r="E93" s="61">
        <v>0.4556</v>
      </c>
      <c r="F93" s="20">
        <f t="shared" si="10"/>
        <v>6.25E-2</v>
      </c>
      <c r="G93" s="20">
        <f t="shared" si="7"/>
        <v>6.044341287686468E-2</v>
      </c>
      <c r="H93" s="15">
        <f t="shared" si="13"/>
        <v>61984.124682101945</v>
      </c>
      <c r="I93" s="15">
        <f t="shared" si="11"/>
        <v>3746.5320399713464</v>
      </c>
      <c r="J93" s="15">
        <f t="shared" si="8"/>
        <v>59944.512639541543</v>
      </c>
      <c r="K93" s="15">
        <f t="shared" si="9"/>
        <v>521074.32068489742</v>
      </c>
      <c r="L93" s="22">
        <f t="shared" si="12"/>
        <v>8.4065770607769643</v>
      </c>
    </row>
    <row r="94" spans="1:12" x14ac:dyDescent="0.25">
      <c r="A94" s="18">
        <v>85</v>
      </c>
      <c r="B94" s="10">
        <v>17</v>
      </c>
      <c r="C94" s="10">
        <v>326</v>
      </c>
      <c r="D94" s="71">
        <v>357</v>
      </c>
      <c r="E94" s="61">
        <v>0.37909999999999999</v>
      </c>
      <c r="F94" s="20">
        <f t="shared" si="10"/>
        <v>4.9780380673499269E-2</v>
      </c>
      <c r="G94" s="20">
        <f t="shared" si="7"/>
        <v>4.8287868411581926E-2</v>
      </c>
      <c r="H94" s="15">
        <f t="shared" si="13"/>
        <v>58237.592642130599</v>
      </c>
      <c r="I94" s="15">
        <f t="shared" si="11"/>
        <v>2812.1692101105141</v>
      </c>
      <c r="J94" s="15">
        <f t="shared" si="8"/>
        <v>56491.516779572979</v>
      </c>
      <c r="K94" s="15">
        <f t="shared" si="9"/>
        <v>461129.80804535589</v>
      </c>
      <c r="L94" s="22">
        <f t="shared" si="12"/>
        <v>7.9180781197291887</v>
      </c>
    </row>
    <row r="95" spans="1:12" x14ac:dyDescent="0.25">
      <c r="A95" s="18">
        <v>86</v>
      </c>
      <c r="B95" s="10">
        <v>19</v>
      </c>
      <c r="C95" s="10">
        <v>319</v>
      </c>
      <c r="D95" s="71">
        <v>317</v>
      </c>
      <c r="E95" s="61">
        <v>0.50409999999999999</v>
      </c>
      <c r="F95" s="20">
        <f t="shared" si="10"/>
        <v>5.9748427672955975E-2</v>
      </c>
      <c r="G95" s="20">
        <f t="shared" si="7"/>
        <v>5.8029070120801253E-2</v>
      </c>
      <c r="H95" s="15">
        <f t="shared" si="13"/>
        <v>55425.423432020085</v>
      </c>
      <c r="I95" s="15">
        <f t="shared" si="11"/>
        <v>3216.2857828117944</v>
      </c>
      <c r="J95" s="15">
        <f t="shared" si="8"/>
        <v>53830.467312323715</v>
      </c>
      <c r="K95" s="15">
        <f t="shared" si="9"/>
        <v>404638.2912657829</v>
      </c>
      <c r="L95" s="22">
        <f t="shared" si="12"/>
        <v>7.3005899857865115</v>
      </c>
    </row>
    <row r="96" spans="1:12" x14ac:dyDescent="0.25">
      <c r="A96" s="18">
        <v>87</v>
      </c>
      <c r="B96" s="10">
        <v>20</v>
      </c>
      <c r="C96" s="10">
        <v>329</v>
      </c>
      <c r="D96" s="71">
        <v>287</v>
      </c>
      <c r="E96" s="61">
        <v>0.49049999999999999</v>
      </c>
      <c r="F96" s="20">
        <f t="shared" si="10"/>
        <v>6.4935064935064929E-2</v>
      </c>
      <c r="G96" s="20">
        <f t="shared" si="7"/>
        <v>6.2855526572173845E-2</v>
      </c>
      <c r="H96" s="15">
        <f t="shared" si="13"/>
        <v>52209.137649208293</v>
      </c>
      <c r="I96" s="15">
        <f t="shared" si="11"/>
        <v>3281.6328388200936</v>
      </c>
      <c r="J96" s="15">
        <f t="shared" si="8"/>
        <v>50537.145717829459</v>
      </c>
      <c r="K96" s="15">
        <f t="shared" si="9"/>
        <v>350807.82395345916</v>
      </c>
      <c r="L96" s="22">
        <f t="shared" si="12"/>
        <v>6.7192801825329296</v>
      </c>
    </row>
    <row r="97" spans="1:12" x14ac:dyDescent="0.25">
      <c r="A97" s="18">
        <v>88</v>
      </c>
      <c r="B97" s="10">
        <v>31</v>
      </c>
      <c r="C97" s="10">
        <v>260</v>
      </c>
      <c r="D97" s="71">
        <v>307</v>
      </c>
      <c r="E97" s="61">
        <v>0.50700000000000001</v>
      </c>
      <c r="F97" s="20">
        <f t="shared" si="10"/>
        <v>0.10934744268077601</v>
      </c>
      <c r="G97" s="20">
        <f t="shared" si="7"/>
        <v>0.10375422965831389</v>
      </c>
      <c r="H97" s="15">
        <f t="shared" si="13"/>
        <v>48927.5048103882</v>
      </c>
      <c r="I97" s="15">
        <f t="shared" si="11"/>
        <v>5076.4355707052755</v>
      </c>
      <c r="J97" s="15">
        <f t="shared" si="8"/>
        <v>46424.822074030497</v>
      </c>
      <c r="K97" s="15">
        <f t="shared" si="9"/>
        <v>300270.67823562969</v>
      </c>
      <c r="L97" s="22">
        <f t="shared" si="12"/>
        <v>6.1370527558944055</v>
      </c>
    </row>
    <row r="98" spans="1:12" x14ac:dyDescent="0.25">
      <c r="A98" s="18">
        <v>89</v>
      </c>
      <c r="B98" s="10">
        <v>20</v>
      </c>
      <c r="C98" s="10">
        <v>175</v>
      </c>
      <c r="D98" s="71">
        <v>240</v>
      </c>
      <c r="E98" s="61">
        <v>0.52190000000000003</v>
      </c>
      <c r="F98" s="20">
        <f t="shared" si="10"/>
        <v>9.6385542168674704E-2</v>
      </c>
      <c r="G98" s="20">
        <f t="shared" si="7"/>
        <v>9.2139573025218607E-2</v>
      </c>
      <c r="H98" s="15">
        <f t="shared" si="13"/>
        <v>43851.069239682925</v>
      </c>
      <c r="I98" s="15">
        <f t="shared" si="11"/>
        <v>4040.4187964436824</v>
      </c>
      <c r="J98" s="15">
        <f t="shared" si="8"/>
        <v>41919.3450131032</v>
      </c>
      <c r="K98" s="15">
        <f>K99+J98</f>
        <v>253845.85616159922</v>
      </c>
      <c r="L98" s="22">
        <f t="shared" si="12"/>
        <v>5.7888179367786545</v>
      </c>
    </row>
    <row r="99" spans="1:12" x14ac:dyDescent="0.25">
      <c r="A99" s="18">
        <v>90</v>
      </c>
      <c r="B99" s="10">
        <v>23</v>
      </c>
      <c r="C99" s="10">
        <v>194</v>
      </c>
      <c r="D99" s="71">
        <v>163</v>
      </c>
      <c r="E99" s="61">
        <v>0.49199999999999999</v>
      </c>
      <c r="F99" s="24">
        <f t="shared" si="10"/>
        <v>0.12885154061624648</v>
      </c>
      <c r="G99" s="24">
        <f t="shared" si="7"/>
        <v>0.12093551508013289</v>
      </c>
      <c r="H99" s="25">
        <f t="shared" si="13"/>
        <v>39810.650443239239</v>
      </c>
      <c r="I99" s="25">
        <f t="shared" si="11"/>
        <v>4814.5215170282581</v>
      </c>
      <c r="J99" s="25">
        <f t="shared" si="8"/>
        <v>37364.873512588878</v>
      </c>
      <c r="K99" s="25">
        <f t="shared" ref="K99:K108" si="14">K100+J99</f>
        <v>211926.51114849601</v>
      </c>
      <c r="L99" s="26">
        <f t="shared" si="12"/>
        <v>5.3233621854697928</v>
      </c>
    </row>
    <row r="100" spans="1:12" x14ac:dyDescent="0.25">
      <c r="A100" s="18">
        <v>91</v>
      </c>
      <c r="B100" s="10">
        <v>24</v>
      </c>
      <c r="C100" s="10">
        <v>153</v>
      </c>
      <c r="D100" s="71">
        <v>176</v>
      </c>
      <c r="E100" s="61">
        <v>0.50529999999999997</v>
      </c>
      <c r="F100" s="24">
        <f t="shared" si="10"/>
        <v>0.1458966565349544</v>
      </c>
      <c r="G100" s="24">
        <f t="shared" si="7"/>
        <v>0.13607540391715731</v>
      </c>
      <c r="H100" s="25">
        <f t="shared" si="13"/>
        <v>34996.128926210979</v>
      </c>
      <c r="I100" s="25">
        <f t="shared" si="11"/>
        <v>4762.1123791710716</v>
      </c>
      <c r="J100" s="25">
        <f t="shared" si="8"/>
        <v>32640.31193223505</v>
      </c>
      <c r="K100" s="25">
        <f t="shared" si="14"/>
        <v>174561.63763590713</v>
      </c>
      <c r="L100" s="26">
        <f t="shared" si="12"/>
        <v>4.9880270473334001</v>
      </c>
    </row>
    <row r="101" spans="1:12" x14ac:dyDescent="0.25">
      <c r="A101" s="18">
        <v>92</v>
      </c>
      <c r="B101" s="10">
        <v>18</v>
      </c>
      <c r="C101" s="10">
        <v>116</v>
      </c>
      <c r="D101" s="71">
        <v>134</v>
      </c>
      <c r="E101" s="61">
        <v>0.38529999999999998</v>
      </c>
      <c r="F101" s="24">
        <f t="shared" si="10"/>
        <v>0.14399999999999999</v>
      </c>
      <c r="G101" s="24">
        <f t="shared" si="7"/>
        <v>0.13229010337736632</v>
      </c>
      <c r="H101" s="25">
        <f t="shared" si="13"/>
        <v>30234.016547039908</v>
      </c>
      <c r="I101" s="25">
        <f t="shared" si="11"/>
        <v>3999.6611745209134</v>
      </c>
      <c r="J101" s="25">
        <f t="shared" si="8"/>
        <v>27775.424823061905</v>
      </c>
      <c r="K101" s="25">
        <f t="shared" si="14"/>
        <v>141921.32570367208</v>
      </c>
      <c r="L101" s="26">
        <f t="shared" si="12"/>
        <v>4.6940943318881336</v>
      </c>
    </row>
    <row r="102" spans="1:12" x14ac:dyDescent="0.25">
      <c r="A102" s="18">
        <v>93</v>
      </c>
      <c r="B102" s="10">
        <v>10</v>
      </c>
      <c r="C102" s="10">
        <v>89</v>
      </c>
      <c r="D102" s="71">
        <v>109</v>
      </c>
      <c r="E102" s="61">
        <v>0.50119999999999998</v>
      </c>
      <c r="F102" s="24">
        <f t="shared" si="10"/>
        <v>0.10101010101010101</v>
      </c>
      <c r="G102" s="24">
        <f t="shared" si="7"/>
        <v>9.616494210870484E-2</v>
      </c>
      <c r="H102" s="25">
        <f t="shared" si="13"/>
        <v>26234.355372518996</v>
      </c>
      <c r="I102" s="25">
        <f t="shared" si="11"/>
        <v>2522.8252656574791</v>
      </c>
      <c r="J102" s="25">
        <f t="shared" si="8"/>
        <v>24975.970130009046</v>
      </c>
      <c r="K102" s="25">
        <f t="shared" si="14"/>
        <v>114145.90088061016</v>
      </c>
      <c r="L102" s="26">
        <f t="shared" si="12"/>
        <v>4.3510084109091638</v>
      </c>
    </row>
    <row r="103" spans="1:12" x14ac:dyDescent="0.25">
      <c r="A103" s="18">
        <v>94</v>
      </c>
      <c r="B103" s="10">
        <v>15</v>
      </c>
      <c r="C103" s="10">
        <v>74</v>
      </c>
      <c r="D103" s="71">
        <v>76</v>
      </c>
      <c r="E103" s="61">
        <v>0.46810000000000002</v>
      </c>
      <c r="F103" s="24">
        <f t="shared" si="10"/>
        <v>0.2</v>
      </c>
      <c r="G103" s="24">
        <f t="shared" si="7"/>
        <v>0.18076971745693163</v>
      </c>
      <c r="H103" s="25">
        <f t="shared" si="13"/>
        <v>23711.530106861515</v>
      </c>
      <c r="I103" s="25">
        <f t="shared" si="11"/>
        <v>4286.326597888884</v>
      </c>
      <c r="J103" s="25">
        <f t="shared" si="8"/>
        <v>21431.632989444417</v>
      </c>
      <c r="K103" s="25">
        <f t="shared" si="14"/>
        <v>89169.93075060111</v>
      </c>
      <c r="L103" s="26">
        <f t="shared" si="12"/>
        <v>3.7606147873518121</v>
      </c>
    </row>
    <row r="104" spans="1:12" x14ac:dyDescent="0.25">
      <c r="A104" s="18">
        <v>95</v>
      </c>
      <c r="B104" s="10">
        <v>17</v>
      </c>
      <c r="C104" s="10">
        <v>56</v>
      </c>
      <c r="D104" s="71">
        <v>64</v>
      </c>
      <c r="E104" s="61">
        <v>0.47760000000000002</v>
      </c>
      <c r="F104" s="24">
        <f t="shared" si="10"/>
        <v>0.28333333333333333</v>
      </c>
      <c r="G104" s="24">
        <f t="shared" si="7"/>
        <v>0.24680317301773497</v>
      </c>
      <c r="H104" s="25">
        <f t="shared" si="13"/>
        <v>19425.203508972631</v>
      </c>
      <c r="I104" s="25">
        <f t="shared" si="11"/>
        <v>4794.2018625296841</v>
      </c>
      <c r="J104" s="25">
        <f t="shared" si="8"/>
        <v>16920.712455987123</v>
      </c>
      <c r="K104" s="25">
        <f t="shared" si="14"/>
        <v>67738.297761156689</v>
      </c>
      <c r="L104" s="26">
        <f t="shared" si="12"/>
        <v>3.4871345224191819</v>
      </c>
    </row>
    <row r="105" spans="1:12" x14ac:dyDescent="0.25">
      <c r="A105" s="18">
        <v>96</v>
      </c>
      <c r="B105" s="10">
        <v>7</v>
      </c>
      <c r="C105" s="10">
        <v>45</v>
      </c>
      <c r="D105" s="71">
        <v>40</v>
      </c>
      <c r="E105" s="61">
        <v>0.46700000000000003</v>
      </c>
      <c r="F105" s="24">
        <f t="shared" si="10"/>
        <v>0.16470588235294117</v>
      </c>
      <c r="G105" s="24">
        <f t="shared" si="7"/>
        <v>0.15141355367610476</v>
      </c>
      <c r="H105" s="25">
        <f t="shared" si="13"/>
        <v>14631.001646442946</v>
      </c>
      <c r="I105" s="25">
        <f t="shared" si="11"/>
        <v>2215.3319531288662</v>
      </c>
      <c r="J105" s="25">
        <f t="shared" si="8"/>
        <v>13450.229715425261</v>
      </c>
      <c r="K105" s="25">
        <f t="shared" si="14"/>
        <v>50817.585305169559</v>
      </c>
      <c r="L105" s="26">
        <f t="shared" si="12"/>
        <v>3.4732813605775381</v>
      </c>
    </row>
    <row r="106" spans="1:12" x14ac:dyDescent="0.25">
      <c r="A106" s="18">
        <v>97</v>
      </c>
      <c r="B106" s="10">
        <v>10</v>
      </c>
      <c r="C106" s="10">
        <v>31</v>
      </c>
      <c r="D106" s="71">
        <v>37</v>
      </c>
      <c r="E106" s="61">
        <v>0.4743</v>
      </c>
      <c r="F106" s="24">
        <f t="shared" si="10"/>
        <v>0.29411764705882354</v>
      </c>
      <c r="G106" s="24">
        <f t="shared" si="7"/>
        <v>0.25473164021703132</v>
      </c>
      <c r="H106" s="25">
        <f t="shared" si="13"/>
        <v>12415.669693314081</v>
      </c>
      <c r="I106" s="25">
        <f t="shared" si="11"/>
        <v>3162.6639053707822</v>
      </c>
      <c r="J106" s="25">
        <f t="shared" si="8"/>
        <v>10753.057278260661</v>
      </c>
      <c r="K106" s="25">
        <f t="shared" si="14"/>
        <v>37367.3555897443</v>
      </c>
      <c r="L106" s="26">
        <f t="shared" si="12"/>
        <v>3.0096931146506631</v>
      </c>
    </row>
    <row r="107" spans="1:12" x14ac:dyDescent="0.25">
      <c r="A107" s="18">
        <v>98</v>
      </c>
      <c r="B107" s="10">
        <v>7</v>
      </c>
      <c r="C107" s="10">
        <v>28</v>
      </c>
      <c r="D107" s="71">
        <v>25</v>
      </c>
      <c r="E107" s="61">
        <v>0.52390000000000003</v>
      </c>
      <c r="F107" s="24">
        <f t="shared" si="10"/>
        <v>0.26415094339622641</v>
      </c>
      <c r="G107" s="24">
        <f t="shared" si="7"/>
        <v>0.23464185273206919</v>
      </c>
      <c r="H107" s="25">
        <f t="shared" si="13"/>
        <v>9253.0057879432989</v>
      </c>
      <c r="I107" s="25">
        <f t="shared" si="11"/>
        <v>2171.1424214235753</v>
      </c>
      <c r="J107" s="25">
        <f t="shared" si="8"/>
        <v>8219.3248811035337</v>
      </c>
      <c r="K107" s="25">
        <f t="shared" si="14"/>
        <v>26614.298311483635</v>
      </c>
      <c r="L107" s="26">
        <f t="shared" si="12"/>
        <v>2.8762867895492041</v>
      </c>
    </row>
    <row r="108" spans="1:12" x14ac:dyDescent="0.25">
      <c r="A108" s="18">
        <v>99</v>
      </c>
      <c r="B108" s="10">
        <v>5</v>
      </c>
      <c r="C108" s="10">
        <v>19</v>
      </c>
      <c r="D108" s="71">
        <v>23</v>
      </c>
      <c r="E108" s="61">
        <v>0.24479999999999999</v>
      </c>
      <c r="F108" s="24">
        <f t="shared" si="10"/>
        <v>0.23809523809523808</v>
      </c>
      <c r="G108" s="24">
        <f t="shared" si="7"/>
        <v>0.20180820148530834</v>
      </c>
      <c r="H108" s="25">
        <f t="shared" si="13"/>
        <v>7081.8633665197231</v>
      </c>
      <c r="I108" s="25">
        <f t="shared" si="11"/>
        <v>1429.1781091620362</v>
      </c>
      <c r="J108" s="25">
        <f t="shared" si="8"/>
        <v>6002.5480584805537</v>
      </c>
      <c r="K108" s="25">
        <f t="shared" si="14"/>
        <v>18394.973430380101</v>
      </c>
      <c r="L108" s="26">
        <f t="shared" si="12"/>
        <v>2.597476466058966</v>
      </c>
    </row>
    <row r="109" spans="1:12" x14ac:dyDescent="0.25">
      <c r="A109" s="18" t="s">
        <v>30</v>
      </c>
      <c r="B109" s="55">
        <v>13</v>
      </c>
      <c r="C109" s="56">
        <v>29</v>
      </c>
      <c r="D109" s="71">
        <v>28</v>
      </c>
      <c r="E109" s="23"/>
      <c r="F109" s="24">
        <f>B109/((C109+D109)/2)</f>
        <v>0.45614035087719296</v>
      </c>
      <c r="G109" s="24">
        <v>1</v>
      </c>
      <c r="H109" s="25">
        <f>H108-I108</f>
        <v>5652.6852573576871</v>
      </c>
      <c r="I109" s="25">
        <f>H109*G109</f>
        <v>5652.6852573576871</v>
      </c>
      <c r="J109" s="25">
        <f>H109/F109</f>
        <v>12392.425371899546</v>
      </c>
      <c r="K109" s="25">
        <f>J109</f>
        <v>12392.425371899546</v>
      </c>
      <c r="L109" s="26">
        <f>K109/H109</f>
        <v>2.1923076923076925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115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87.5" x14ac:dyDescent="0.25">
      <c r="A6" s="63" t="s">
        <v>0</v>
      </c>
      <c r="B6" s="64" t="s">
        <v>102</v>
      </c>
      <c r="C6" s="73" t="s">
        <v>112</v>
      </c>
      <c r="D6" s="73"/>
      <c r="E6" s="65" t="s">
        <v>103</v>
      </c>
      <c r="F6" s="65" t="s">
        <v>104</v>
      </c>
      <c r="G6" s="65" t="s">
        <v>105</v>
      </c>
      <c r="H6" s="64" t="s">
        <v>106</v>
      </c>
      <c r="I6" s="64" t="s">
        <v>107</v>
      </c>
      <c r="J6" s="64" t="s">
        <v>108</v>
      </c>
      <c r="K6" s="64" t="s">
        <v>109</v>
      </c>
      <c r="L6" s="65" t="s">
        <v>110</v>
      </c>
    </row>
    <row r="7" spans="1:13" s="42" customFormat="1" ht="14.5" x14ac:dyDescent="0.25">
      <c r="A7" s="66"/>
      <c r="B7" s="67"/>
      <c r="C7" s="69">
        <v>43831</v>
      </c>
      <c r="D7" s="69">
        <v>44197</v>
      </c>
      <c r="E7" s="69" t="s">
        <v>3</v>
      </c>
      <c r="F7" s="69" t="s">
        <v>4</v>
      </c>
      <c r="G7" s="69" t="s">
        <v>5</v>
      </c>
      <c r="H7" s="69" t="s">
        <v>6</v>
      </c>
      <c r="I7" s="69" t="s">
        <v>7</v>
      </c>
      <c r="J7" s="69" t="s">
        <v>8</v>
      </c>
      <c r="K7" s="69" t="s">
        <v>9</v>
      </c>
      <c r="L7" s="70" t="s">
        <v>10</v>
      </c>
    </row>
    <row r="8" spans="1:13" x14ac:dyDescent="0.25">
      <c r="A8" s="15"/>
      <c r="B8" s="15"/>
      <c r="C8" s="15"/>
      <c r="D8" s="12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</v>
      </c>
      <c r="C9" s="10">
        <v>964</v>
      </c>
      <c r="D9" s="12">
        <v>857</v>
      </c>
      <c r="E9" s="61">
        <v>7.6499999999999999E-2</v>
      </c>
      <c r="F9" s="20">
        <f>B9/((C9+D9)/2)</f>
        <v>1.0982976386600769E-3</v>
      </c>
      <c r="G9" s="20">
        <f t="shared" ref="G9:G72" si="0">F9/((1+(1-E9)*F9))</f>
        <v>1.0971847884106566E-3</v>
      </c>
      <c r="H9" s="15">
        <v>100000</v>
      </c>
      <c r="I9" s="15">
        <f>H9*G9</f>
        <v>109.71847884106566</v>
      </c>
      <c r="J9" s="15">
        <f t="shared" ref="J9:J72" si="1">H10+I9*E9</f>
        <v>99898.674984790268</v>
      </c>
      <c r="K9" s="15">
        <f t="shared" ref="K9:K72" si="2">K10+J9</f>
        <v>8280099.890367521</v>
      </c>
      <c r="L9" s="21">
        <f>K9/H9</f>
        <v>82.800998903675207</v>
      </c>
    </row>
    <row r="10" spans="1:13" ht="14.5" x14ac:dyDescent="0.35">
      <c r="A10" s="18">
        <v>1</v>
      </c>
      <c r="B10" s="59">
        <v>0</v>
      </c>
      <c r="C10" s="10">
        <v>1048</v>
      </c>
      <c r="D10" s="71">
        <v>958</v>
      </c>
      <c r="E10" s="61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99890.281521158933</v>
      </c>
      <c r="I10" s="15">
        <f t="shared" ref="I10:I73" si="4">H10*G10</f>
        <v>0</v>
      </c>
      <c r="J10" s="15">
        <f t="shared" si="1"/>
        <v>99890.281521158933</v>
      </c>
      <c r="K10" s="15">
        <f t="shared" si="2"/>
        <v>8180201.2153827306</v>
      </c>
      <c r="L10" s="22">
        <f t="shared" ref="L10:L73" si="5">K10/H10</f>
        <v>81.891862659832285</v>
      </c>
    </row>
    <row r="11" spans="1:13" ht="14.5" x14ac:dyDescent="0.35">
      <c r="A11" s="18">
        <v>2</v>
      </c>
      <c r="B11" s="60">
        <v>0</v>
      </c>
      <c r="C11" s="10">
        <v>1024</v>
      </c>
      <c r="D11" s="71">
        <v>1019</v>
      </c>
      <c r="E11" s="61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99890.281521158933</v>
      </c>
      <c r="I11" s="15">
        <f t="shared" si="4"/>
        <v>0</v>
      </c>
      <c r="J11" s="15">
        <f t="shared" si="1"/>
        <v>99890.281521158933</v>
      </c>
      <c r="K11" s="15">
        <f t="shared" si="2"/>
        <v>8080310.9338615714</v>
      </c>
      <c r="L11" s="22">
        <f t="shared" si="5"/>
        <v>80.891862659832285</v>
      </c>
    </row>
    <row r="12" spans="1:13" ht="14.5" x14ac:dyDescent="0.35">
      <c r="A12" s="18">
        <v>3</v>
      </c>
      <c r="B12" s="60">
        <v>0</v>
      </c>
      <c r="C12" s="10">
        <v>1219</v>
      </c>
      <c r="D12" s="71">
        <v>1013</v>
      </c>
      <c r="E12" s="61">
        <v>0</v>
      </c>
      <c r="F12" s="20">
        <f t="shared" si="3"/>
        <v>0</v>
      </c>
      <c r="G12" s="20">
        <f t="shared" si="0"/>
        <v>0</v>
      </c>
      <c r="H12" s="15">
        <f t="shared" si="6"/>
        <v>99890.281521158933</v>
      </c>
      <c r="I12" s="15">
        <f t="shared" si="4"/>
        <v>0</v>
      </c>
      <c r="J12" s="15">
        <f t="shared" si="1"/>
        <v>99890.281521158933</v>
      </c>
      <c r="K12" s="15">
        <f t="shared" si="2"/>
        <v>7980420.6523404121</v>
      </c>
      <c r="L12" s="22">
        <f t="shared" si="5"/>
        <v>79.891862659832285</v>
      </c>
    </row>
    <row r="13" spans="1:13" ht="14.5" x14ac:dyDescent="0.35">
      <c r="A13" s="18">
        <v>4</v>
      </c>
      <c r="B13" s="60">
        <v>0</v>
      </c>
      <c r="C13" s="10">
        <v>1344</v>
      </c>
      <c r="D13" s="71">
        <v>1228</v>
      </c>
      <c r="E13" s="61">
        <v>0</v>
      </c>
      <c r="F13" s="20">
        <f t="shared" si="3"/>
        <v>0</v>
      </c>
      <c r="G13" s="20">
        <f t="shared" si="0"/>
        <v>0</v>
      </c>
      <c r="H13" s="15">
        <f t="shared" si="6"/>
        <v>99890.281521158933</v>
      </c>
      <c r="I13" s="15">
        <f t="shared" si="4"/>
        <v>0</v>
      </c>
      <c r="J13" s="15">
        <f t="shared" si="1"/>
        <v>99890.281521158933</v>
      </c>
      <c r="K13" s="15">
        <f t="shared" si="2"/>
        <v>7880530.3708192529</v>
      </c>
      <c r="L13" s="22">
        <f t="shared" si="5"/>
        <v>78.891862659832285</v>
      </c>
    </row>
    <row r="14" spans="1:13" ht="14.5" x14ac:dyDescent="0.35">
      <c r="A14" s="18">
        <v>5</v>
      </c>
      <c r="B14" s="60">
        <v>0</v>
      </c>
      <c r="C14" s="10">
        <v>1289</v>
      </c>
      <c r="D14" s="71">
        <v>1307</v>
      </c>
      <c r="E14" s="61">
        <v>0</v>
      </c>
      <c r="F14" s="20">
        <f t="shared" si="3"/>
        <v>0</v>
      </c>
      <c r="G14" s="20">
        <f t="shared" si="0"/>
        <v>0</v>
      </c>
      <c r="H14" s="15">
        <f t="shared" si="6"/>
        <v>99890.281521158933</v>
      </c>
      <c r="I14" s="15">
        <f t="shared" si="4"/>
        <v>0</v>
      </c>
      <c r="J14" s="15">
        <f t="shared" si="1"/>
        <v>99890.281521158933</v>
      </c>
      <c r="K14" s="15">
        <f t="shared" si="2"/>
        <v>7780640.0892980937</v>
      </c>
      <c r="L14" s="22">
        <f t="shared" si="5"/>
        <v>77.891862659832285</v>
      </c>
    </row>
    <row r="15" spans="1:13" ht="14.5" x14ac:dyDescent="0.35">
      <c r="A15" s="18">
        <v>6</v>
      </c>
      <c r="B15" s="60">
        <v>0</v>
      </c>
      <c r="C15" s="10">
        <v>1356</v>
      </c>
      <c r="D15" s="71">
        <v>1262</v>
      </c>
      <c r="E15" s="61">
        <v>0</v>
      </c>
      <c r="F15" s="20">
        <f t="shared" si="3"/>
        <v>0</v>
      </c>
      <c r="G15" s="20">
        <f t="shared" si="0"/>
        <v>0</v>
      </c>
      <c r="H15" s="15">
        <f t="shared" si="6"/>
        <v>99890.281521158933</v>
      </c>
      <c r="I15" s="15">
        <f t="shared" si="4"/>
        <v>0</v>
      </c>
      <c r="J15" s="15">
        <f t="shared" si="1"/>
        <v>99890.281521158933</v>
      </c>
      <c r="K15" s="15">
        <f t="shared" si="2"/>
        <v>7680749.8077769345</v>
      </c>
      <c r="L15" s="22">
        <f t="shared" si="5"/>
        <v>76.89186265983227</v>
      </c>
    </row>
    <row r="16" spans="1:13" ht="14.5" x14ac:dyDescent="0.35">
      <c r="A16" s="18">
        <v>7</v>
      </c>
      <c r="B16" s="60">
        <v>0</v>
      </c>
      <c r="C16" s="10">
        <v>1385</v>
      </c>
      <c r="D16" s="71">
        <v>1357</v>
      </c>
      <c r="E16" s="61">
        <v>0</v>
      </c>
      <c r="F16" s="20">
        <f t="shared" si="3"/>
        <v>0</v>
      </c>
      <c r="G16" s="20">
        <f t="shared" si="0"/>
        <v>0</v>
      </c>
      <c r="H16" s="15">
        <f t="shared" si="6"/>
        <v>99890.281521158933</v>
      </c>
      <c r="I16" s="15">
        <f t="shared" si="4"/>
        <v>0</v>
      </c>
      <c r="J16" s="15">
        <f t="shared" si="1"/>
        <v>99890.281521158933</v>
      </c>
      <c r="K16" s="15">
        <f t="shared" si="2"/>
        <v>7580859.5262557752</v>
      </c>
      <c r="L16" s="22">
        <f t="shared" si="5"/>
        <v>75.89186265983227</v>
      </c>
    </row>
    <row r="17" spans="1:12" ht="14.5" x14ac:dyDescent="0.35">
      <c r="A17" s="18">
        <v>8</v>
      </c>
      <c r="B17" s="60">
        <v>0</v>
      </c>
      <c r="C17" s="10">
        <v>1406</v>
      </c>
      <c r="D17" s="71">
        <v>1384</v>
      </c>
      <c r="E17" s="61">
        <v>0</v>
      </c>
      <c r="F17" s="20">
        <f t="shared" si="3"/>
        <v>0</v>
      </c>
      <c r="G17" s="20">
        <f t="shared" si="0"/>
        <v>0</v>
      </c>
      <c r="H17" s="15">
        <f t="shared" si="6"/>
        <v>99890.281521158933</v>
      </c>
      <c r="I17" s="15">
        <f t="shared" si="4"/>
        <v>0</v>
      </c>
      <c r="J17" s="15">
        <f t="shared" si="1"/>
        <v>99890.281521158933</v>
      </c>
      <c r="K17" s="15">
        <f t="shared" si="2"/>
        <v>7480969.244734616</v>
      </c>
      <c r="L17" s="22">
        <f t="shared" si="5"/>
        <v>74.89186265983227</v>
      </c>
    </row>
    <row r="18" spans="1:12" ht="14.5" x14ac:dyDescent="0.35">
      <c r="A18" s="18">
        <v>9</v>
      </c>
      <c r="B18" s="60">
        <v>0</v>
      </c>
      <c r="C18" s="10">
        <v>1423</v>
      </c>
      <c r="D18" s="71">
        <v>1406</v>
      </c>
      <c r="E18" s="61">
        <v>0</v>
      </c>
      <c r="F18" s="20">
        <f t="shared" si="3"/>
        <v>0</v>
      </c>
      <c r="G18" s="20">
        <f t="shared" si="0"/>
        <v>0</v>
      </c>
      <c r="H18" s="15">
        <f t="shared" si="6"/>
        <v>99890.281521158933</v>
      </c>
      <c r="I18" s="15">
        <f t="shared" si="4"/>
        <v>0</v>
      </c>
      <c r="J18" s="15">
        <f t="shared" si="1"/>
        <v>99890.281521158933</v>
      </c>
      <c r="K18" s="15">
        <f t="shared" si="2"/>
        <v>7381078.9632134568</v>
      </c>
      <c r="L18" s="22">
        <f t="shared" si="5"/>
        <v>73.89186265983227</v>
      </c>
    </row>
    <row r="19" spans="1:12" ht="14.5" x14ac:dyDescent="0.35">
      <c r="A19" s="18">
        <v>10</v>
      </c>
      <c r="B19" s="60">
        <v>0</v>
      </c>
      <c r="C19" s="10">
        <v>1413</v>
      </c>
      <c r="D19" s="71">
        <v>1394</v>
      </c>
      <c r="E19" s="61">
        <v>0</v>
      </c>
      <c r="F19" s="20">
        <f t="shared" si="3"/>
        <v>0</v>
      </c>
      <c r="G19" s="20">
        <f t="shared" si="0"/>
        <v>0</v>
      </c>
      <c r="H19" s="15">
        <f t="shared" si="6"/>
        <v>99890.281521158933</v>
      </c>
      <c r="I19" s="15">
        <f t="shared" si="4"/>
        <v>0</v>
      </c>
      <c r="J19" s="15">
        <f t="shared" si="1"/>
        <v>99890.281521158933</v>
      </c>
      <c r="K19" s="15">
        <f t="shared" si="2"/>
        <v>7281188.6816922976</v>
      </c>
      <c r="L19" s="22">
        <f t="shared" si="5"/>
        <v>72.89186265983227</v>
      </c>
    </row>
    <row r="20" spans="1:12" x14ac:dyDescent="0.25">
      <c r="A20" s="18">
        <v>11</v>
      </c>
      <c r="B20" s="10">
        <v>0</v>
      </c>
      <c r="C20" s="10">
        <v>1460</v>
      </c>
      <c r="D20" s="71">
        <v>1384</v>
      </c>
      <c r="E20" s="61">
        <v>0</v>
      </c>
      <c r="F20" s="20">
        <f t="shared" si="3"/>
        <v>0</v>
      </c>
      <c r="G20" s="20">
        <f t="shared" si="0"/>
        <v>0</v>
      </c>
      <c r="H20" s="15">
        <f t="shared" si="6"/>
        <v>99890.281521158933</v>
      </c>
      <c r="I20" s="15">
        <f t="shared" si="4"/>
        <v>0</v>
      </c>
      <c r="J20" s="15">
        <f t="shared" si="1"/>
        <v>99890.281521158933</v>
      </c>
      <c r="K20" s="15">
        <f t="shared" si="2"/>
        <v>7181298.4001711383</v>
      </c>
      <c r="L20" s="22">
        <f t="shared" si="5"/>
        <v>71.891862659832256</v>
      </c>
    </row>
    <row r="21" spans="1:12" x14ac:dyDescent="0.25">
      <c r="A21" s="18">
        <v>12</v>
      </c>
      <c r="B21" s="10">
        <v>0</v>
      </c>
      <c r="C21" s="10">
        <v>1429</v>
      </c>
      <c r="D21" s="71">
        <v>1449</v>
      </c>
      <c r="E21" s="61">
        <v>0</v>
      </c>
      <c r="F21" s="20">
        <f t="shared" si="3"/>
        <v>0</v>
      </c>
      <c r="G21" s="20">
        <f t="shared" si="0"/>
        <v>0</v>
      </c>
      <c r="H21" s="15">
        <f t="shared" si="6"/>
        <v>99890.281521158933</v>
      </c>
      <c r="I21" s="15">
        <f t="shared" si="4"/>
        <v>0</v>
      </c>
      <c r="J21" s="15">
        <f t="shared" si="1"/>
        <v>99890.281521158933</v>
      </c>
      <c r="K21" s="15">
        <f t="shared" si="2"/>
        <v>7081408.1186499791</v>
      </c>
      <c r="L21" s="22">
        <f t="shared" si="5"/>
        <v>70.891862659832256</v>
      </c>
    </row>
    <row r="22" spans="1:12" x14ac:dyDescent="0.25">
      <c r="A22" s="18">
        <v>13</v>
      </c>
      <c r="B22" s="10">
        <v>0</v>
      </c>
      <c r="C22" s="10">
        <v>1386</v>
      </c>
      <c r="D22" s="71">
        <v>1413</v>
      </c>
      <c r="E22" s="61">
        <v>0</v>
      </c>
      <c r="F22" s="20">
        <f t="shared" si="3"/>
        <v>0</v>
      </c>
      <c r="G22" s="20">
        <f t="shared" si="0"/>
        <v>0</v>
      </c>
      <c r="H22" s="15">
        <f t="shared" si="6"/>
        <v>99890.281521158933</v>
      </c>
      <c r="I22" s="15">
        <f t="shared" si="4"/>
        <v>0</v>
      </c>
      <c r="J22" s="15">
        <f t="shared" si="1"/>
        <v>99890.281521158933</v>
      </c>
      <c r="K22" s="15">
        <f t="shared" si="2"/>
        <v>6981517.8371288199</v>
      </c>
      <c r="L22" s="22">
        <f t="shared" si="5"/>
        <v>69.891862659832256</v>
      </c>
    </row>
    <row r="23" spans="1:12" x14ac:dyDescent="0.25">
      <c r="A23" s="18">
        <v>14</v>
      </c>
      <c r="B23" s="10">
        <v>0</v>
      </c>
      <c r="C23" s="10">
        <v>1383</v>
      </c>
      <c r="D23" s="71">
        <v>1381</v>
      </c>
      <c r="E23" s="61">
        <v>0</v>
      </c>
      <c r="F23" s="20">
        <f t="shared" si="3"/>
        <v>0</v>
      </c>
      <c r="G23" s="20">
        <f t="shared" si="0"/>
        <v>0</v>
      </c>
      <c r="H23" s="15">
        <f t="shared" si="6"/>
        <v>99890.281521158933</v>
      </c>
      <c r="I23" s="15">
        <f t="shared" si="4"/>
        <v>0</v>
      </c>
      <c r="J23" s="15">
        <f t="shared" si="1"/>
        <v>99890.281521158933</v>
      </c>
      <c r="K23" s="15">
        <f t="shared" si="2"/>
        <v>6881627.5556076607</v>
      </c>
      <c r="L23" s="22">
        <f t="shared" si="5"/>
        <v>68.891862659832256</v>
      </c>
    </row>
    <row r="24" spans="1:12" x14ac:dyDescent="0.25">
      <c r="A24" s="18">
        <v>15</v>
      </c>
      <c r="B24" s="10">
        <v>0</v>
      </c>
      <c r="C24" s="10">
        <v>1411</v>
      </c>
      <c r="D24" s="71">
        <v>1362</v>
      </c>
      <c r="E24" s="61">
        <v>0</v>
      </c>
      <c r="F24" s="20">
        <f t="shared" si="3"/>
        <v>0</v>
      </c>
      <c r="G24" s="20">
        <f t="shared" si="0"/>
        <v>0</v>
      </c>
      <c r="H24" s="15">
        <f t="shared" si="6"/>
        <v>99890.281521158933</v>
      </c>
      <c r="I24" s="15">
        <f t="shared" si="4"/>
        <v>0</v>
      </c>
      <c r="J24" s="15">
        <f t="shared" si="1"/>
        <v>99890.281521158933</v>
      </c>
      <c r="K24" s="15">
        <f t="shared" si="2"/>
        <v>6781737.2740865014</v>
      </c>
      <c r="L24" s="22">
        <f t="shared" si="5"/>
        <v>67.891862659832242</v>
      </c>
    </row>
    <row r="25" spans="1:12" x14ac:dyDescent="0.25">
      <c r="A25" s="18">
        <v>16</v>
      </c>
      <c r="B25" s="10">
        <v>1</v>
      </c>
      <c r="C25" s="10">
        <v>1280</v>
      </c>
      <c r="D25" s="71">
        <v>1397</v>
      </c>
      <c r="E25" s="61">
        <v>0.63929999999999998</v>
      </c>
      <c r="F25" s="20">
        <f t="shared" si="3"/>
        <v>7.4710496824803888E-4</v>
      </c>
      <c r="G25" s="20">
        <f t="shared" si="0"/>
        <v>7.4690369207192357E-4</v>
      </c>
      <c r="H25" s="15">
        <f t="shared" si="6"/>
        <v>99890.281521158933</v>
      </c>
      <c r="I25" s="15">
        <f t="shared" si="4"/>
        <v>74.608420070257452</v>
      </c>
      <c r="J25" s="15">
        <f t="shared" si="1"/>
        <v>99863.370264039593</v>
      </c>
      <c r="K25" s="15">
        <f t="shared" si="2"/>
        <v>6681846.9925653422</v>
      </c>
      <c r="L25" s="22">
        <f t="shared" si="5"/>
        <v>66.891862659832242</v>
      </c>
    </row>
    <row r="26" spans="1:12" x14ac:dyDescent="0.25">
      <c r="A26" s="18">
        <v>17</v>
      </c>
      <c r="B26" s="10">
        <v>0</v>
      </c>
      <c r="C26" s="10">
        <v>1267</v>
      </c>
      <c r="D26" s="71">
        <v>1270</v>
      </c>
      <c r="E26" s="61">
        <v>0</v>
      </c>
      <c r="F26" s="20">
        <f t="shared" si="3"/>
        <v>0</v>
      </c>
      <c r="G26" s="20">
        <f t="shared" si="0"/>
        <v>0</v>
      </c>
      <c r="H26" s="15">
        <f t="shared" si="6"/>
        <v>99815.673101088672</v>
      </c>
      <c r="I26" s="15">
        <f t="shared" si="4"/>
        <v>0</v>
      </c>
      <c r="J26" s="15">
        <f t="shared" si="1"/>
        <v>99815.673101088672</v>
      </c>
      <c r="K26" s="15">
        <f t="shared" si="2"/>
        <v>6581983.6223013029</v>
      </c>
      <c r="L26" s="22">
        <f t="shared" si="5"/>
        <v>65.941383931112455</v>
      </c>
    </row>
    <row r="27" spans="1:12" x14ac:dyDescent="0.25">
      <c r="A27" s="18">
        <v>18</v>
      </c>
      <c r="B27" s="10">
        <v>0</v>
      </c>
      <c r="C27" s="10">
        <v>1246</v>
      </c>
      <c r="D27" s="71">
        <v>1261</v>
      </c>
      <c r="E27" s="61">
        <v>0</v>
      </c>
      <c r="F27" s="20">
        <f t="shared" si="3"/>
        <v>0</v>
      </c>
      <c r="G27" s="20">
        <f t="shared" si="0"/>
        <v>0</v>
      </c>
      <c r="H27" s="15">
        <f t="shared" si="6"/>
        <v>99815.673101088672</v>
      </c>
      <c r="I27" s="15">
        <f t="shared" si="4"/>
        <v>0</v>
      </c>
      <c r="J27" s="15">
        <f t="shared" si="1"/>
        <v>99815.673101088672</v>
      </c>
      <c r="K27" s="15">
        <f t="shared" si="2"/>
        <v>6482167.9492002139</v>
      </c>
      <c r="L27" s="22">
        <f t="shared" si="5"/>
        <v>64.941383931112455</v>
      </c>
    </row>
    <row r="28" spans="1:12" x14ac:dyDescent="0.25">
      <c r="A28" s="18">
        <v>19</v>
      </c>
      <c r="B28" s="10">
        <v>0</v>
      </c>
      <c r="C28" s="10">
        <v>1292</v>
      </c>
      <c r="D28" s="71">
        <v>1244</v>
      </c>
      <c r="E28" s="61">
        <v>0</v>
      </c>
      <c r="F28" s="20">
        <f t="shared" si="3"/>
        <v>0</v>
      </c>
      <c r="G28" s="20">
        <f t="shared" si="0"/>
        <v>0</v>
      </c>
      <c r="H28" s="15">
        <f t="shared" si="6"/>
        <v>99815.673101088672</v>
      </c>
      <c r="I28" s="15">
        <f t="shared" si="4"/>
        <v>0</v>
      </c>
      <c r="J28" s="15">
        <f t="shared" si="1"/>
        <v>99815.673101088672</v>
      </c>
      <c r="K28" s="15">
        <f t="shared" si="2"/>
        <v>6382352.2760991249</v>
      </c>
      <c r="L28" s="22">
        <f t="shared" si="5"/>
        <v>63.941383931112455</v>
      </c>
    </row>
    <row r="29" spans="1:12" x14ac:dyDescent="0.25">
      <c r="A29" s="18">
        <v>20</v>
      </c>
      <c r="B29" s="10">
        <v>2</v>
      </c>
      <c r="C29" s="10">
        <v>1288</v>
      </c>
      <c r="D29" s="71">
        <v>1288</v>
      </c>
      <c r="E29" s="61">
        <v>0.30049999999999999</v>
      </c>
      <c r="F29" s="20">
        <f t="shared" si="3"/>
        <v>1.5527950310559005E-3</v>
      </c>
      <c r="G29" s="20">
        <f t="shared" si="0"/>
        <v>1.5511102459362849E-3</v>
      </c>
      <c r="H29" s="15">
        <f t="shared" si="6"/>
        <v>99815.673101088672</v>
      </c>
      <c r="I29" s="15">
        <f t="shared" si="4"/>
        <v>154.82511325212548</v>
      </c>
      <c r="J29" s="15">
        <f t="shared" si="1"/>
        <v>99707.372934368817</v>
      </c>
      <c r="K29" s="15">
        <f t="shared" si="2"/>
        <v>6282536.602998036</v>
      </c>
      <c r="L29" s="22">
        <f t="shared" si="5"/>
        <v>62.941383931112455</v>
      </c>
    </row>
    <row r="30" spans="1:12" x14ac:dyDescent="0.25">
      <c r="A30" s="18">
        <v>21</v>
      </c>
      <c r="B30" s="10">
        <v>0</v>
      </c>
      <c r="C30" s="10">
        <v>1264</v>
      </c>
      <c r="D30" s="71">
        <v>1273</v>
      </c>
      <c r="E30" s="61">
        <v>0</v>
      </c>
      <c r="F30" s="20">
        <f t="shared" si="3"/>
        <v>0</v>
      </c>
      <c r="G30" s="20">
        <f t="shared" si="0"/>
        <v>0</v>
      </c>
      <c r="H30" s="15">
        <f t="shared" si="6"/>
        <v>99660.847987836547</v>
      </c>
      <c r="I30" s="15">
        <f t="shared" si="4"/>
        <v>0</v>
      </c>
      <c r="J30" s="15">
        <f t="shared" si="1"/>
        <v>99660.847987836547</v>
      </c>
      <c r="K30" s="15">
        <f t="shared" si="2"/>
        <v>6182829.2300636675</v>
      </c>
      <c r="L30" s="22">
        <f t="shared" si="5"/>
        <v>62.038697792520011</v>
      </c>
    </row>
    <row r="31" spans="1:12" x14ac:dyDescent="0.25">
      <c r="A31" s="18">
        <v>22</v>
      </c>
      <c r="B31" s="10">
        <v>0</v>
      </c>
      <c r="C31" s="10">
        <v>1298</v>
      </c>
      <c r="D31" s="71">
        <v>1258</v>
      </c>
      <c r="E31" s="61">
        <v>0</v>
      </c>
      <c r="F31" s="20">
        <f t="shared" si="3"/>
        <v>0</v>
      </c>
      <c r="G31" s="20">
        <f t="shared" si="0"/>
        <v>0</v>
      </c>
      <c r="H31" s="15">
        <f t="shared" si="6"/>
        <v>99660.847987836547</v>
      </c>
      <c r="I31" s="15">
        <f t="shared" si="4"/>
        <v>0</v>
      </c>
      <c r="J31" s="15">
        <f t="shared" si="1"/>
        <v>99660.847987836547</v>
      </c>
      <c r="K31" s="15">
        <f t="shared" si="2"/>
        <v>6083168.3820758313</v>
      </c>
      <c r="L31" s="22">
        <f t="shared" si="5"/>
        <v>61.038697792520011</v>
      </c>
    </row>
    <row r="32" spans="1:12" x14ac:dyDescent="0.25">
      <c r="A32" s="18">
        <v>23</v>
      </c>
      <c r="B32" s="10">
        <v>0</v>
      </c>
      <c r="C32" s="10">
        <v>1325</v>
      </c>
      <c r="D32" s="71">
        <v>1262</v>
      </c>
      <c r="E32" s="61">
        <v>0</v>
      </c>
      <c r="F32" s="20">
        <f t="shared" si="3"/>
        <v>0</v>
      </c>
      <c r="G32" s="20">
        <f t="shared" si="0"/>
        <v>0</v>
      </c>
      <c r="H32" s="15">
        <f t="shared" si="6"/>
        <v>99660.847987836547</v>
      </c>
      <c r="I32" s="15">
        <f t="shared" si="4"/>
        <v>0</v>
      </c>
      <c r="J32" s="15">
        <f t="shared" si="1"/>
        <v>99660.847987836547</v>
      </c>
      <c r="K32" s="15">
        <f t="shared" si="2"/>
        <v>5983507.5340879951</v>
      </c>
      <c r="L32" s="22">
        <f t="shared" si="5"/>
        <v>60.038697792520018</v>
      </c>
    </row>
    <row r="33" spans="1:12" x14ac:dyDescent="0.25">
      <c r="A33" s="18">
        <v>24</v>
      </c>
      <c r="B33" s="10">
        <v>0</v>
      </c>
      <c r="C33" s="10">
        <v>1331</v>
      </c>
      <c r="D33" s="71">
        <v>1302</v>
      </c>
      <c r="E33" s="61">
        <v>0</v>
      </c>
      <c r="F33" s="20">
        <f t="shared" si="3"/>
        <v>0</v>
      </c>
      <c r="G33" s="20">
        <f t="shared" si="0"/>
        <v>0</v>
      </c>
      <c r="H33" s="15">
        <f t="shared" si="6"/>
        <v>99660.847987836547</v>
      </c>
      <c r="I33" s="15">
        <f t="shared" si="4"/>
        <v>0</v>
      </c>
      <c r="J33" s="15">
        <f t="shared" si="1"/>
        <v>99660.847987836547</v>
      </c>
      <c r="K33" s="15">
        <f t="shared" si="2"/>
        <v>5883846.6861001588</v>
      </c>
      <c r="L33" s="22">
        <f t="shared" si="5"/>
        <v>59.038697792520018</v>
      </c>
    </row>
    <row r="34" spans="1:12" x14ac:dyDescent="0.25">
      <c r="A34" s="18">
        <v>25</v>
      </c>
      <c r="B34" s="10">
        <v>0</v>
      </c>
      <c r="C34" s="10">
        <v>1343</v>
      </c>
      <c r="D34" s="71">
        <v>1291</v>
      </c>
      <c r="E34" s="61">
        <v>0</v>
      </c>
      <c r="F34" s="20">
        <f t="shared" si="3"/>
        <v>0</v>
      </c>
      <c r="G34" s="20">
        <f t="shared" si="0"/>
        <v>0</v>
      </c>
      <c r="H34" s="15">
        <f t="shared" si="6"/>
        <v>99660.847987836547</v>
      </c>
      <c r="I34" s="15">
        <f t="shared" si="4"/>
        <v>0</v>
      </c>
      <c r="J34" s="15">
        <f t="shared" si="1"/>
        <v>99660.847987836547</v>
      </c>
      <c r="K34" s="15">
        <f t="shared" si="2"/>
        <v>5784185.8381123226</v>
      </c>
      <c r="L34" s="22">
        <f t="shared" si="5"/>
        <v>58.038697792520026</v>
      </c>
    </row>
    <row r="35" spans="1:12" x14ac:dyDescent="0.25">
      <c r="A35" s="18">
        <v>26</v>
      </c>
      <c r="B35" s="10">
        <v>1</v>
      </c>
      <c r="C35" s="10">
        <v>1383</v>
      </c>
      <c r="D35" s="71">
        <v>1312</v>
      </c>
      <c r="E35" s="61">
        <v>0.57379999999999998</v>
      </c>
      <c r="F35" s="20">
        <f t="shared" si="3"/>
        <v>7.4211502782931351E-4</v>
      </c>
      <c r="G35" s="20">
        <f t="shared" si="0"/>
        <v>7.4188037891095219E-4</v>
      </c>
      <c r="H35" s="15">
        <f t="shared" si="6"/>
        <v>99660.847987836547</v>
      </c>
      <c r="I35" s="15">
        <f t="shared" si="4"/>
        <v>73.936427667802988</v>
      </c>
      <c r="J35" s="15">
        <f t="shared" si="1"/>
        <v>99629.336282364529</v>
      </c>
      <c r="K35" s="15">
        <f t="shared" si="2"/>
        <v>5684524.9901244864</v>
      </c>
      <c r="L35" s="22">
        <f t="shared" si="5"/>
        <v>57.038697792520026</v>
      </c>
    </row>
    <row r="36" spans="1:12" x14ac:dyDescent="0.25">
      <c r="A36" s="18">
        <v>27</v>
      </c>
      <c r="B36" s="10">
        <v>0</v>
      </c>
      <c r="C36" s="10">
        <v>1373</v>
      </c>
      <c r="D36" s="71">
        <v>1350</v>
      </c>
      <c r="E36" s="61">
        <v>0</v>
      </c>
      <c r="F36" s="20">
        <f t="shared" si="3"/>
        <v>0</v>
      </c>
      <c r="G36" s="20">
        <f t="shared" si="0"/>
        <v>0</v>
      </c>
      <c r="H36" s="15">
        <f t="shared" si="6"/>
        <v>99586.911560168737</v>
      </c>
      <c r="I36" s="15">
        <f t="shared" si="4"/>
        <v>0</v>
      </c>
      <c r="J36" s="15">
        <f t="shared" si="1"/>
        <v>99586.911560168737</v>
      </c>
      <c r="K36" s="15">
        <f t="shared" si="2"/>
        <v>5584895.6538421223</v>
      </c>
      <c r="L36" s="22">
        <f t="shared" si="5"/>
        <v>56.080619092879715</v>
      </c>
    </row>
    <row r="37" spans="1:12" x14ac:dyDescent="0.25">
      <c r="A37" s="18">
        <v>28</v>
      </c>
      <c r="B37" s="10">
        <v>1</v>
      </c>
      <c r="C37" s="10">
        <v>1359</v>
      </c>
      <c r="D37" s="71">
        <v>1305</v>
      </c>
      <c r="E37" s="61">
        <v>0.55189999999999995</v>
      </c>
      <c r="F37" s="20">
        <f t="shared" si="3"/>
        <v>7.5075075075075074E-4</v>
      </c>
      <c r="G37" s="20">
        <f t="shared" si="0"/>
        <v>7.5049827456694182E-4</v>
      </c>
      <c r="H37" s="15">
        <f t="shared" si="6"/>
        <v>99586.911560168737</v>
      </c>
      <c r="I37" s="15">
        <f t="shared" si="4"/>
        <v>74.739805295357272</v>
      </c>
      <c r="J37" s="15">
        <f t="shared" si="1"/>
        <v>99553.420653415888</v>
      </c>
      <c r="K37" s="15">
        <f t="shared" si="2"/>
        <v>5485308.7422819538</v>
      </c>
      <c r="L37" s="22">
        <f t="shared" si="5"/>
        <v>55.080619092879715</v>
      </c>
    </row>
    <row r="38" spans="1:12" x14ac:dyDescent="0.25">
      <c r="A38" s="18">
        <v>29</v>
      </c>
      <c r="B38" s="10">
        <v>0</v>
      </c>
      <c r="C38" s="10">
        <v>1379</v>
      </c>
      <c r="D38" s="71">
        <v>1314</v>
      </c>
      <c r="E38" s="61">
        <v>0</v>
      </c>
      <c r="F38" s="20">
        <f t="shared" si="3"/>
        <v>0</v>
      </c>
      <c r="G38" s="20">
        <f t="shared" si="0"/>
        <v>0</v>
      </c>
      <c r="H38" s="15">
        <f t="shared" si="6"/>
        <v>99512.171754873387</v>
      </c>
      <c r="I38" s="15">
        <f t="shared" si="4"/>
        <v>0</v>
      </c>
      <c r="J38" s="15">
        <f t="shared" si="1"/>
        <v>99512.171754873387</v>
      </c>
      <c r="K38" s="15">
        <f t="shared" si="2"/>
        <v>5385755.321628538</v>
      </c>
      <c r="L38" s="22">
        <f t="shared" si="5"/>
        <v>54.121573538714202</v>
      </c>
    </row>
    <row r="39" spans="1:12" x14ac:dyDescent="0.25">
      <c r="A39" s="18">
        <v>30</v>
      </c>
      <c r="B39" s="10">
        <v>3</v>
      </c>
      <c r="C39" s="10">
        <v>1406</v>
      </c>
      <c r="D39" s="71">
        <v>1356</v>
      </c>
      <c r="E39" s="61">
        <v>0.39979999999999999</v>
      </c>
      <c r="F39" s="20">
        <f t="shared" si="3"/>
        <v>2.1723388848660392E-3</v>
      </c>
      <c r="G39" s="20">
        <f t="shared" si="0"/>
        <v>2.1695101954685293E-3</v>
      </c>
      <c r="H39" s="15">
        <f t="shared" si="6"/>
        <v>99512.171754873387</v>
      </c>
      <c r="I39" s="15">
        <f t="shared" si="4"/>
        <v>215.89267119541321</v>
      </c>
      <c r="J39" s="15">
        <f t="shared" si="1"/>
        <v>99382.592973621897</v>
      </c>
      <c r="K39" s="15">
        <f t="shared" si="2"/>
        <v>5286243.1498736646</v>
      </c>
      <c r="L39" s="22">
        <f t="shared" si="5"/>
        <v>53.121573538714202</v>
      </c>
    </row>
    <row r="40" spans="1:12" x14ac:dyDescent="0.25">
      <c r="A40" s="18">
        <v>31</v>
      </c>
      <c r="B40" s="10">
        <v>0</v>
      </c>
      <c r="C40" s="10">
        <v>1328</v>
      </c>
      <c r="D40" s="71">
        <v>1336</v>
      </c>
      <c r="E40" s="61">
        <v>0</v>
      </c>
      <c r="F40" s="20">
        <f t="shared" si="3"/>
        <v>0</v>
      </c>
      <c r="G40" s="20">
        <f t="shared" si="0"/>
        <v>0</v>
      </c>
      <c r="H40" s="15">
        <f t="shared" si="6"/>
        <v>99296.279083677975</v>
      </c>
      <c r="I40" s="15">
        <f t="shared" si="4"/>
        <v>0</v>
      </c>
      <c r="J40" s="15">
        <f t="shared" si="1"/>
        <v>99296.279083677975</v>
      </c>
      <c r="K40" s="15">
        <f t="shared" si="2"/>
        <v>5186860.556900043</v>
      </c>
      <c r="L40" s="22">
        <f t="shared" si="5"/>
        <v>52.23620265296168</v>
      </c>
    </row>
    <row r="41" spans="1:12" x14ac:dyDescent="0.25">
      <c r="A41" s="18">
        <v>32</v>
      </c>
      <c r="B41" s="10">
        <v>0</v>
      </c>
      <c r="C41" s="10">
        <v>1426</v>
      </c>
      <c r="D41" s="71">
        <v>1310</v>
      </c>
      <c r="E41" s="61">
        <v>0</v>
      </c>
      <c r="F41" s="20">
        <f t="shared" si="3"/>
        <v>0</v>
      </c>
      <c r="G41" s="20">
        <f t="shared" si="0"/>
        <v>0</v>
      </c>
      <c r="H41" s="15">
        <f t="shared" si="6"/>
        <v>99296.279083677975</v>
      </c>
      <c r="I41" s="15">
        <f t="shared" si="4"/>
        <v>0</v>
      </c>
      <c r="J41" s="15">
        <f t="shared" si="1"/>
        <v>99296.279083677975</v>
      </c>
      <c r="K41" s="15">
        <f t="shared" si="2"/>
        <v>5087564.2778163655</v>
      </c>
      <c r="L41" s="22">
        <f t="shared" si="5"/>
        <v>51.236202652961687</v>
      </c>
    </row>
    <row r="42" spans="1:12" x14ac:dyDescent="0.25">
      <c r="A42" s="18">
        <v>33</v>
      </c>
      <c r="B42" s="10">
        <v>0</v>
      </c>
      <c r="C42" s="10">
        <v>1438</v>
      </c>
      <c r="D42" s="71">
        <v>1389</v>
      </c>
      <c r="E42" s="61">
        <v>0</v>
      </c>
      <c r="F42" s="20">
        <f t="shared" si="3"/>
        <v>0</v>
      </c>
      <c r="G42" s="20">
        <f t="shared" si="0"/>
        <v>0</v>
      </c>
      <c r="H42" s="15">
        <f t="shared" si="6"/>
        <v>99296.279083677975</v>
      </c>
      <c r="I42" s="15">
        <f t="shared" si="4"/>
        <v>0</v>
      </c>
      <c r="J42" s="15">
        <f t="shared" si="1"/>
        <v>99296.279083677975</v>
      </c>
      <c r="K42" s="15">
        <f t="shared" si="2"/>
        <v>4988267.9987326879</v>
      </c>
      <c r="L42" s="22">
        <f t="shared" si="5"/>
        <v>50.236202652961687</v>
      </c>
    </row>
    <row r="43" spans="1:12" x14ac:dyDescent="0.25">
      <c r="A43" s="18">
        <v>34</v>
      </c>
      <c r="B43" s="10">
        <v>1</v>
      </c>
      <c r="C43" s="10">
        <v>1547</v>
      </c>
      <c r="D43" s="71">
        <v>1421</v>
      </c>
      <c r="E43" s="61">
        <v>0.74860000000000004</v>
      </c>
      <c r="F43" s="20">
        <f t="shared" si="3"/>
        <v>6.7385444743935314E-4</v>
      </c>
      <c r="G43" s="20">
        <f t="shared" si="0"/>
        <v>6.7374031110902107E-4</v>
      </c>
      <c r="H43" s="15">
        <f t="shared" si="6"/>
        <v>99296.279083677975</v>
      </c>
      <c r="I43" s="15">
        <f t="shared" si="4"/>
        <v>66.899905961805374</v>
      </c>
      <c r="J43" s="15">
        <f t="shared" si="1"/>
        <v>99279.460447319172</v>
      </c>
      <c r="K43" s="15">
        <f t="shared" si="2"/>
        <v>4888971.7196490103</v>
      </c>
      <c r="L43" s="22">
        <f t="shared" si="5"/>
        <v>49.236202652961694</v>
      </c>
    </row>
    <row r="44" spans="1:12" x14ac:dyDescent="0.25">
      <c r="A44" s="18">
        <v>35</v>
      </c>
      <c r="B44" s="10">
        <v>0</v>
      </c>
      <c r="C44" s="10">
        <v>1681</v>
      </c>
      <c r="D44" s="71">
        <v>1517</v>
      </c>
      <c r="E44" s="61">
        <v>0</v>
      </c>
      <c r="F44" s="20">
        <f t="shared" si="3"/>
        <v>0</v>
      </c>
      <c r="G44" s="20">
        <f t="shared" si="0"/>
        <v>0</v>
      </c>
      <c r="H44" s="15">
        <f t="shared" si="6"/>
        <v>99229.379177716168</v>
      </c>
      <c r="I44" s="15">
        <f t="shared" si="4"/>
        <v>0</v>
      </c>
      <c r="J44" s="15">
        <f t="shared" si="1"/>
        <v>99229.379177716168</v>
      </c>
      <c r="K44" s="15">
        <f t="shared" si="2"/>
        <v>4789692.2592016915</v>
      </c>
      <c r="L44" s="22">
        <f t="shared" si="5"/>
        <v>48.268892730080765</v>
      </c>
    </row>
    <row r="45" spans="1:12" x14ac:dyDescent="0.25">
      <c r="A45" s="18">
        <v>36</v>
      </c>
      <c r="B45" s="10">
        <v>2</v>
      </c>
      <c r="C45" s="10">
        <v>1612</v>
      </c>
      <c r="D45" s="71">
        <v>1647</v>
      </c>
      <c r="E45" s="61">
        <v>0.36890000000000001</v>
      </c>
      <c r="F45" s="20">
        <f t="shared" si="3"/>
        <v>1.22737035900583E-3</v>
      </c>
      <c r="G45" s="20">
        <f t="shared" si="0"/>
        <v>1.2264203818312688E-3</v>
      </c>
      <c r="H45" s="15">
        <f t="shared" si="6"/>
        <v>99229.379177716168</v>
      </c>
      <c r="I45" s="15">
        <f t="shared" si="4"/>
        <v>121.69693310001442</v>
      </c>
      <c r="J45" s="15">
        <f t="shared" si="1"/>
        <v>99152.576243236748</v>
      </c>
      <c r="K45" s="15">
        <f t="shared" si="2"/>
        <v>4690462.8800239749</v>
      </c>
      <c r="L45" s="22">
        <f t="shared" si="5"/>
        <v>47.268892730080758</v>
      </c>
    </row>
    <row r="46" spans="1:12" x14ac:dyDescent="0.25">
      <c r="A46" s="18">
        <v>37</v>
      </c>
      <c r="B46" s="10">
        <v>2</v>
      </c>
      <c r="C46" s="10">
        <v>1711</v>
      </c>
      <c r="D46" s="71">
        <v>1565</v>
      </c>
      <c r="E46" s="61">
        <v>0.30740000000000001</v>
      </c>
      <c r="F46" s="20">
        <f t="shared" si="3"/>
        <v>1.221001221001221E-3</v>
      </c>
      <c r="G46" s="20">
        <f t="shared" si="0"/>
        <v>1.2199695349207739E-3</v>
      </c>
      <c r="H46" s="15">
        <f t="shared" si="6"/>
        <v>99107.682244616153</v>
      </c>
      <c r="I46" s="15">
        <f t="shared" si="4"/>
        <v>120.90835301504021</v>
      </c>
      <c r="J46" s="15">
        <f t="shared" si="1"/>
        <v>99023.94111931794</v>
      </c>
      <c r="K46" s="15">
        <f t="shared" si="2"/>
        <v>4591310.3037807383</v>
      </c>
      <c r="L46" s="22">
        <f t="shared" si="5"/>
        <v>46.326482466298955</v>
      </c>
    </row>
    <row r="47" spans="1:12" x14ac:dyDescent="0.25">
      <c r="A47" s="18">
        <v>38</v>
      </c>
      <c r="B47" s="10">
        <v>0</v>
      </c>
      <c r="C47" s="10">
        <v>1828</v>
      </c>
      <c r="D47" s="71">
        <v>1663</v>
      </c>
      <c r="E47" s="61">
        <v>0</v>
      </c>
      <c r="F47" s="20">
        <f t="shared" si="3"/>
        <v>0</v>
      </c>
      <c r="G47" s="20">
        <f t="shared" si="0"/>
        <v>0</v>
      </c>
      <c r="H47" s="15">
        <f t="shared" si="6"/>
        <v>98986.773891601115</v>
      </c>
      <c r="I47" s="15">
        <f t="shared" si="4"/>
        <v>0</v>
      </c>
      <c r="J47" s="15">
        <f t="shared" si="1"/>
        <v>98986.773891601115</v>
      </c>
      <c r="K47" s="15">
        <f t="shared" si="2"/>
        <v>4492286.3626614204</v>
      </c>
      <c r="L47" s="22">
        <f t="shared" si="5"/>
        <v>45.38269291997387</v>
      </c>
    </row>
    <row r="48" spans="1:12" x14ac:dyDescent="0.25">
      <c r="A48" s="18">
        <v>39</v>
      </c>
      <c r="B48" s="10">
        <v>1</v>
      </c>
      <c r="C48" s="10">
        <v>1920</v>
      </c>
      <c r="D48" s="71">
        <v>1809</v>
      </c>
      <c r="E48" s="61">
        <v>0.78959999999999997</v>
      </c>
      <c r="F48" s="20">
        <f t="shared" si="3"/>
        <v>5.3633681952266023E-4</v>
      </c>
      <c r="G48" s="20">
        <f t="shared" si="0"/>
        <v>5.3627630328012326E-4</v>
      </c>
      <c r="H48" s="15">
        <f t="shared" si="6"/>
        <v>98986.773891601115</v>
      </c>
      <c r="I48" s="15">
        <f t="shared" si="4"/>
        <v>53.084261176213268</v>
      </c>
      <c r="J48" s="15">
        <f t="shared" si="1"/>
        <v>98975.604963049627</v>
      </c>
      <c r="K48" s="15">
        <f t="shared" si="2"/>
        <v>4393299.5887698196</v>
      </c>
      <c r="L48" s="22">
        <f t="shared" si="5"/>
        <v>44.382692919973877</v>
      </c>
    </row>
    <row r="49" spans="1:12" x14ac:dyDescent="0.25">
      <c r="A49" s="18">
        <v>40</v>
      </c>
      <c r="B49" s="10">
        <v>0</v>
      </c>
      <c r="C49" s="10">
        <v>2043</v>
      </c>
      <c r="D49" s="71">
        <v>1870</v>
      </c>
      <c r="E49" s="61">
        <v>0</v>
      </c>
      <c r="F49" s="20">
        <f t="shared" si="3"/>
        <v>0</v>
      </c>
      <c r="G49" s="20">
        <f t="shared" si="0"/>
        <v>0</v>
      </c>
      <c r="H49" s="15">
        <f t="shared" si="6"/>
        <v>98933.689630424895</v>
      </c>
      <c r="I49" s="15">
        <f t="shared" si="4"/>
        <v>0</v>
      </c>
      <c r="J49" s="15">
        <f t="shared" si="1"/>
        <v>98933.689630424895</v>
      </c>
      <c r="K49" s="15">
        <f t="shared" si="2"/>
        <v>4294323.9838067703</v>
      </c>
      <c r="L49" s="22">
        <f t="shared" si="5"/>
        <v>43.406083406457178</v>
      </c>
    </row>
    <row r="50" spans="1:12" x14ac:dyDescent="0.25">
      <c r="A50" s="18">
        <v>41</v>
      </c>
      <c r="B50" s="10">
        <v>2</v>
      </c>
      <c r="C50" s="10">
        <v>2074</v>
      </c>
      <c r="D50" s="71">
        <v>1971</v>
      </c>
      <c r="E50" s="61">
        <v>0.47399999999999998</v>
      </c>
      <c r="F50" s="20">
        <f t="shared" si="3"/>
        <v>9.8887515451174298E-4</v>
      </c>
      <c r="G50" s="20">
        <f t="shared" si="0"/>
        <v>9.8836106015560781E-4</v>
      </c>
      <c r="H50" s="15">
        <f t="shared" si="6"/>
        <v>98933.689630424895</v>
      </c>
      <c r="I50" s="15">
        <f t="shared" si="4"/>
        <v>97.782206368232607</v>
      </c>
      <c r="J50" s="15">
        <f t="shared" si="1"/>
        <v>98882.256189875203</v>
      </c>
      <c r="K50" s="15">
        <f t="shared" si="2"/>
        <v>4195390.2941763457</v>
      </c>
      <c r="L50" s="22">
        <f t="shared" si="5"/>
        <v>42.406083406457178</v>
      </c>
    </row>
    <row r="51" spans="1:12" x14ac:dyDescent="0.25">
      <c r="A51" s="18">
        <v>42</v>
      </c>
      <c r="B51" s="10">
        <v>2</v>
      </c>
      <c r="C51" s="10">
        <v>2178</v>
      </c>
      <c r="D51" s="71">
        <v>2031</v>
      </c>
      <c r="E51" s="61">
        <v>0.4577</v>
      </c>
      <c r="F51" s="20">
        <f t="shared" si="3"/>
        <v>9.5034449988120695E-4</v>
      </c>
      <c r="G51" s="20">
        <f t="shared" si="0"/>
        <v>9.4985497139369267E-4</v>
      </c>
      <c r="H51" s="15">
        <f t="shared" si="6"/>
        <v>98835.907424056655</v>
      </c>
      <c r="I51" s="15">
        <f t="shared" si="4"/>
        <v>93.879778018946993</v>
      </c>
      <c r="J51" s="15">
        <f t="shared" si="1"/>
        <v>98784.996420436975</v>
      </c>
      <c r="K51" s="15">
        <f t="shared" si="2"/>
        <v>4096508.0379864704</v>
      </c>
      <c r="L51" s="22">
        <f t="shared" si="5"/>
        <v>41.447568447066033</v>
      </c>
    </row>
    <row r="52" spans="1:12" x14ac:dyDescent="0.25">
      <c r="A52" s="18">
        <v>43</v>
      </c>
      <c r="B52" s="10">
        <v>0</v>
      </c>
      <c r="C52" s="10">
        <v>2230</v>
      </c>
      <c r="D52" s="71">
        <v>2137</v>
      </c>
      <c r="E52" s="61">
        <v>0</v>
      </c>
      <c r="F52" s="20">
        <f t="shared" si="3"/>
        <v>0</v>
      </c>
      <c r="G52" s="20">
        <f t="shared" si="0"/>
        <v>0</v>
      </c>
      <c r="H52" s="15">
        <f t="shared" si="6"/>
        <v>98742.027646037706</v>
      </c>
      <c r="I52" s="15">
        <f t="shared" si="4"/>
        <v>0</v>
      </c>
      <c r="J52" s="15">
        <f t="shared" si="1"/>
        <v>98742.027646037706</v>
      </c>
      <c r="K52" s="15">
        <f t="shared" si="2"/>
        <v>3997723.0415660334</v>
      </c>
      <c r="L52" s="22">
        <f t="shared" si="5"/>
        <v>40.486539894610445</v>
      </c>
    </row>
    <row r="53" spans="1:12" x14ac:dyDescent="0.25">
      <c r="A53" s="18">
        <v>44</v>
      </c>
      <c r="B53" s="10">
        <v>1</v>
      </c>
      <c r="C53" s="10">
        <v>2213</v>
      </c>
      <c r="D53" s="71">
        <v>2231</v>
      </c>
      <c r="E53" s="61">
        <v>0.4672</v>
      </c>
      <c r="F53" s="20">
        <f t="shared" si="3"/>
        <v>4.5004500450045003E-4</v>
      </c>
      <c r="G53" s="20">
        <f t="shared" si="0"/>
        <v>4.4993711678855758E-4</v>
      </c>
      <c r="H53" s="15">
        <f t="shared" si="6"/>
        <v>98742.027646037706</v>
      </c>
      <c r="I53" s="15">
        <f t="shared" si="4"/>
        <v>44.427703224914247</v>
      </c>
      <c r="J53" s="15">
        <f t="shared" si="1"/>
        <v>98718.356565759474</v>
      </c>
      <c r="K53" s="15">
        <f t="shared" si="2"/>
        <v>3898981.0139199956</v>
      </c>
      <c r="L53" s="22">
        <f t="shared" si="5"/>
        <v>39.486539894610445</v>
      </c>
    </row>
    <row r="54" spans="1:12" x14ac:dyDescent="0.25">
      <c r="A54" s="18">
        <v>45</v>
      </c>
      <c r="B54" s="10">
        <v>1</v>
      </c>
      <c r="C54" s="10">
        <v>2208</v>
      </c>
      <c r="D54" s="71">
        <v>2194</v>
      </c>
      <c r="E54" s="61">
        <v>0.60660000000000003</v>
      </c>
      <c r="F54" s="20">
        <f t="shared" si="3"/>
        <v>4.5433893684688776E-4</v>
      </c>
      <c r="G54" s="20">
        <f t="shared" si="0"/>
        <v>4.5425774420873615E-4</v>
      </c>
      <c r="H54" s="15">
        <f t="shared" si="6"/>
        <v>98697.599942812798</v>
      </c>
      <c r="I54" s="15">
        <f t="shared" si="4"/>
        <v>44.834149108838425</v>
      </c>
      <c r="J54" s="15">
        <f t="shared" si="1"/>
        <v>98679.962188553385</v>
      </c>
      <c r="K54" s="15">
        <f t="shared" si="2"/>
        <v>3800262.6573542361</v>
      </c>
      <c r="L54" s="22">
        <f t="shared" si="5"/>
        <v>38.504104046665553</v>
      </c>
    </row>
    <row r="55" spans="1:12" x14ac:dyDescent="0.25">
      <c r="A55" s="18">
        <v>46</v>
      </c>
      <c r="B55" s="10">
        <v>1</v>
      </c>
      <c r="C55" s="10">
        <v>2200</v>
      </c>
      <c r="D55" s="71">
        <v>2168</v>
      </c>
      <c r="E55" s="61">
        <v>0.63109999999999999</v>
      </c>
      <c r="F55" s="20">
        <f t="shared" si="3"/>
        <v>4.5787545787545788E-4</v>
      </c>
      <c r="G55" s="20">
        <f t="shared" si="0"/>
        <v>4.5779813107575375E-4</v>
      </c>
      <c r="H55" s="15">
        <f t="shared" si="6"/>
        <v>98652.765793703962</v>
      </c>
      <c r="I55" s="15">
        <f t="shared" si="4"/>
        <v>45.163051805811719</v>
      </c>
      <c r="J55" s="15">
        <f t="shared" si="1"/>
        <v>98636.105143892797</v>
      </c>
      <c r="K55" s="15">
        <f t="shared" si="2"/>
        <v>3701582.6951656826</v>
      </c>
      <c r="L55" s="22">
        <f t="shared" si="5"/>
        <v>37.521327105072594</v>
      </c>
    </row>
    <row r="56" spans="1:12" x14ac:dyDescent="0.25">
      <c r="A56" s="18">
        <v>47</v>
      </c>
      <c r="B56" s="10">
        <v>2</v>
      </c>
      <c r="C56" s="10">
        <v>2028</v>
      </c>
      <c r="D56" s="71">
        <v>2170</v>
      </c>
      <c r="E56" s="61">
        <v>0.2883</v>
      </c>
      <c r="F56" s="20">
        <f t="shared" si="3"/>
        <v>9.528346831824678E-4</v>
      </c>
      <c r="G56" s="20">
        <f t="shared" si="0"/>
        <v>9.5218897294707336E-4</v>
      </c>
      <c r="H56" s="15">
        <f t="shared" si="6"/>
        <v>98607.602741898154</v>
      </c>
      <c r="I56" s="15">
        <f t="shared" si="4"/>
        <v>93.893071979581023</v>
      </c>
      <c r="J56" s="15">
        <f t="shared" si="1"/>
        <v>98540.779042570299</v>
      </c>
      <c r="K56" s="15">
        <f t="shared" si="2"/>
        <v>3602946.59002179</v>
      </c>
      <c r="L56" s="22">
        <f t="shared" si="5"/>
        <v>36.538223117058962</v>
      </c>
    </row>
    <row r="57" spans="1:12" x14ac:dyDescent="0.25">
      <c r="A57" s="18">
        <v>48</v>
      </c>
      <c r="B57" s="10">
        <v>0</v>
      </c>
      <c r="C57" s="10">
        <v>2108</v>
      </c>
      <c r="D57" s="71">
        <v>2018</v>
      </c>
      <c r="E57" s="61">
        <v>0</v>
      </c>
      <c r="F57" s="20">
        <f t="shared" si="3"/>
        <v>0</v>
      </c>
      <c r="G57" s="20">
        <f t="shared" si="0"/>
        <v>0</v>
      </c>
      <c r="H57" s="15">
        <f t="shared" si="6"/>
        <v>98513.709669918579</v>
      </c>
      <c r="I57" s="15">
        <f t="shared" si="4"/>
        <v>0</v>
      </c>
      <c r="J57" s="15">
        <f t="shared" si="1"/>
        <v>98513.709669918579</v>
      </c>
      <c r="K57" s="15">
        <f t="shared" si="2"/>
        <v>3504405.8109792196</v>
      </c>
      <c r="L57" s="22">
        <f t="shared" si="5"/>
        <v>35.572772791940643</v>
      </c>
    </row>
    <row r="58" spans="1:12" x14ac:dyDescent="0.25">
      <c r="A58" s="18">
        <v>49</v>
      </c>
      <c r="B58" s="10">
        <v>3</v>
      </c>
      <c r="C58" s="10">
        <v>1900</v>
      </c>
      <c r="D58" s="71">
        <v>2074</v>
      </c>
      <c r="E58" s="61">
        <v>0.50549999999999995</v>
      </c>
      <c r="F58" s="20">
        <f t="shared" si="3"/>
        <v>1.5098137896326119E-3</v>
      </c>
      <c r="G58" s="20">
        <f t="shared" si="0"/>
        <v>1.5086873992165386E-3</v>
      </c>
      <c r="H58" s="15">
        <f t="shared" si="6"/>
        <v>98513.709669918579</v>
      </c>
      <c r="I58" s="15">
        <f t="shared" si="4"/>
        <v>148.62639242908264</v>
      </c>
      <c r="J58" s="15">
        <f t="shared" si="1"/>
        <v>98440.213918862399</v>
      </c>
      <c r="K58" s="15">
        <f t="shared" si="2"/>
        <v>3405892.1013093009</v>
      </c>
      <c r="L58" s="22">
        <f t="shared" si="5"/>
        <v>34.572772791940643</v>
      </c>
    </row>
    <row r="59" spans="1:12" x14ac:dyDescent="0.25">
      <c r="A59" s="18">
        <v>50</v>
      </c>
      <c r="B59" s="10">
        <v>3</v>
      </c>
      <c r="C59" s="10">
        <v>1910</v>
      </c>
      <c r="D59" s="71">
        <v>1863</v>
      </c>
      <c r="E59" s="61">
        <v>0.74129999999999996</v>
      </c>
      <c r="F59" s="20">
        <f t="shared" si="3"/>
        <v>1.5902464882056719E-3</v>
      </c>
      <c r="G59" s="20">
        <f t="shared" si="0"/>
        <v>1.5895925349767319E-3</v>
      </c>
      <c r="H59" s="15">
        <f t="shared" si="6"/>
        <v>98365.083277489495</v>
      </c>
      <c r="I59" s="15">
        <f t="shared" si="4"/>
        <v>156.36040208026188</v>
      </c>
      <c r="J59" s="15">
        <f t="shared" si="1"/>
        <v>98324.632841471335</v>
      </c>
      <c r="K59" s="15">
        <f t="shared" si="2"/>
        <v>3307451.8873904385</v>
      </c>
      <c r="L59" s="22">
        <f t="shared" si="5"/>
        <v>33.624247316093488</v>
      </c>
    </row>
    <row r="60" spans="1:12" x14ac:dyDescent="0.25">
      <c r="A60" s="18">
        <v>51</v>
      </c>
      <c r="B60" s="10">
        <v>7</v>
      </c>
      <c r="C60" s="10">
        <v>1801</v>
      </c>
      <c r="D60" s="71">
        <v>1836</v>
      </c>
      <c r="E60" s="61">
        <v>0.61360000000000003</v>
      </c>
      <c r="F60" s="20">
        <f t="shared" si="3"/>
        <v>3.8493263678856201E-3</v>
      </c>
      <c r="G60" s="20">
        <f t="shared" si="0"/>
        <v>3.8436094611654877E-3</v>
      </c>
      <c r="H60" s="15">
        <f t="shared" si="6"/>
        <v>98208.722875409236</v>
      </c>
      <c r="I60" s="15">
        <f t="shared" si="4"/>
        <v>377.47597641290241</v>
      </c>
      <c r="J60" s="15">
        <f t="shared" si="1"/>
        <v>98062.866158123288</v>
      </c>
      <c r="K60" s="15">
        <f t="shared" si="2"/>
        <v>3209127.2545489674</v>
      </c>
      <c r="L60" s="22">
        <f t="shared" si="5"/>
        <v>32.676601024739625</v>
      </c>
    </row>
    <row r="61" spans="1:12" x14ac:dyDescent="0.25">
      <c r="A61" s="18">
        <v>52</v>
      </c>
      <c r="B61" s="10">
        <v>3</v>
      </c>
      <c r="C61" s="10">
        <v>1776</v>
      </c>
      <c r="D61" s="71">
        <v>1765</v>
      </c>
      <c r="E61" s="61">
        <v>0.43990000000000001</v>
      </c>
      <c r="F61" s="20">
        <f t="shared" si="3"/>
        <v>1.6944365998305564E-3</v>
      </c>
      <c r="G61" s="20">
        <f t="shared" si="0"/>
        <v>1.6928300128378586E-3</v>
      </c>
      <c r="H61" s="15">
        <f t="shared" si="6"/>
        <v>97831.246898996338</v>
      </c>
      <c r="I61" s="15">
        <f t="shared" si="4"/>
        <v>165.61167094397169</v>
      </c>
      <c r="J61" s="15">
        <f t="shared" si="1"/>
        <v>97738.48780210063</v>
      </c>
      <c r="K61" s="15">
        <f t="shared" si="2"/>
        <v>3111064.3883908442</v>
      </c>
      <c r="L61" s="22">
        <f t="shared" si="5"/>
        <v>31.800314183900696</v>
      </c>
    </row>
    <row r="62" spans="1:12" x14ac:dyDescent="0.25">
      <c r="A62" s="18">
        <v>53</v>
      </c>
      <c r="B62" s="10">
        <v>5</v>
      </c>
      <c r="C62" s="10">
        <v>1711</v>
      </c>
      <c r="D62" s="71">
        <v>1722</v>
      </c>
      <c r="E62" s="61">
        <v>0.55249999999999999</v>
      </c>
      <c r="F62" s="20">
        <f t="shared" si="3"/>
        <v>2.9129041654529565E-3</v>
      </c>
      <c r="G62" s="20">
        <f t="shared" si="0"/>
        <v>2.9091120662695725E-3</v>
      </c>
      <c r="H62" s="15">
        <f t="shared" si="6"/>
        <v>97665.635228052372</v>
      </c>
      <c r="I62" s="15">
        <f t="shared" si="4"/>
        <v>284.1202779018098</v>
      </c>
      <c r="J62" s="15">
        <f t="shared" si="1"/>
        <v>97538.491403691311</v>
      </c>
      <c r="K62" s="15">
        <f t="shared" si="2"/>
        <v>3013325.9005887434</v>
      </c>
      <c r="L62" s="22">
        <f t="shared" si="5"/>
        <v>30.853492055343022</v>
      </c>
    </row>
    <row r="63" spans="1:12" x14ac:dyDescent="0.25">
      <c r="A63" s="18">
        <v>54</v>
      </c>
      <c r="B63" s="10">
        <v>6</v>
      </c>
      <c r="C63" s="10">
        <v>1715</v>
      </c>
      <c r="D63" s="71">
        <v>1664</v>
      </c>
      <c r="E63" s="61">
        <v>0.58150000000000002</v>
      </c>
      <c r="F63" s="20">
        <f t="shared" si="3"/>
        <v>3.5513465522343888E-3</v>
      </c>
      <c r="G63" s="20">
        <f t="shared" si="0"/>
        <v>3.546076237093021E-3</v>
      </c>
      <c r="H63" s="15">
        <f t="shared" si="6"/>
        <v>97381.514950150566</v>
      </c>
      <c r="I63" s="15">
        <f t="shared" si="4"/>
        <v>345.3222760968477</v>
      </c>
      <c r="J63" s="15">
        <f t="shared" si="1"/>
        <v>97236.997577604037</v>
      </c>
      <c r="K63" s="15">
        <f t="shared" si="2"/>
        <v>2915787.4091850519</v>
      </c>
      <c r="L63" s="22">
        <f t="shared" si="5"/>
        <v>29.941898220392634</v>
      </c>
    </row>
    <row r="64" spans="1:12" x14ac:dyDescent="0.25">
      <c r="A64" s="18">
        <v>55</v>
      </c>
      <c r="B64" s="10">
        <v>3</v>
      </c>
      <c r="C64" s="10">
        <v>1689</v>
      </c>
      <c r="D64" s="71">
        <v>1674</v>
      </c>
      <c r="E64" s="61">
        <v>0.48630000000000001</v>
      </c>
      <c r="F64" s="20">
        <f t="shared" si="3"/>
        <v>1.7841213202497771E-3</v>
      </c>
      <c r="G64" s="20">
        <f t="shared" si="0"/>
        <v>1.7824876647397382E-3</v>
      </c>
      <c r="H64" s="15">
        <f t="shared" si="6"/>
        <v>97036.192674053716</v>
      </c>
      <c r="I64" s="15">
        <f t="shared" si="4"/>
        <v>172.96581647480932</v>
      </c>
      <c r="J64" s="15">
        <f t="shared" si="1"/>
        <v>96947.340134130602</v>
      </c>
      <c r="K64" s="15">
        <f t="shared" si="2"/>
        <v>2818550.411607448</v>
      </c>
      <c r="L64" s="22">
        <f t="shared" si="5"/>
        <v>29.046382941620646</v>
      </c>
    </row>
    <row r="65" spans="1:12" x14ac:dyDescent="0.25">
      <c r="A65" s="18">
        <v>56</v>
      </c>
      <c r="B65" s="10">
        <v>8</v>
      </c>
      <c r="C65" s="10">
        <v>1614</v>
      </c>
      <c r="D65" s="71">
        <v>1667</v>
      </c>
      <c r="E65" s="61">
        <v>0.47639999999999999</v>
      </c>
      <c r="F65" s="20">
        <f t="shared" si="3"/>
        <v>4.8765620237732395E-3</v>
      </c>
      <c r="G65" s="20">
        <f t="shared" si="0"/>
        <v>4.864142079644489E-3</v>
      </c>
      <c r="H65" s="15">
        <f t="shared" si="6"/>
        <v>96863.226857578906</v>
      </c>
      <c r="I65" s="15">
        <f t="shared" si="4"/>
        <v>471.15649772809979</v>
      </c>
      <c r="J65" s="15">
        <f t="shared" si="1"/>
        <v>96616.529315368476</v>
      </c>
      <c r="K65" s="15">
        <f t="shared" si="2"/>
        <v>2721603.0714733172</v>
      </c>
      <c r="L65" s="22">
        <f t="shared" si="5"/>
        <v>28.09738184207901</v>
      </c>
    </row>
    <row r="66" spans="1:12" x14ac:dyDescent="0.25">
      <c r="A66" s="18">
        <v>57</v>
      </c>
      <c r="B66" s="10">
        <v>4</v>
      </c>
      <c r="C66" s="10">
        <v>1539</v>
      </c>
      <c r="D66" s="71">
        <v>1574</v>
      </c>
      <c r="E66" s="61">
        <v>0.78690000000000004</v>
      </c>
      <c r="F66" s="20">
        <f t="shared" si="3"/>
        <v>2.5698682942499199E-3</v>
      </c>
      <c r="G66" s="20">
        <f t="shared" si="0"/>
        <v>2.5684617046212535E-3</v>
      </c>
      <c r="H66" s="15">
        <f t="shared" si="6"/>
        <v>96392.070359850812</v>
      </c>
      <c r="I66" s="15">
        <f t="shared" si="4"/>
        <v>247.57934134843421</v>
      </c>
      <c r="J66" s="15">
        <f t="shared" si="1"/>
        <v>96339.311202209457</v>
      </c>
      <c r="K66" s="15">
        <f t="shared" si="2"/>
        <v>2624986.5421579489</v>
      </c>
      <c r="L66" s="22">
        <f t="shared" si="5"/>
        <v>27.232390925501974</v>
      </c>
    </row>
    <row r="67" spans="1:12" x14ac:dyDescent="0.25">
      <c r="A67" s="18">
        <v>58</v>
      </c>
      <c r="B67" s="10">
        <v>6</v>
      </c>
      <c r="C67" s="10">
        <v>1398</v>
      </c>
      <c r="D67" s="71">
        <v>1511</v>
      </c>
      <c r="E67" s="61">
        <v>0.495</v>
      </c>
      <c r="F67" s="20">
        <f t="shared" si="3"/>
        <v>4.125128910278446E-3</v>
      </c>
      <c r="G67" s="20">
        <f t="shared" si="0"/>
        <v>4.1165533471009168E-3</v>
      </c>
      <c r="H67" s="15">
        <f t="shared" si="6"/>
        <v>96144.491018502376</v>
      </c>
      <c r="I67" s="15">
        <f t="shared" si="4"/>
        <v>395.78392630753001</v>
      </c>
      <c r="J67" s="15">
        <f t="shared" si="1"/>
        <v>95944.620135717079</v>
      </c>
      <c r="K67" s="15">
        <f t="shared" si="2"/>
        <v>2528647.2309557395</v>
      </c>
      <c r="L67" s="22">
        <f t="shared" si="5"/>
        <v>26.300490066239135</v>
      </c>
    </row>
    <row r="68" spans="1:12" x14ac:dyDescent="0.25">
      <c r="A68" s="18">
        <v>59</v>
      </c>
      <c r="B68" s="10">
        <v>6</v>
      </c>
      <c r="C68" s="10">
        <v>1353</v>
      </c>
      <c r="D68" s="71">
        <v>1379</v>
      </c>
      <c r="E68" s="61">
        <v>0.43719999999999998</v>
      </c>
      <c r="F68" s="20">
        <f t="shared" si="3"/>
        <v>4.3923865300146414E-3</v>
      </c>
      <c r="G68" s="20">
        <f t="shared" si="0"/>
        <v>4.3815551716664099E-3</v>
      </c>
      <c r="H68" s="15">
        <f t="shared" si="6"/>
        <v>95748.707092194847</v>
      </c>
      <c r="I68" s="15">
        <f t="shared" si="4"/>
        <v>419.5282427401786</v>
      </c>
      <c r="J68" s="15">
        <f t="shared" si="1"/>
        <v>95512.596597180673</v>
      </c>
      <c r="K68" s="15">
        <f t="shared" si="2"/>
        <v>2432702.6108200224</v>
      </c>
      <c r="L68" s="22">
        <f t="shared" si="5"/>
        <v>25.407158850485711</v>
      </c>
    </row>
    <row r="69" spans="1:12" x14ac:dyDescent="0.25">
      <c r="A69" s="18">
        <v>60</v>
      </c>
      <c r="B69" s="10">
        <v>6</v>
      </c>
      <c r="C69" s="10">
        <v>1276</v>
      </c>
      <c r="D69" s="71">
        <v>1339</v>
      </c>
      <c r="E69" s="61">
        <v>0.4536</v>
      </c>
      <c r="F69" s="20">
        <f t="shared" si="3"/>
        <v>4.5889101338432124E-3</v>
      </c>
      <c r="G69" s="20">
        <f t="shared" si="0"/>
        <v>4.5774327681933121E-3</v>
      </c>
      <c r="H69" s="15">
        <f t="shared" si="6"/>
        <v>95329.178849454664</v>
      </c>
      <c r="I69" s="15">
        <f t="shared" si="4"/>
        <v>436.36290703045461</v>
      </c>
      <c r="J69" s="15">
        <f t="shared" si="1"/>
        <v>95090.750157053219</v>
      </c>
      <c r="K69" s="15">
        <f t="shared" si="2"/>
        <v>2337190.0142228417</v>
      </c>
      <c r="L69" s="22">
        <f t="shared" si="5"/>
        <v>24.517047586382432</v>
      </c>
    </row>
    <row r="70" spans="1:12" x14ac:dyDescent="0.25">
      <c r="A70" s="18">
        <v>61</v>
      </c>
      <c r="B70" s="10">
        <v>7</v>
      </c>
      <c r="C70" s="10">
        <v>1198</v>
      </c>
      <c r="D70" s="71">
        <v>1260</v>
      </c>
      <c r="E70" s="61">
        <v>0.62839999999999996</v>
      </c>
      <c r="F70" s="20">
        <f t="shared" si="3"/>
        <v>5.6956875508543531E-3</v>
      </c>
      <c r="G70" s="20">
        <f t="shared" si="0"/>
        <v>5.6836579892906892E-3</v>
      </c>
      <c r="H70" s="15">
        <f t="shared" si="6"/>
        <v>94892.815942424204</v>
      </c>
      <c r="I70" s="15">
        <f t="shared" si="4"/>
        <v>539.33831145745023</v>
      </c>
      <c r="J70" s="15">
        <f t="shared" si="1"/>
        <v>94692.397825886612</v>
      </c>
      <c r="K70" s="15">
        <f t="shared" si="2"/>
        <v>2242099.2640657886</v>
      </c>
      <c r="L70" s="22">
        <f t="shared" si="5"/>
        <v>23.627702917217384</v>
      </c>
    </row>
    <row r="71" spans="1:12" x14ac:dyDescent="0.25">
      <c r="A71" s="18">
        <v>62</v>
      </c>
      <c r="B71" s="10">
        <v>2</v>
      </c>
      <c r="C71" s="10">
        <v>1181</v>
      </c>
      <c r="D71" s="71">
        <v>1181</v>
      </c>
      <c r="E71" s="61">
        <v>0.64339999999999997</v>
      </c>
      <c r="F71" s="20">
        <f t="shared" si="3"/>
        <v>1.693480101608806E-3</v>
      </c>
      <c r="G71" s="20">
        <f t="shared" si="0"/>
        <v>1.6924580346568015E-3</v>
      </c>
      <c r="H71" s="15">
        <f t="shared" si="6"/>
        <v>94353.47763096675</v>
      </c>
      <c r="I71" s="15">
        <f t="shared" si="4"/>
        <v>159.68930131434047</v>
      </c>
      <c r="J71" s="15">
        <f t="shared" si="1"/>
        <v>94296.53242611805</v>
      </c>
      <c r="K71" s="15">
        <f t="shared" si="2"/>
        <v>2147406.8662399021</v>
      </c>
      <c r="L71" s="22">
        <f t="shared" si="5"/>
        <v>22.759170304657903</v>
      </c>
    </row>
    <row r="72" spans="1:12" x14ac:dyDescent="0.25">
      <c r="A72" s="18">
        <v>63</v>
      </c>
      <c r="B72" s="10">
        <v>10</v>
      </c>
      <c r="C72" s="10">
        <v>1147</v>
      </c>
      <c r="D72" s="71">
        <v>1155</v>
      </c>
      <c r="E72" s="61">
        <v>0.38059999999999999</v>
      </c>
      <c r="F72" s="20">
        <f t="shared" si="3"/>
        <v>8.6880973066898355E-3</v>
      </c>
      <c r="G72" s="20">
        <f t="shared" si="0"/>
        <v>8.6415933715522208E-3</v>
      </c>
      <c r="H72" s="15">
        <f t="shared" si="6"/>
        <v>94193.788329652409</v>
      </c>
      <c r="I72" s="15">
        <f t="shared" si="4"/>
        <v>813.98441687091713</v>
      </c>
      <c r="J72" s="15">
        <f t="shared" si="1"/>
        <v>93689.606381842561</v>
      </c>
      <c r="K72" s="15">
        <f t="shared" si="2"/>
        <v>2053110.3338137842</v>
      </c>
      <c r="L72" s="22">
        <f t="shared" si="5"/>
        <v>21.796663773925957</v>
      </c>
    </row>
    <row r="73" spans="1:12" x14ac:dyDescent="0.25">
      <c r="A73" s="18">
        <v>64</v>
      </c>
      <c r="B73" s="10">
        <v>18</v>
      </c>
      <c r="C73" s="10">
        <v>1133</v>
      </c>
      <c r="D73" s="71">
        <v>1116</v>
      </c>
      <c r="E73" s="61">
        <v>0.50380000000000003</v>
      </c>
      <c r="F73" s="20">
        <f t="shared" si="3"/>
        <v>1.6007114273010228E-2</v>
      </c>
      <c r="G73" s="20">
        <f t="shared" ref="G73:G108" si="7">F73/((1+(1-E73)*F73))</f>
        <v>1.5880975967142615E-2</v>
      </c>
      <c r="H73" s="15">
        <f t="shared" si="6"/>
        <v>93379.803912781485</v>
      </c>
      <c r="I73" s="15">
        <f t="shared" si="4"/>
        <v>1482.9624217553726</v>
      </c>
      <c r="J73" s="15">
        <f t="shared" ref="J73:J108" si="8">H74+I73*E73</f>
        <v>92643.957959106468</v>
      </c>
      <c r="K73" s="15">
        <f t="shared" ref="K73:K97" si="9">K74+J73</f>
        <v>1959420.7274319415</v>
      </c>
      <c r="L73" s="22">
        <f t="shared" si="5"/>
        <v>20.98334591987447</v>
      </c>
    </row>
    <row r="74" spans="1:12" x14ac:dyDescent="0.25">
      <c r="A74" s="18">
        <v>65</v>
      </c>
      <c r="B74" s="10">
        <v>8</v>
      </c>
      <c r="C74" s="10">
        <v>1072</v>
      </c>
      <c r="D74" s="71">
        <v>1088</v>
      </c>
      <c r="E74" s="61">
        <v>0.65949999999999998</v>
      </c>
      <c r="F74" s="20">
        <f t="shared" ref="F74:F108" si="10">B74/((C74+D74)/2)</f>
        <v>7.4074074074074077E-3</v>
      </c>
      <c r="G74" s="20">
        <f t="shared" si="7"/>
        <v>7.3887712842792804E-3</v>
      </c>
      <c r="H74" s="15">
        <f t="shared" si="6"/>
        <v>91896.841491026105</v>
      </c>
      <c r="I74" s="15">
        <f t="shared" ref="I74:I108" si="11">H74*G74</f>
        <v>679.00474352485844</v>
      </c>
      <c r="J74" s="15">
        <f t="shared" si="8"/>
        <v>91665.640375855888</v>
      </c>
      <c r="K74" s="15">
        <f t="shared" si="9"/>
        <v>1866776.7694728351</v>
      </c>
      <c r="L74" s="22">
        <f t="shared" ref="L74:L108" si="12">K74/H74</f>
        <v>20.313829498211092</v>
      </c>
    </row>
    <row r="75" spans="1:12" x14ac:dyDescent="0.25">
      <c r="A75" s="18">
        <v>66</v>
      </c>
      <c r="B75" s="10">
        <v>5</v>
      </c>
      <c r="C75" s="10">
        <v>1116</v>
      </c>
      <c r="D75" s="71">
        <v>1040</v>
      </c>
      <c r="E75" s="61">
        <v>0.41860000000000003</v>
      </c>
      <c r="F75" s="20">
        <f t="shared" si="10"/>
        <v>4.6382189239332098E-3</v>
      </c>
      <c r="G75" s="20">
        <f t="shared" si="7"/>
        <v>4.6257448605661724E-3</v>
      </c>
      <c r="H75" s="15">
        <f t="shared" ref="H75:H108" si="13">H74-I74</f>
        <v>91217.836747501249</v>
      </c>
      <c r="I75" s="15">
        <f t="shared" si="11"/>
        <v>421.95043952671801</v>
      </c>
      <c r="J75" s="15">
        <f t="shared" si="8"/>
        <v>90972.514761960425</v>
      </c>
      <c r="K75" s="15">
        <f t="shared" si="9"/>
        <v>1775111.1290969793</v>
      </c>
      <c r="L75" s="22">
        <f t="shared" si="12"/>
        <v>19.460131838147383</v>
      </c>
    </row>
    <row r="76" spans="1:12" x14ac:dyDescent="0.25">
      <c r="A76" s="18">
        <v>67</v>
      </c>
      <c r="B76" s="10">
        <v>11</v>
      </c>
      <c r="C76" s="10">
        <v>1145</v>
      </c>
      <c r="D76" s="71">
        <v>1082</v>
      </c>
      <c r="E76" s="61">
        <v>0.45650000000000002</v>
      </c>
      <c r="F76" s="20">
        <f t="shared" si="10"/>
        <v>9.8787606645711727E-3</v>
      </c>
      <c r="G76" s="20">
        <f t="shared" si="7"/>
        <v>9.8260038044500186E-3</v>
      </c>
      <c r="H76" s="15">
        <f t="shared" si="13"/>
        <v>90795.886307974535</v>
      </c>
      <c r="I76" s="15">
        <f t="shared" si="11"/>
        <v>892.16072429056908</v>
      </c>
      <c r="J76" s="15">
        <f t="shared" si="8"/>
        <v>90310.996954322603</v>
      </c>
      <c r="K76" s="15">
        <f t="shared" si="9"/>
        <v>1684138.6143350189</v>
      </c>
      <c r="L76" s="22">
        <f t="shared" si="12"/>
        <v>18.548622441136988</v>
      </c>
    </row>
    <row r="77" spans="1:12" x14ac:dyDescent="0.25">
      <c r="A77" s="18">
        <v>68</v>
      </c>
      <c r="B77" s="10">
        <v>7</v>
      </c>
      <c r="C77" s="10">
        <v>1135</v>
      </c>
      <c r="D77" s="71">
        <v>1118</v>
      </c>
      <c r="E77" s="61">
        <v>0.62060000000000004</v>
      </c>
      <c r="F77" s="20">
        <f t="shared" si="10"/>
        <v>6.2139369729249886E-3</v>
      </c>
      <c r="G77" s="20">
        <f t="shared" si="7"/>
        <v>6.1993216525124337E-3</v>
      </c>
      <c r="H77" s="15">
        <f t="shared" si="13"/>
        <v>89903.725583683961</v>
      </c>
      <c r="I77" s="15">
        <f t="shared" si="11"/>
        <v>557.34211265246802</v>
      </c>
      <c r="J77" s="15">
        <f t="shared" si="8"/>
        <v>89692.269986143627</v>
      </c>
      <c r="K77" s="15">
        <f t="shared" si="9"/>
        <v>1593827.6173806963</v>
      </c>
      <c r="L77" s="22">
        <f t="shared" si="12"/>
        <v>17.72815984024081</v>
      </c>
    </row>
    <row r="78" spans="1:12" x14ac:dyDescent="0.25">
      <c r="A78" s="18">
        <v>69</v>
      </c>
      <c r="B78" s="10">
        <v>11</v>
      </c>
      <c r="C78" s="10">
        <v>1124</v>
      </c>
      <c r="D78" s="71">
        <v>1102</v>
      </c>
      <c r="E78" s="61">
        <v>0.59960000000000002</v>
      </c>
      <c r="F78" s="20">
        <f t="shared" si="10"/>
        <v>9.883198562443846E-3</v>
      </c>
      <c r="G78" s="20">
        <f t="shared" si="7"/>
        <v>9.8442426036625588E-3</v>
      </c>
      <c r="H78" s="15">
        <f t="shared" si="13"/>
        <v>89346.383471031499</v>
      </c>
      <c r="I78" s="15">
        <f t="shared" si="11"/>
        <v>879.54747464870047</v>
      </c>
      <c r="J78" s="15">
        <f t="shared" si="8"/>
        <v>88994.212662182152</v>
      </c>
      <c r="K78" s="15">
        <f t="shared" si="9"/>
        <v>1504135.3473945528</v>
      </c>
      <c r="L78" s="22">
        <f t="shared" si="12"/>
        <v>16.834876678385466</v>
      </c>
    </row>
    <row r="79" spans="1:12" x14ac:dyDescent="0.25">
      <c r="A79" s="18">
        <v>70</v>
      </c>
      <c r="B79" s="10">
        <v>16</v>
      </c>
      <c r="C79" s="10">
        <v>1132</v>
      </c>
      <c r="D79" s="71">
        <v>1096</v>
      </c>
      <c r="E79" s="61">
        <v>0.55000000000000004</v>
      </c>
      <c r="F79" s="20">
        <f t="shared" si="10"/>
        <v>1.4362657091561939E-2</v>
      </c>
      <c r="G79" s="20">
        <f t="shared" si="7"/>
        <v>1.4270424545130217E-2</v>
      </c>
      <c r="H79" s="15">
        <f t="shared" si="13"/>
        <v>88466.835996382797</v>
      </c>
      <c r="I79" s="15">
        <f t="shared" si="11"/>
        <v>1262.4593078327905</v>
      </c>
      <c r="J79" s="15">
        <f t="shared" si="8"/>
        <v>87898.729307858041</v>
      </c>
      <c r="K79" s="15">
        <f t="shared" si="9"/>
        <v>1415141.1347323707</v>
      </c>
      <c r="L79" s="22">
        <f t="shared" si="12"/>
        <v>15.996289669387888</v>
      </c>
    </row>
    <row r="80" spans="1:12" x14ac:dyDescent="0.25">
      <c r="A80" s="18">
        <v>71</v>
      </c>
      <c r="B80" s="10">
        <v>20</v>
      </c>
      <c r="C80" s="10">
        <v>1353</v>
      </c>
      <c r="D80" s="71">
        <v>1096</v>
      </c>
      <c r="E80" s="61">
        <v>0.50449999999999995</v>
      </c>
      <c r="F80" s="20">
        <f t="shared" si="10"/>
        <v>1.6333197223356473E-2</v>
      </c>
      <c r="G80" s="20">
        <f t="shared" si="7"/>
        <v>1.6202072245040139E-2</v>
      </c>
      <c r="H80" s="15">
        <f t="shared" si="13"/>
        <v>87204.376688550008</v>
      </c>
      <c r="I80" s="15">
        <f t="shared" si="11"/>
        <v>1412.8916111915814</v>
      </c>
      <c r="J80" s="15">
        <f t="shared" si="8"/>
        <v>86504.288895204591</v>
      </c>
      <c r="K80" s="15">
        <f t="shared" si="9"/>
        <v>1327242.4054245127</v>
      </c>
      <c r="L80" s="22">
        <f t="shared" si="12"/>
        <v>15.219905878861473</v>
      </c>
    </row>
    <row r="81" spans="1:12" x14ac:dyDescent="0.25">
      <c r="A81" s="18">
        <v>72</v>
      </c>
      <c r="B81" s="10">
        <v>17</v>
      </c>
      <c r="C81" s="10">
        <v>1168</v>
      </c>
      <c r="D81" s="71">
        <v>1321</v>
      </c>
      <c r="E81" s="61">
        <v>0.55689999999999995</v>
      </c>
      <c r="F81" s="20">
        <f t="shared" si="10"/>
        <v>1.3660104459622338E-2</v>
      </c>
      <c r="G81" s="20">
        <f t="shared" si="7"/>
        <v>1.3577920129402369E-2</v>
      </c>
      <c r="H81" s="15">
        <f t="shared" si="13"/>
        <v>85791.485077358433</v>
      </c>
      <c r="I81" s="15">
        <f t="shared" si="11"/>
        <v>1164.869932163188</v>
      </c>
      <c r="J81" s="15">
        <f t="shared" si="8"/>
        <v>85275.331210416931</v>
      </c>
      <c r="K81" s="15">
        <f t="shared" si="9"/>
        <v>1240738.116529308</v>
      </c>
      <c r="L81" s="22">
        <f t="shared" si="12"/>
        <v>14.462252464921558</v>
      </c>
    </row>
    <row r="82" spans="1:12" x14ac:dyDescent="0.25">
      <c r="A82" s="18">
        <v>73</v>
      </c>
      <c r="B82" s="10">
        <v>22</v>
      </c>
      <c r="C82" s="10">
        <v>1102</v>
      </c>
      <c r="D82" s="71">
        <v>1148</v>
      </c>
      <c r="E82" s="61">
        <v>0.47539999999999999</v>
      </c>
      <c r="F82" s="20">
        <f t="shared" si="10"/>
        <v>1.9555555555555555E-2</v>
      </c>
      <c r="G82" s="20">
        <f t="shared" si="7"/>
        <v>1.9356975356458701E-2</v>
      </c>
      <c r="H82" s="15">
        <f t="shared" si="13"/>
        <v>84626.615145195246</v>
      </c>
      <c r="I82" s="15">
        <f t="shared" si="11"/>
        <v>1638.1153038660591</v>
      </c>
      <c r="J82" s="15">
        <f t="shared" si="8"/>
        <v>83767.259856787117</v>
      </c>
      <c r="K82" s="15">
        <f t="shared" si="9"/>
        <v>1155462.7853188911</v>
      </c>
      <c r="L82" s="22">
        <f t="shared" si="12"/>
        <v>13.653657107004044</v>
      </c>
    </row>
    <row r="83" spans="1:12" x14ac:dyDescent="0.25">
      <c r="A83" s="18">
        <v>74</v>
      </c>
      <c r="B83" s="10">
        <v>27</v>
      </c>
      <c r="C83" s="10">
        <v>1011</v>
      </c>
      <c r="D83" s="71">
        <v>1058</v>
      </c>
      <c r="E83" s="61">
        <v>0.3599</v>
      </c>
      <c r="F83" s="20">
        <f t="shared" si="10"/>
        <v>2.6099565007249879E-2</v>
      </c>
      <c r="G83" s="20">
        <f t="shared" si="7"/>
        <v>2.5670701752367672E-2</v>
      </c>
      <c r="H83" s="15">
        <f t="shared" si="13"/>
        <v>82988.499841329191</v>
      </c>
      <c r="I83" s="15">
        <f t="shared" si="11"/>
        <v>2130.3730283031737</v>
      </c>
      <c r="J83" s="15">
        <f t="shared" si="8"/>
        <v>81624.848065912331</v>
      </c>
      <c r="K83" s="15">
        <f t="shared" si="9"/>
        <v>1071695.525462104</v>
      </c>
      <c r="L83" s="22">
        <f t="shared" si="12"/>
        <v>12.913783566532043</v>
      </c>
    </row>
    <row r="84" spans="1:12" x14ac:dyDescent="0.25">
      <c r="A84" s="18">
        <v>75</v>
      </c>
      <c r="B84" s="10">
        <v>25</v>
      </c>
      <c r="C84" s="10">
        <v>997</v>
      </c>
      <c r="D84" s="71">
        <v>979</v>
      </c>
      <c r="E84" s="61">
        <v>0.52159999999999995</v>
      </c>
      <c r="F84" s="20">
        <f t="shared" si="10"/>
        <v>2.5303643724696356E-2</v>
      </c>
      <c r="G84" s="20">
        <f t="shared" si="7"/>
        <v>2.5001000040001598E-2</v>
      </c>
      <c r="H84" s="15">
        <f t="shared" si="13"/>
        <v>80858.126813026014</v>
      </c>
      <c r="I84" s="15">
        <f t="shared" si="11"/>
        <v>2021.5340316869176</v>
      </c>
      <c r="J84" s="15">
        <f t="shared" si="8"/>
        <v>79891.024932266999</v>
      </c>
      <c r="K84" s="15">
        <f t="shared" si="9"/>
        <v>990070.67739619163</v>
      </c>
      <c r="L84" s="22">
        <f t="shared" si="12"/>
        <v>12.244541351861914</v>
      </c>
    </row>
    <row r="85" spans="1:12" x14ac:dyDescent="0.25">
      <c r="A85" s="18">
        <v>76</v>
      </c>
      <c r="B85" s="10">
        <v>25</v>
      </c>
      <c r="C85" s="10">
        <v>877</v>
      </c>
      <c r="D85" s="71">
        <v>958</v>
      </c>
      <c r="E85" s="61">
        <v>0.50690000000000002</v>
      </c>
      <c r="F85" s="20">
        <f t="shared" si="10"/>
        <v>2.7247956403269755E-2</v>
      </c>
      <c r="G85" s="20">
        <f t="shared" si="7"/>
        <v>2.6886707480688624E-2</v>
      </c>
      <c r="H85" s="15">
        <f t="shared" si="13"/>
        <v>78836.592781339103</v>
      </c>
      <c r="I85" s="15">
        <f t="shared" si="11"/>
        <v>2119.6564088860328</v>
      </c>
      <c r="J85" s="15">
        <f t="shared" si="8"/>
        <v>77791.390206117401</v>
      </c>
      <c r="K85" s="15">
        <f t="shared" si="9"/>
        <v>910179.65246392461</v>
      </c>
      <c r="L85" s="22">
        <f t="shared" si="12"/>
        <v>11.545141923984408</v>
      </c>
    </row>
    <row r="86" spans="1:12" x14ac:dyDescent="0.25">
      <c r="A86" s="18">
        <v>77</v>
      </c>
      <c r="B86" s="10">
        <v>23</v>
      </c>
      <c r="C86" s="10">
        <v>665</v>
      </c>
      <c r="D86" s="71">
        <v>849</v>
      </c>
      <c r="E86" s="61">
        <v>0.58069999999999999</v>
      </c>
      <c r="F86" s="20">
        <f t="shared" si="10"/>
        <v>3.0383091149273449E-2</v>
      </c>
      <c r="G86" s="20">
        <f t="shared" si="7"/>
        <v>3.0000890896020954E-2</v>
      </c>
      <c r="H86" s="15">
        <f t="shared" si="13"/>
        <v>76716.93637245307</v>
      </c>
      <c r="I86" s="15">
        <f t="shared" si="11"/>
        <v>2301.5764379869461</v>
      </c>
      <c r="J86" s="15">
        <f t="shared" si="8"/>
        <v>75751.885372005141</v>
      </c>
      <c r="K86" s="15">
        <f t="shared" si="9"/>
        <v>832388.26225780719</v>
      </c>
      <c r="L86" s="22">
        <f t="shared" si="12"/>
        <v>10.850123865956341</v>
      </c>
    </row>
    <row r="87" spans="1:12" x14ac:dyDescent="0.25">
      <c r="A87" s="18">
        <v>78</v>
      </c>
      <c r="B87" s="10">
        <v>24</v>
      </c>
      <c r="C87" s="10">
        <v>637</v>
      </c>
      <c r="D87" s="71">
        <v>634</v>
      </c>
      <c r="E87" s="61">
        <v>0.5494</v>
      </c>
      <c r="F87" s="20">
        <f t="shared" si="10"/>
        <v>3.7765538945712038E-2</v>
      </c>
      <c r="G87" s="20">
        <f t="shared" si="7"/>
        <v>3.7133630319856711E-2</v>
      </c>
      <c r="H87" s="15">
        <f t="shared" si="13"/>
        <v>74415.35993446612</v>
      </c>
      <c r="I87" s="15">
        <f t="shared" si="11"/>
        <v>2763.3124659255413</v>
      </c>
      <c r="J87" s="15">
        <f t="shared" si="8"/>
        <v>73170.21133732007</v>
      </c>
      <c r="K87" s="15">
        <f t="shared" si="9"/>
        <v>756636.37688580202</v>
      </c>
      <c r="L87" s="22">
        <f t="shared" si="12"/>
        <v>10.167744637022972</v>
      </c>
    </row>
    <row r="88" spans="1:12" x14ac:dyDescent="0.25">
      <c r="A88" s="18">
        <v>79</v>
      </c>
      <c r="B88" s="10">
        <v>19</v>
      </c>
      <c r="C88" s="10">
        <v>710</v>
      </c>
      <c r="D88" s="71">
        <v>613</v>
      </c>
      <c r="E88" s="61">
        <v>0.58399999999999996</v>
      </c>
      <c r="F88" s="20">
        <f t="shared" si="10"/>
        <v>2.872260015117158E-2</v>
      </c>
      <c r="G88" s="20">
        <f t="shared" si="7"/>
        <v>2.8383457523408883E-2</v>
      </c>
      <c r="H88" s="15">
        <f t="shared" si="13"/>
        <v>71652.047468540579</v>
      </c>
      <c r="I88" s="15">
        <f t="shared" si="11"/>
        <v>2033.7328457885985</v>
      </c>
      <c r="J88" s="15">
        <f t="shared" si="8"/>
        <v>70806.014604692522</v>
      </c>
      <c r="K88" s="15">
        <f t="shared" si="9"/>
        <v>683466.16554848198</v>
      </c>
      <c r="L88" s="22">
        <f t="shared" si="12"/>
        <v>9.5386829782995868</v>
      </c>
    </row>
    <row r="89" spans="1:12" x14ac:dyDescent="0.25">
      <c r="A89" s="18">
        <v>80</v>
      </c>
      <c r="B89" s="10">
        <v>23</v>
      </c>
      <c r="C89" s="10">
        <v>428</v>
      </c>
      <c r="D89" s="71">
        <v>683</v>
      </c>
      <c r="E89" s="61">
        <v>0.35349999999999998</v>
      </c>
      <c r="F89" s="20">
        <f t="shared" si="10"/>
        <v>4.1404140414041404E-2</v>
      </c>
      <c r="G89" s="20">
        <f t="shared" si="7"/>
        <v>4.0324736859176376E-2</v>
      </c>
      <c r="H89" s="15">
        <f t="shared" si="13"/>
        <v>69618.314622751976</v>
      </c>
      <c r="I89" s="15">
        <f t="shared" si="11"/>
        <v>2807.3402177418243</v>
      </c>
      <c r="J89" s="15">
        <f t="shared" si="8"/>
        <v>67803.369171981889</v>
      </c>
      <c r="K89" s="15">
        <f t="shared" si="9"/>
        <v>612660.1509437894</v>
      </c>
      <c r="L89" s="22">
        <f t="shared" si="12"/>
        <v>8.8002726619234455</v>
      </c>
    </row>
    <row r="90" spans="1:12" x14ac:dyDescent="0.25">
      <c r="A90" s="18">
        <v>81</v>
      </c>
      <c r="B90" s="10">
        <v>17</v>
      </c>
      <c r="C90" s="10">
        <v>450</v>
      </c>
      <c r="D90" s="71">
        <v>420</v>
      </c>
      <c r="E90" s="61">
        <v>0.40160000000000001</v>
      </c>
      <c r="F90" s="20">
        <f t="shared" si="10"/>
        <v>3.9080459770114942E-2</v>
      </c>
      <c r="G90" s="20">
        <f t="shared" si="7"/>
        <v>3.8187418458630003E-2</v>
      </c>
      <c r="H90" s="15">
        <f t="shared" si="13"/>
        <v>66810.974405010158</v>
      </c>
      <c r="I90" s="15">
        <f t="shared" si="11"/>
        <v>2551.3386372329414</v>
      </c>
      <c r="J90" s="15">
        <f t="shared" si="8"/>
        <v>65284.253364489967</v>
      </c>
      <c r="K90" s="15">
        <f t="shared" si="9"/>
        <v>544856.78177180747</v>
      </c>
      <c r="L90" s="22">
        <f t="shared" si="12"/>
        <v>8.1551988520459098</v>
      </c>
    </row>
    <row r="91" spans="1:12" x14ac:dyDescent="0.25">
      <c r="A91" s="18">
        <v>82</v>
      </c>
      <c r="B91" s="10">
        <v>24</v>
      </c>
      <c r="C91" s="10">
        <v>402</v>
      </c>
      <c r="D91" s="71">
        <v>420</v>
      </c>
      <c r="E91" s="61">
        <v>0.41799999999999998</v>
      </c>
      <c r="F91" s="20">
        <f t="shared" si="10"/>
        <v>5.8394160583941604E-2</v>
      </c>
      <c r="G91" s="20">
        <f t="shared" si="7"/>
        <v>5.6474840458575704E-2</v>
      </c>
      <c r="H91" s="15">
        <f t="shared" si="13"/>
        <v>64259.635767777218</v>
      </c>
      <c r="I91" s="15">
        <f t="shared" si="11"/>
        <v>3629.0526779114034</v>
      </c>
      <c r="J91" s="15">
        <f t="shared" si="8"/>
        <v>62147.527109232782</v>
      </c>
      <c r="K91" s="15">
        <f t="shared" si="9"/>
        <v>479572.52840731753</v>
      </c>
      <c r="L91" s="22">
        <f t="shared" si="12"/>
        <v>7.4630446107787867</v>
      </c>
    </row>
    <row r="92" spans="1:12" x14ac:dyDescent="0.25">
      <c r="A92" s="18">
        <v>83</v>
      </c>
      <c r="B92" s="10">
        <v>31</v>
      </c>
      <c r="C92" s="10">
        <v>407</v>
      </c>
      <c r="D92" s="71">
        <v>380</v>
      </c>
      <c r="E92" s="61">
        <v>0.435</v>
      </c>
      <c r="F92" s="20">
        <f t="shared" si="10"/>
        <v>7.8780177890724265E-2</v>
      </c>
      <c r="G92" s="20">
        <f t="shared" si="7"/>
        <v>7.5423038088634223E-2</v>
      </c>
      <c r="H92" s="15">
        <f t="shared" si="13"/>
        <v>60630.583089865817</v>
      </c>
      <c r="I92" s="15">
        <f t="shared" si="11"/>
        <v>4572.9427777230512</v>
      </c>
      <c r="J92" s="15">
        <f t="shared" si="8"/>
        <v>58046.870420452295</v>
      </c>
      <c r="K92" s="15">
        <f t="shared" si="9"/>
        <v>417425.00129808474</v>
      </c>
      <c r="L92" s="22">
        <f t="shared" si="12"/>
        <v>6.8847268164876976</v>
      </c>
    </row>
    <row r="93" spans="1:12" x14ac:dyDescent="0.25">
      <c r="A93" s="18">
        <v>84</v>
      </c>
      <c r="B93" s="10">
        <v>30</v>
      </c>
      <c r="C93" s="10">
        <v>350</v>
      </c>
      <c r="D93" s="71">
        <v>377</v>
      </c>
      <c r="E93" s="61">
        <v>0.4556</v>
      </c>
      <c r="F93" s="20">
        <f t="shared" si="10"/>
        <v>8.2530949105914714E-2</v>
      </c>
      <c r="G93" s="20">
        <f t="shared" si="7"/>
        <v>7.8982286905789928E-2</v>
      </c>
      <c r="H93" s="15">
        <f t="shared" si="13"/>
        <v>56057.640312142765</v>
      </c>
      <c r="I93" s="15">
        <f t="shared" si="11"/>
        <v>4427.5606303952354</v>
      </c>
      <c r="J93" s="15">
        <f t="shared" si="8"/>
        <v>53647.276304955594</v>
      </c>
      <c r="K93" s="15">
        <f t="shared" si="9"/>
        <v>359378.13087763247</v>
      </c>
      <c r="L93" s="22">
        <f t="shared" si="12"/>
        <v>6.4108679722608093</v>
      </c>
    </row>
    <row r="94" spans="1:12" x14ac:dyDescent="0.25">
      <c r="A94" s="18">
        <v>85</v>
      </c>
      <c r="B94" s="10">
        <v>29</v>
      </c>
      <c r="C94" s="10">
        <v>348</v>
      </c>
      <c r="D94" s="71">
        <v>326</v>
      </c>
      <c r="E94" s="61">
        <v>0.37909999999999999</v>
      </c>
      <c r="F94" s="20">
        <f t="shared" si="10"/>
        <v>8.6053412462908013E-2</v>
      </c>
      <c r="G94" s="20">
        <f t="shared" si="7"/>
        <v>8.168873717944565E-2</v>
      </c>
      <c r="H94" s="15">
        <f t="shared" si="13"/>
        <v>51630.079681747528</v>
      </c>
      <c r="I94" s="15">
        <f t="shared" si="11"/>
        <v>4217.596009676111</v>
      </c>
      <c r="J94" s="15">
        <f t="shared" si="8"/>
        <v>49011.374319339629</v>
      </c>
      <c r="K94" s="15">
        <f t="shared" si="9"/>
        <v>305730.85457267688</v>
      </c>
      <c r="L94" s="22">
        <f t="shared" si="12"/>
        <v>5.9215646471442511</v>
      </c>
    </row>
    <row r="95" spans="1:12" x14ac:dyDescent="0.25">
      <c r="A95" s="18">
        <v>86</v>
      </c>
      <c r="B95" s="10">
        <v>35</v>
      </c>
      <c r="C95" s="10">
        <v>357</v>
      </c>
      <c r="D95" s="71">
        <v>319</v>
      </c>
      <c r="E95" s="61">
        <v>0.50409999999999999</v>
      </c>
      <c r="F95" s="20">
        <f t="shared" si="10"/>
        <v>0.10355029585798817</v>
      </c>
      <c r="G95" s="20">
        <f t="shared" si="7"/>
        <v>9.8492640489198868E-2</v>
      </c>
      <c r="H95" s="15">
        <f t="shared" si="13"/>
        <v>47412.483672071416</v>
      </c>
      <c r="I95" s="15">
        <f t="shared" si="11"/>
        <v>4669.780709013341</v>
      </c>
      <c r="J95" s="15">
        <f t="shared" si="8"/>
        <v>45096.739418471698</v>
      </c>
      <c r="K95" s="15">
        <f t="shared" si="9"/>
        <v>256719.48025333727</v>
      </c>
      <c r="L95" s="22">
        <f t="shared" si="12"/>
        <v>5.4145967553384953</v>
      </c>
    </row>
    <row r="96" spans="1:12" x14ac:dyDescent="0.25">
      <c r="A96" s="18">
        <v>87</v>
      </c>
      <c r="B96" s="10">
        <v>37</v>
      </c>
      <c r="C96" s="10">
        <v>294</v>
      </c>
      <c r="D96" s="71">
        <v>329</v>
      </c>
      <c r="E96" s="61">
        <v>0.49049999999999999</v>
      </c>
      <c r="F96" s="20">
        <f t="shared" si="10"/>
        <v>0.1187800963081862</v>
      </c>
      <c r="G96" s="20">
        <f t="shared" si="7"/>
        <v>0.11200191311375914</v>
      </c>
      <c r="H96" s="15">
        <f t="shared" si="13"/>
        <v>42742.702963058073</v>
      </c>
      <c r="I96" s="15">
        <f t="shared" si="11"/>
        <v>4787.2645035156456</v>
      </c>
      <c r="J96" s="15">
        <f t="shared" si="8"/>
        <v>40303.591698516851</v>
      </c>
      <c r="K96" s="15">
        <f t="shared" si="9"/>
        <v>211622.74083486557</v>
      </c>
      <c r="L96" s="22">
        <f t="shared" si="12"/>
        <v>4.9510846569008091</v>
      </c>
    </row>
    <row r="97" spans="1:12" x14ac:dyDescent="0.25">
      <c r="A97" s="18">
        <v>88</v>
      </c>
      <c r="B97" s="10">
        <v>44</v>
      </c>
      <c r="C97" s="10">
        <v>201</v>
      </c>
      <c r="D97" s="71">
        <v>260</v>
      </c>
      <c r="E97" s="61">
        <v>0.50700000000000001</v>
      </c>
      <c r="F97" s="20">
        <f t="shared" si="10"/>
        <v>0.19088937093275488</v>
      </c>
      <c r="G97" s="20">
        <f t="shared" si="7"/>
        <v>0.17447024489278012</v>
      </c>
      <c r="H97" s="15">
        <f t="shared" si="13"/>
        <v>37955.438459542427</v>
      </c>
      <c r="I97" s="15">
        <f t="shared" si="11"/>
        <v>6622.0946430492122</v>
      </c>
      <c r="J97" s="15">
        <f t="shared" si="8"/>
        <v>34690.745800519166</v>
      </c>
      <c r="K97" s="15">
        <f t="shared" si="9"/>
        <v>171319.14913634871</v>
      </c>
      <c r="L97" s="22">
        <f t="shared" si="12"/>
        <v>4.5136917419347355</v>
      </c>
    </row>
    <row r="98" spans="1:12" x14ac:dyDescent="0.25">
      <c r="A98" s="18">
        <v>89</v>
      </c>
      <c r="B98" s="10">
        <v>27</v>
      </c>
      <c r="C98" s="10">
        <v>212</v>
      </c>
      <c r="D98" s="71">
        <v>175</v>
      </c>
      <c r="E98" s="61">
        <v>0.52190000000000003</v>
      </c>
      <c r="F98" s="20">
        <f t="shared" si="10"/>
        <v>0.13953488372093023</v>
      </c>
      <c r="G98" s="20">
        <f t="shared" si="7"/>
        <v>0.13080843976053333</v>
      </c>
      <c r="H98" s="15">
        <f t="shared" si="13"/>
        <v>31333.343816493216</v>
      </c>
      <c r="I98" s="15">
        <f t="shared" si="11"/>
        <v>4098.6658171158324</v>
      </c>
      <c r="J98" s="15">
        <f t="shared" si="8"/>
        <v>29373.771689330133</v>
      </c>
      <c r="K98" s="15">
        <f>K99+J98</f>
        <v>136628.40333582956</v>
      </c>
      <c r="L98" s="22">
        <f t="shared" si="12"/>
        <v>4.3604794986455042</v>
      </c>
    </row>
    <row r="99" spans="1:12" x14ac:dyDescent="0.25">
      <c r="A99" s="18">
        <v>90</v>
      </c>
      <c r="B99" s="10">
        <v>28</v>
      </c>
      <c r="C99" s="10">
        <v>193</v>
      </c>
      <c r="D99" s="71">
        <v>194</v>
      </c>
      <c r="E99" s="61">
        <v>0.49199999999999999</v>
      </c>
      <c r="F99" s="24">
        <f t="shared" si="10"/>
        <v>0.14470284237726097</v>
      </c>
      <c r="G99" s="24">
        <f t="shared" si="7"/>
        <v>0.13479424621131883</v>
      </c>
      <c r="H99" s="25">
        <f t="shared" si="13"/>
        <v>27234.677999377382</v>
      </c>
      <c r="I99" s="25">
        <f t="shared" si="11"/>
        <v>3671.0778917340631</v>
      </c>
      <c r="J99" s="25">
        <f t="shared" si="8"/>
        <v>25369.770430376477</v>
      </c>
      <c r="K99" s="25">
        <f t="shared" ref="K99:K108" si="14">K100+J99</f>
        <v>107254.63164649943</v>
      </c>
      <c r="L99" s="26">
        <f t="shared" si="12"/>
        <v>3.9381641174149884</v>
      </c>
    </row>
    <row r="100" spans="1:12" x14ac:dyDescent="0.25">
      <c r="A100" s="18">
        <v>91</v>
      </c>
      <c r="B100" s="10">
        <v>37</v>
      </c>
      <c r="C100" s="10">
        <v>152</v>
      </c>
      <c r="D100" s="71">
        <v>153</v>
      </c>
      <c r="E100" s="61">
        <v>0.50529999999999997</v>
      </c>
      <c r="F100" s="24">
        <f t="shared" si="10"/>
        <v>0.24262295081967214</v>
      </c>
      <c r="G100" s="24">
        <f t="shared" si="7"/>
        <v>0.21662268835781853</v>
      </c>
      <c r="H100" s="25">
        <f t="shared" si="13"/>
        <v>23563.600107643317</v>
      </c>
      <c r="I100" s="25">
        <f t="shared" si="11"/>
        <v>5104.4104027062776</v>
      </c>
      <c r="J100" s="25">
        <f t="shared" si="8"/>
        <v>21038.44828142452</v>
      </c>
      <c r="K100" s="25">
        <f t="shared" si="14"/>
        <v>81884.861216122954</v>
      </c>
      <c r="L100" s="26">
        <f t="shared" si="12"/>
        <v>3.4750573274905472</v>
      </c>
    </row>
    <row r="101" spans="1:12" x14ac:dyDescent="0.25">
      <c r="A101" s="18">
        <v>92</v>
      </c>
      <c r="B101" s="10">
        <v>29</v>
      </c>
      <c r="C101" s="10">
        <v>101</v>
      </c>
      <c r="D101" s="71">
        <v>116</v>
      </c>
      <c r="E101" s="61">
        <v>0.38529999999999998</v>
      </c>
      <c r="F101" s="24">
        <f t="shared" si="10"/>
        <v>0.26728110599078342</v>
      </c>
      <c r="G101" s="24">
        <f t="shared" si="7"/>
        <v>0.22956423167622261</v>
      </c>
      <c r="H101" s="25">
        <f t="shared" si="13"/>
        <v>18459.189704937038</v>
      </c>
      <c r="I101" s="25">
        <f t="shared" si="11"/>
        <v>4237.5697019795098</v>
      </c>
      <c r="J101" s="25">
        <f t="shared" si="8"/>
        <v>15854.355609130234</v>
      </c>
      <c r="K101" s="25">
        <f t="shared" si="14"/>
        <v>60846.412934698426</v>
      </c>
      <c r="L101" s="26">
        <f t="shared" si="12"/>
        <v>3.2962667325762749</v>
      </c>
    </row>
    <row r="102" spans="1:12" x14ac:dyDescent="0.25">
      <c r="A102" s="18">
        <v>93</v>
      </c>
      <c r="B102" s="10">
        <v>19</v>
      </c>
      <c r="C102" s="10">
        <v>96</v>
      </c>
      <c r="D102" s="71">
        <v>89</v>
      </c>
      <c r="E102" s="61">
        <v>0.50119999999999998</v>
      </c>
      <c r="F102" s="24">
        <f t="shared" si="10"/>
        <v>0.20540540540540542</v>
      </c>
      <c r="G102" s="24">
        <f t="shared" si="7"/>
        <v>0.18631615694488574</v>
      </c>
      <c r="H102" s="25">
        <f t="shared" si="13"/>
        <v>14221.620002957528</v>
      </c>
      <c r="I102" s="25">
        <f t="shared" si="11"/>
        <v>2649.7175844815611</v>
      </c>
      <c r="J102" s="25">
        <f t="shared" si="8"/>
        <v>12899.940871818126</v>
      </c>
      <c r="K102" s="25">
        <f t="shared" si="14"/>
        <v>44992.057325568196</v>
      </c>
      <c r="L102" s="26">
        <f t="shared" si="12"/>
        <v>3.1636379903422851</v>
      </c>
    </row>
    <row r="103" spans="1:12" x14ac:dyDescent="0.25">
      <c r="A103" s="18">
        <v>94</v>
      </c>
      <c r="B103" s="10">
        <v>19</v>
      </c>
      <c r="C103" s="10">
        <v>77</v>
      </c>
      <c r="D103" s="71">
        <v>74</v>
      </c>
      <c r="E103" s="61">
        <v>0.46810000000000002</v>
      </c>
      <c r="F103" s="24">
        <f t="shared" si="10"/>
        <v>0.25165562913907286</v>
      </c>
      <c r="G103" s="24">
        <f t="shared" si="7"/>
        <v>0.22194680052005639</v>
      </c>
      <c r="H103" s="25">
        <f t="shared" si="13"/>
        <v>11571.902418475967</v>
      </c>
      <c r="I103" s="25">
        <f t="shared" si="11"/>
        <v>2568.3467177110438</v>
      </c>
      <c r="J103" s="25">
        <f t="shared" si="8"/>
        <v>10205.798799325465</v>
      </c>
      <c r="K103" s="25">
        <f t="shared" si="14"/>
        <v>32092.116453750066</v>
      </c>
      <c r="L103" s="26">
        <f t="shared" si="12"/>
        <v>2.7732792148774994</v>
      </c>
    </row>
    <row r="104" spans="1:12" x14ac:dyDescent="0.25">
      <c r="A104" s="18">
        <v>95</v>
      </c>
      <c r="B104" s="10">
        <v>32</v>
      </c>
      <c r="C104" s="10">
        <v>61</v>
      </c>
      <c r="D104" s="71">
        <v>56</v>
      </c>
      <c r="E104" s="61">
        <v>0.47760000000000002</v>
      </c>
      <c r="F104" s="24">
        <f t="shared" si="10"/>
        <v>0.54700854700854706</v>
      </c>
      <c r="G104" s="24">
        <f t="shared" si="7"/>
        <v>0.42543687048638074</v>
      </c>
      <c r="H104" s="25">
        <f t="shared" si="13"/>
        <v>9003.555700764924</v>
      </c>
      <c r="I104" s="25">
        <f t="shared" si="11"/>
        <v>3830.444560583242</v>
      </c>
      <c r="J104" s="25">
        <f t="shared" si="8"/>
        <v>7002.5314623162376</v>
      </c>
      <c r="K104" s="25">
        <f t="shared" si="14"/>
        <v>21886.317654424602</v>
      </c>
      <c r="L104" s="26">
        <f t="shared" si="12"/>
        <v>2.4308526966257546</v>
      </c>
    </row>
    <row r="105" spans="1:12" x14ac:dyDescent="0.25">
      <c r="A105" s="18">
        <v>96</v>
      </c>
      <c r="B105" s="10">
        <v>12</v>
      </c>
      <c r="C105" s="10">
        <v>44</v>
      </c>
      <c r="D105" s="71">
        <v>45</v>
      </c>
      <c r="E105" s="61">
        <v>0.46700000000000003</v>
      </c>
      <c r="F105" s="24">
        <f t="shared" si="10"/>
        <v>0.2696629213483146</v>
      </c>
      <c r="G105" s="24">
        <f t="shared" si="7"/>
        <v>0.23577491354919838</v>
      </c>
      <c r="H105" s="25">
        <f t="shared" si="13"/>
        <v>5173.1111401816815</v>
      </c>
      <c r="I105" s="25">
        <f t="shared" si="11"/>
        <v>1219.689831856731</v>
      </c>
      <c r="J105" s="25">
        <f t="shared" si="8"/>
        <v>4523.0164598020438</v>
      </c>
      <c r="K105" s="25">
        <f t="shared" si="14"/>
        <v>14883.786192108366</v>
      </c>
      <c r="L105" s="26">
        <f t="shared" si="12"/>
        <v>2.8771440993215625</v>
      </c>
    </row>
    <row r="106" spans="1:12" x14ac:dyDescent="0.25">
      <c r="A106" s="18">
        <v>97</v>
      </c>
      <c r="B106" s="10">
        <v>17</v>
      </c>
      <c r="C106" s="10">
        <v>39</v>
      </c>
      <c r="D106" s="71">
        <v>31</v>
      </c>
      <c r="E106" s="61">
        <v>0.4743</v>
      </c>
      <c r="F106" s="24">
        <f t="shared" si="10"/>
        <v>0.48571428571428571</v>
      </c>
      <c r="G106" s="24">
        <f t="shared" si="7"/>
        <v>0.38691851268523725</v>
      </c>
      <c r="H106" s="25">
        <f t="shared" si="13"/>
        <v>3953.4213083249506</v>
      </c>
      <c r="I106" s="25">
        <f t="shared" si="11"/>
        <v>1529.6518926352146</v>
      </c>
      <c r="J106" s="25">
        <f t="shared" si="8"/>
        <v>3149.2833083666183</v>
      </c>
      <c r="K106" s="25">
        <f t="shared" si="14"/>
        <v>10360.769732306322</v>
      </c>
      <c r="L106" s="26">
        <f t="shared" si="12"/>
        <v>2.6207097408234845</v>
      </c>
    </row>
    <row r="107" spans="1:12" x14ac:dyDescent="0.25">
      <c r="A107" s="18">
        <v>98</v>
      </c>
      <c r="B107" s="10">
        <v>12</v>
      </c>
      <c r="C107" s="10">
        <v>29</v>
      </c>
      <c r="D107" s="71">
        <v>28</v>
      </c>
      <c r="E107" s="61">
        <v>0.52390000000000003</v>
      </c>
      <c r="F107" s="24">
        <f t="shared" si="10"/>
        <v>0.42105263157894735</v>
      </c>
      <c r="G107" s="24">
        <f t="shared" si="7"/>
        <v>0.35074181894707301</v>
      </c>
      <c r="H107" s="25">
        <f t="shared" si="13"/>
        <v>2423.769415689736</v>
      </c>
      <c r="I107" s="25">
        <f t="shared" si="11"/>
        <v>850.11729356730234</v>
      </c>
      <c r="J107" s="25">
        <f t="shared" si="8"/>
        <v>2019.0285722223434</v>
      </c>
      <c r="K107" s="25">
        <f t="shared" si="14"/>
        <v>7211.4864239397048</v>
      </c>
      <c r="L107" s="26">
        <f t="shared" si="12"/>
        <v>2.975318682238393</v>
      </c>
    </row>
    <row r="108" spans="1:12" x14ac:dyDescent="0.25">
      <c r="A108" s="18">
        <v>99</v>
      </c>
      <c r="B108" s="10">
        <v>5</v>
      </c>
      <c r="C108" s="10">
        <v>13</v>
      </c>
      <c r="D108" s="71">
        <v>19</v>
      </c>
      <c r="E108" s="61">
        <v>0.24479999999999999</v>
      </c>
      <c r="F108" s="24">
        <f t="shared" si="10"/>
        <v>0.3125</v>
      </c>
      <c r="G108" s="24">
        <f t="shared" si="7"/>
        <v>0.25283171521035597</v>
      </c>
      <c r="H108" s="25">
        <f t="shared" si="13"/>
        <v>1573.6521221224336</v>
      </c>
      <c r="I108" s="25">
        <f t="shared" si="11"/>
        <v>397.86916518063146</v>
      </c>
      <c r="J108" s="25">
        <f t="shared" si="8"/>
        <v>1273.1813285780208</v>
      </c>
      <c r="K108" s="25">
        <f t="shared" si="14"/>
        <v>5192.4578517173613</v>
      </c>
      <c r="L108" s="26">
        <f t="shared" si="12"/>
        <v>3.2996224379719528</v>
      </c>
    </row>
    <row r="109" spans="1:12" x14ac:dyDescent="0.25">
      <c r="A109" s="18" t="s">
        <v>30</v>
      </c>
      <c r="B109" s="55">
        <v>9</v>
      </c>
      <c r="C109" s="56">
        <v>31</v>
      </c>
      <c r="D109" s="71">
        <v>29</v>
      </c>
      <c r="E109" s="23"/>
      <c r="F109" s="24">
        <f>B109/((C109+D109)/2)</f>
        <v>0.3</v>
      </c>
      <c r="G109" s="24">
        <v>1</v>
      </c>
      <c r="H109" s="25">
        <f>H108-I108</f>
        <v>1175.7829569418022</v>
      </c>
      <c r="I109" s="25">
        <f>H109*G109</f>
        <v>1175.7829569418022</v>
      </c>
      <c r="J109" s="25">
        <f>H109/F109</f>
        <v>3919.276523139341</v>
      </c>
      <c r="K109" s="25">
        <f>J109</f>
        <v>3919.276523139341</v>
      </c>
      <c r="L109" s="26">
        <f>K109/H109</f>
        <v>3.3333333333333335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114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3" t="s">
        <v>0</v>
      </c>
      <c r="B6" s="64" t="s">
        <v>102</v>
      </c>
      <c r="C6" s="73" t="s">
        <v>112</v>
      </c>
      <c r="D6" s="73"/>
      <c r="E6" s="65" t="s">
        <v>103</v>
      </c>
      <c r="F6" s="65" t="s">
        <v>104</v>
      </c>
      <c r="G6" s="65" t="s">
        <v>105</v>
      </c>
      <c r="H6" s="64" t="s">
        <v>106</v>
      </c>
      <c r="I6" s="64" t="s">
        <v>107</v>
      </c>
      <c r="J6" s="64" t="s">
        <v>108</v>
      </c>
      <c r="K6" s="64" t="s">
        <v>109</v>
      </c>
      <c r="L6" s="65" t="s">
        <v>110</v>
      </c>
    </row>
    <row r="7" spans="1:13" s="42" customFormat="1" ht="14.5" x14ac:dyDescent="0.25">
      <c r="A7" s="66"/>
      <c r="B7" s="67"/>
      <c r="C7" s="69">
        <v>43466</v>
      </c>
      <c r="D7" s="69">
        <v>43831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0</v>
      </c>
      <c r="C9" s="10">
        <v>992</v>
      </c>
      <c r="D9" s="10">
        <v>964</v>
      </c>
      <c r="E9" s="61">
        <v>0.5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 t="shared" ref="K9:K72" si="2">K10+J9</f>
        <v>8651020.2213091683</v>
      </c>
      <c r="L9" s="21">
        <f>K9/H9</f>
        <v>86.510202213091688</v>
      </c>
    </row>
    <row r="10" spans="1:13" ht="14.5" x14ac:dyDescent="0.35">
      <c r="A10" s="18">
        <v>1</v>
      </c>
      <c r="B10" s="59">
        <v>0</v>
      </c>
      <c r="C10" s="10">
        <v>1028</v>
      </c>
      <c r="D10" s="10">
        <v>1048</v>
      </c>
      <c r="E10" s="61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4">H10*G10</f>
        <v>0</v>
      </c>
      <c r="J10" s="15">
        <f t="shared" si="1"/>
        <v>100000</v>
      </c>
      <c r="K10" s="15">
        <f t="shared" si="2"/>
        <v>8551020.2213091683</v>
      </c>
      <c r="L10" s="22">
        <f t="shared" ref="L10:L73" si="5">K10/H10</f>
        <v>85.510202213091688</v>
      </c>
    </row>
    <row r="11" spans="1:13" ht="14.5" x14ac:dyDescent="0.35">
      <c r="A11" s="18">
        <v>2</v>
      </c>
      <c r="B11" s="60">
        <v>0</v>
      </c>
      <c r="C11" s="10">
        <v>1196</v>
      </c>
      <c r="D11" s="10">
        <v>1024</v>
      </c>
      <c r="E11" s="61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4"/>
        <v>0</v>
      </c>
      <c r="J11" s="15">
        <f t="shared" si="1"/>
        <v>100000</v>
      </c>
      <c r="K11" s="15">
        <f t="shared" si="2"/>
        <v>8451020.2213091683</v>
      </c>
      <c r="L11" s="22">
        <f t="shared" si="5"/>
        <v>84.510202213091688</v>
      </c>
    </row>
    <row r="12" spans="1:13" ht="14.5" x14ac:dyDescent="0.35">
      <c r="A12" s="18">
        <v>3</v>
      </c>
      <c r="B12" s="60">
        <v>0</v>
      </c>
      <c r="C12" s="10">
        <v>1315</v>
      </c>
      <c r="D12" s="10">
        <v>1219</v>
      </c>
      <c r="E12" s="61">
        <v>0.5</v>
      </c>
      <c r="F12" s="20">
        <f t="shared" si="3"/>
        <v>0</v>
      </c>
      <c r="G12" s="20">
        <f t="shared" si="0"/>
        <v>0</v>
      </c>
      <c r="H12" s="15">
        <f t="shared" si="6"/>
        <v>100000</v>
      </c>
      <c r="I12" s="15">
        <f t="shared" si="4"/>
        <v>0</v>
      </c>
      <c r="J12" s="15">
        <f t="shared" si="1"/>
        <v>100000</v>
      </c>
      <c r="K12" s="15">
        <f t="shared" si="2"/>
        <v>8351020.2213091683</v>
      </c>
      <c r="L12" s="22">
        <f t="shared" si="5"/>
        <v>83.510202213091688</v>
      </c>
    </row>
    <row r="13" spans="1:13" ht="14.5" x14ac:dyDescent="0.35">
      <c r="A13" s="18">
        <v>4</v>
      </c>
      <c r="B13" s="60">
        <v>0</v>
      </c>
      <c r="C13" s="10">
        <v>1257</v>
      </c>
      <c r="D13" s="10">
        <v>1344</v>
      </c>
      <c r="E13" s="61">
        <v>0.5</v>
      </c>
      <c r="F13" s="20">
        <f t="shared" si="3"/>
        <v>0</v>
      </c>
      <c r="G13" s="20">
        <f t="shared" si="0"/>
        <v>0</v>
      </c>
      <c r="H13" s="15">
        <f t="shared" si="6"/>
        <v>100000</v>
      </c>
      <c r="I13" s="15">
        <f t="shared" si="4"/>
        <v>0</v>
      </c>
      <c r="J13" s="15">
        <f t="shared" si="1"/>
        <v>100000</v>
      </c>
      <c r="K13" s="15">
        <f t="shared" si="2"/>
        <v>8251020.2213091683</v>
      </c>
      <c r="L13" s="22">
        <f t="shared" si="5"/>
        <v>82.510202213091688</v>
      </c>
    </row>
    <row r="14" spans="1:13" ht="14.5" x14ac:dyDescent="0.35">
      <c r="A14" s="18">
        <v>5</v>
      </c>
      <c r="B14" s="60">
        <v>0</v>
      </c>
      <c r="C14" s="10">
        <v>1303</v>
      </c>
      <c r="D14" s="10">
        <v>1289</v>
      </c>
      <c r="E14" s="61">
        <v>0.5</v>
      </c>
      <c r="F14" s="20">
        <f t="shared" si="3"/>
        <v>0</v>
      </c>
      <c r="G14" s="20">
        <f t="shared" si="0"/>
        <v>0</v>
      </c>
      <c r="H14" s="15">
        <f t="shared" si="6"/>
        <v>100000</v>
      </c>
      <c r="I14" s="15">
        <f t="shared" si="4"/>
        <v>0</v>
      </c>
      <c r="J14" s="15">
        <f t="shared" si="1"/>
        <v>100000</v>
      </c>
      <c r="K14" s="15">
        <f t="shared" si="2"/>
        <v>8151020.2213091683</v>
      </c>
      <c r="L14" s="22">
        <f t="shared" si="5"/>
        <v>81.510202213091688</v>
      </c>
    </row>
    <row r="15" spans="1:13" ht="14.5" x14ac:dyDescent="0.35">
      <c r="A15" s="18">
        <v>6</v>
      </c>
      <c r="B15" s="60">
        <v>0</v>
      </c>
      <c r="C15" s="10">
        <v>1364</v>
      </c>
      <c r="D15" s="10">
        <v>1356</v>
      </c>
      <c r="E15" s="61">
        <v>0.5</v>
      </c>
      <c r="F15" s="20">
        <f t="shared" si="3"/>
        <v>0</v>
      </c>
      <c r="G15" s="20">
        <f t="shared" si="0"/>
        <v>0</v>
      </c>
      <c r="H15" s="15">
        <f t="shared" si="6"/>
        <v>100000</v>
      </c>
      <c r="I15" s="15">
        <f t="shared" si="4"/>
        <v>0</v>
      </c>
      <c r="J15" s="15">
        <f t="shared" si="1"/>
        <v>100000</v>
      </c>
      <c r="K15" s="15">
        <f t="shared" si="2"/>
        <v>8051020.2213091683</v>
      </c>
      <c r="L15" s="22">
        <f t="shared" si="5"/>
        <v>80.510202213091688</v>
      </c>
    </row>
    <row r="16" spans="1:13" ht="14.5" x14ac:dyDescent="0.35">
      <c r="A16" s="18">
        <v>7</v>
      </c>
      <c r="B16" s="60">
        <v>0</v>
      </c>
      <c r="C16" s="10">
        <v>1360</v>
      </c>
      <c r="D16" s="10">
        <v>1385</v>
      </c>
      <c r="E16" s="61">
        <v>0.5</v>
      </c>
      <c r="F16" s="20">
        <f t="shared" si="3"/>
        <v>0</v>
      </c>
      <c r="G16" s="20">
        <f t="shared" si="0"/>
        <v>0</v>
      </c>
      <c r="H16" s="15">
        <f t="shared" si="6"/>
        <v>100000</v>
      </c>
      <c r="I16" s="15">
        <f t="shared" si="4"/>
        <v>0</v>
      </c>
      <c r="J16" s="15">
        <f t="shared" si="1"/>
        <v>100000</v>
      </c>
      <c r="K16" s="15">
        <f t="shared" si="2"/>
        <v>7951020.2213091683</v>
      </c>
      <c r="L16" s="22">
        <f t="shared" si="5"/>
        <v>79.510202213091688</v>
      </c>
    </row>
    <row r="17" spans="1:12" ht="14.5" x14ac:dyDescent="0.35">
      <c r="A17" s="18">
        <v>8</v>
      </c>
      <c r="B17" s="60">
        <v>0</v>
      </c>
      <c r="C17" s="10">
        <v>1398</v>
      </c>
      <c r="D17" s="10">
        <v>1406</v>
      </c>
      <c r="E17" s="61">
        <v>0.5</v>
      </c>
      <c r="F17" s="20">
        <f t="shared" si="3"/>
        <v>0</v>
      </c>
      <c r="G17" s="20">
        <f t="shared" si="0"/>
        <v>0</v>
      </c>
      <c r="H17" s="15">
        <f t="shared" si="6"/>
        <v>100000</v>
      </c>
      <c r="I17" s="15">
        <f t="shared" si="4"/>
        <v>0</v>
      </c>
      <c r="J17" s="15">
        <f t="shared" si="1"/>
        <v>100000</v>
      </c>
      <c r="K17" s="15">
        <f t="shared" si="2"/>
        <v>7851020.2213091683</v>
      </c>
      <c r="L17" s="22">
        <f t="shared" si="5"/>
        <v>78.510202213091688</v>
      </c>
    </row>
    <row r="18" spans="1:12" ht="14.5" x14ac:dyDescent="0.35">
      <c r="A18" s="18">
        <v>9</v>
      </c>
      <c r="B18" s="60">
        <v>0</v>
      </c>
      <c r="C18" s="10">
        <v>1392</v>
      </c>
      <c r="D18" s="10">
        <v>1423</v>
      </c>
      <c r="E18" s="61">
        <v>0.5</v>
      </c>
      <c r="F18" s="20">
        <f t="shared" si="3"/>
        <v>0</v>
      </c>
      <c r="G18" s="20">
        <f t="shared" si="0"/>
        <v>0</v>
      </c>
      <c r="H18" s="15">
        <f t="shared" si="6"/>
        <v>100000</v>
      </c>
      <c r="I18" s="15">
        <f t="shared" si="4"/>
        <v>0</v>
      </c>
      <c r="J18" s="15">
        <f t="shared" si="1"/>
        <v>100000</v>
      </c>
      <c r="K18" s="15">
        <f t="shared" si="2"/>
        <v>7751020.2213091683</v>
      </c>
      <c r="L18" s="22">
        <f t="shared" si="5"/>
        <v>77.510202213091688</v>
      </c>
    </row>
    <row r="19" spans="1:12" ht="14.5" x14ac:dyDescent="0.35">
      <c r="A19" s="18">
        <v>10</v>
      </c>
      <c r="B19" s="60">
        <v>0</v>
      </c>
      <c r="C19" s="10">
        <v>1449</v>
      </c>
      <c r="D19" s="10">
        <v>1413</v>
      </c>
      <c r="E19" s="61">
        <v>0.5</v>
      </c>
      <c r="F19" s="20">
        <f t="shared" si="3"/>
        <v>0</v>
      </c>
      <c r="G19" s="20">
        <f t="shared" si="0"/>
        <v>0</v>
      </c>
      <c r="H19" s="15">
        <f t="shared" si="6"/>
        <v>100000</v>
      </c>
      <c r="I19" s="15">
        <f t="shared" si="4"/>
        <v>0</v>
      </c>
      <c r="J19" s="15">
        <f t="shared" si="1"/>
        <v>100000</v>
      </c>
      <c r="K19" s="15">
        <f t="shared" si="2"/>
        <v>7651020.2213091683</v>
      </c>
      <c r="L19" s="22">
        <f t="shared" si="5"/>
        <v>76.510202213091688</v>
      </c>
    </row>
    <row r="20" spans="1:12" x14ac:dyDescent="0.25">
      <c r="A20" s="18">
        <v>11</v>
      </c>
      <c r="B20" s="10">
        <v>0</v>
      </c>
      <c r="C20" s="10">
        <v>1395</v>
      </c>
      <c r="D20" s="10">
        <v>1460</v>
      </c>
      <c r="E20" s="61">
        <v>0.5</v>
      </c>
      <c r="F20" s="20">
        <f t="shared" si="3"/>
        <v>0</v>
      </c>
      <c r="G20" s="20">
        <f t="shared" si="0"/>
        <v>0</v>
      </c>
      <c r="H20" s="15">
        <f t="shared" si="6"/>
        <v>100000</v>
      </c>
      <c r="I20" s="15">
        <f t="shared" si="4"/>
        <v>0</v>
      </c>
      <c r="J20" s="15">
        <f t="shared" si="1"/>
        <v>100000</v>
      </c>
      <c r="K20" s="15">
        <f t="shared" si="2"/>
        <v>7551020.2213091683</v>
      </c>
      <c r="L20" s="22">
        <f t="shared" si="5"/>
        <v>75.510202213091688</v>
      </c>
    </row>
    <row r="21" spans="1:12" x14ac:dyDescent="0.25">
      <c r="A21" s="18">
        <v>12</v>
      </c>
      <c r="B21" s="10">
        <v>0</v>
      </c>
      <c r="C21" s="10">
        <v>1404</v>
      </c>
      <c r="D21" s="10">
        <v>1429</v>
      </c>
      <c r="E21" s="61">
        <v>0.5</v>
      </c>
      <c r="F21" s="20">
        <f t="shared" si="3"/>
        <v>0</v>
      </c>
      <c r="G21" s="20">
        <f t="shared" si="0"/>
        <v>0</v>
      </c>
      <c r="H21" s="15">
        <f t="shared" si="6"/>
        <v>100000</v>
      </c>
      <c r="I21" s="15">
        <f t="shared" si="4"/>
        <v>0</v>
      </c>
      <c r="J21" s="15">
        <f t="shared" si="1"/>
        <v>100000</v>
      </c>
      <c r="K21" s="15">
        <f t="shared" si="2"/>
        <v>7451020.2213091683</v>
      </c>
      <c r="L21" s="22">
        <f t="shared" si="5"/>
        <v>74.510202213091688</v>
      </c>
    </row>
    <row r="22" spans="1:12" x14ac:dyDescent="0.25">
      <c r="A22" s="18">
        <v>13</v>
      </c>
      <c r="B22" s="10">
        <v>0</v>
      </c>
      <c r="C22" s="10">
        <v>1361</v>
      </c>
      <c r="D22" s="10">
        <v>1386</v>
      </c>
      <c r="E22" s="61">
        <v>0.5</v>
      </c>
      <c r="F22" s="20">
        <f t="shared" si="3"/>
        <v>0</v>
      </c>
      <c r="G22" s="20">
        <f t="shared" si="0"/>
        <v>0</v>
      </c>
      <c r="H22" s="15">
        <f t="shared" si="6"/>
        <v>100000</v>
      </c>
      <c r="I22" s="15">
        <f t="shared" si="4"/>
        <v>0</v>
      </c>
      <c r="J22" s="15">
        <f t="shared" si="1"/>
        <v>100000</v>
      </c>
      <c r="K22" s="15">
        <f t="shared" si="2"/>
        <v>7351020.2213091683</v>
      </c>
      <c r="L22" s="22">
        <f t="shared" si="5"/>
        <v>73.510202213091688</v>
      </c>
    </row>
    <row r="23" spans="1:12" x14ac:dyDescent="0.25">
      <c r="A23" s="18">
        <v>14</v>
      </c>
      <c r="B23" s="10">
        <v>0</v>
      </c>
      <c r="C23" s="10">
        <v>1409</v>
      </c>
      <c r="D23" s="10">
        <v>1383</v>
      </c>
      <c r="E23" s="61">
        <v>0.5</v>
      </c>
      <c r="F23" s="20">
        <f t="shared" si="3"/>
        <v>0</v>
      </c>
      <c r="G23" s="20">
        <f t="shared" si="0"/>
        <v>0</v>
      </c>
      <c r="H23" s="15">
        <f t="shared" si="6"/>
        <v>100000</v>
      </c>
      <c r="I23" s="15">
        <f t="shared" si="4"/>
        <v>0</v>
      </c>
      <c r="J23" s="15">
        <f t="shared" si="1"/>
        <v>100000</v>
      </c>
      <c r="K23" s="15">
        <f t="shared" si="2"/>
        <v>7251020.2213091683</v>
      </c>
      <c r="L23" s="22">
        <f t="shared" si="5"/>
        <v>72.510202213091688</v>
      </c>
    </row>
    <row r="24" spans="1:12" x14ac:dyDescent="0.25">
      <c r="A24" s="18">
        <v>15</v>
      </c>
      <c r="B24" s="10">
        <v>0</v>
      </c>
      <c r="C24" s="10">
        <v>1287</v>
      </c>
      <c r="D24" s="10">
        <v>1411</v>
      </c>
      <c r="E24" s="61">
        <v>0.5</v>
      </c>
      <c r="F24" s="20">
        <f t="shared" si="3"/>
        <v>0</v>
      </c>
      <c r="G24" s="20">
        <f t="shared" si="0"/>
        <v>0</v>
      </c>
      <c r="H24" s="15">
        <f t="shared" si="6"/>
        <v>100000</v>
      </c>
      <c r="I24" s="15">
        <f t="shared" si="4"/>
        <v>0</v>
      </c>
      <c r="J24" s="15">
        <f t="shared" si="1"/>
        <v>100000</v>
      </c>
      <c r="K24" s="15">
        <f t="shared" si="2"/>
        <v>7151020.2213091683</v>
      </c>
      <c r="L24" s="22">
        <f t="shared" si="5"/>
        <v>71.510202213091688</v>
      </c>
    </row>
    <row r="25" spans="1:12" x14ac:dyDescent="0.25">
      <c r="A25" s="18">
        <v>16</v>
      </c>
      <c r="B25" s="10">
        <v>0</v>
      </c>
      <c r="C25" s="10">
        <v>1281</v>
      </c>
      <c r="D25" s="10">
        <v>1280</v>
      </c>
      <c r="E25" s="61">
        <v>0.5</v>
      </c>
      <c r="F25" s="20">
        <f t="shared" si="3"/>
        <v>0</v>
      </c>
      <c r="G25" s="20">
        <f t="shared" si="0"/>
        <v>0</v>
      </c>
      <c r="H25" s="15">
        <f t="shared" si="6"/>
        <v>100000</v>
      </c>
      <c r="I25" s="15">
        <f t="shared" si="4"/>
        <v>0</v>
      </c>
      <c r="J25" s="15">
        <f t="shared" si="1"/>
        <v>100000</v>
      </c>
      <c r="K25" s="15">
        <f t="shared" si="2"/>
        <v>7051020.2213091683</v>
      </c>
      <c r="L25" s="22">
        <f t="shared" si="5"/>
        <v>70.510202213091688</v>
      </c>
    </row>
    <row r="26" spans="1:12" x14ac:dyDescent="0.25">
      <c r="A26" s="18">
        <v>17</v>
      </c>
      <c r="B26" s="10">
        <v>0</v>
      </c>
      <c r="C26" s="10">
        <v>1219</v>
      </c>
      <c r="D26" s="10">
        <v>1267</v>
      </c>
      <c r="E26" s="61">
        <v>0.5</v>
      </c>
      <c r="F26" s="20">
        <f t="shared" si="3"/>
        <v>0</v>
      </c>
      <c r="G26" s="20">
        <f t="shared" si="0"/>
        <v>0</v>
      </c>
      <c r="H26" s="15">
        <f t="shared" si="6"/>
        <v>100000</v>
      </c>
      <c r="I26" s="15">
        <f t="shared" si="4"/>
        <v>0</v>
      </c>
      <c r="J26" s="15">
        <f t="shared" si="1"/>
        <v>100000</v>
      </c>
      <c r="K26" s="15">
        <f t="shared" si="2"/>
        <v>6951020.2213091683</v>
      </c>
      <c r="L26" s="22">
        <f t="shared" si="5"/>
        <v>69.510202213091688</v>
      </c>
    </row>
    <row r="27" spans="1:12" x14ac:dyDescent="0.25">
      <c r="A27" s="18">
        <v>18</v>
      </c>
      <c r="B27" s="10">
        <v>0</v>
      </c>
      <c r="C27" s="10">
        <v>1270</v>
      </c>
      <c r="D27" s="10">
        <v>1246</v>
      </c>
      <c r="E27" s="61">
        <v>0.5</v>
      </c>
      <c r="F27" s="20">
        <f t="shared" si="3"/>
        <v>0</v>
      </c>
      <c r="G27" s="20">
        <f t="shared" si="0"/>
        <v>0</v>
      </c>
      <c r="H27" s="15">
        <f t="shared" si="6"/>
        <v>100000</v>
      </c>
      <c r="I27" s="15">
        <f t="shared" si="4"/>
        <v>0</v>
      </c>
      <c r="J27" s="15">
        <f t="shared" si="1"/>
        <v>100000</v>
      </c>
      <c r="K27" s="15">
        <f t="shared" si="2"/>
        <v>6851020.2213091683</v>
      </c>
      <c r="L27" s="22">
        <f t="shared" si="5"/>
        <v>68.510202213091688</v>
      </c>
    </row>
    <row r="28" spans="1:12" x14ac:dyDescent="0.25">
      <c r="A28" s="18">
        <v>19</v>
      </c>
      <c r="B28" s="10">
        <v>0</v>
      </c>
      <c r="C28" s="10">
        <v>1242</v>
      </c>
      <c r="D28" s="10">
        <v>1292</v>
      </c>
      <c r="E28" s="61">
        <v>0.5</v>
      </c>
      <c r="F28" s="20">
        <f t="shared" si="3"/>
        <v>0</v>
      </c>
      <c r="G28" s="20">
        <f t="shared" si="0"/>
        <v>0</v>
      </c>
      <c r="H28" s="15">
        <f t="shared" si="6"/>
        <v>100000</v>
      </c>
      <c r="I28" s="15">
        <f t="shared" si="4"/>
        <v>0</v>
      </c>
      <c r="J28" s="15">
        <f t="shared" si="1"/>
        <v>100000</v>
      </c>
      <c r="K28" s="15">
        <f t="shared" si="2"/>
        <v>6751020.2213091683</v>
      </c>
      <c r="L28" s="22">
        <f t="shared" si="5"/>
        <v>67.510202213091688</v>
      </c>
    </row>
    <row r="29" spans="1:12" x14ac:dyDescent="0.25">
      <c r="A29" s="18">
        <v>20</v>
      </c>
      <c r="B29" s="10">
        <v>0</v>
      </c>
      <c r="C29" s="10">
        <v>1240</v>
      </c>
      <c r="D29" s="10">
        <v>1288</v>
      </c>
      <c r="E29" s="61">
        <v>0.5</v>
      </c>
      <c r="F29" s="20">
        <f t="shared" si="3"/>
        <v>0</v>
      </c>
      <c r="G29" s="20">
        <f t="shared" si="0"/>
        <v>0</v>
      </c>
      <c r="H29" s="15">
        <f t="shared" si="6"/>
        <v>100000</v>
      </c>
      <c r="I29" s="15">
        <f t="shared" si="4"/>
        <v>0</v>
      </c>
      <c r="J29" s="15">
        <f t="shared" si="1"/>
        <v>100000</v>
      </c>
      <c r="K29" s="15">
        <f t="shared" si="2"/>
        <v>6651020.2213091683</v>
      </c>
      <c r="L29" s="22">
        <f t="shared" si="5"/>
        <v>66.510202213091688</v>
      </c>
    </row>
    <row r="30" spans="1:12" x14ac:dyDescent="0.25">
      <c r="A30" s="18">
        <v>21</v>
      </c>
      <c r="B30" s="10">
        <v>0</v>
      </c>
      <c r="C30" s="10">
        <v>1261</v>
      </c>
      <c r="D30" s="10">
        <v>1264</v>
      </c>
      <c r="E30" s="61">
        <v>0.5</v>
      </c>
      <c r="F30" s="20">
        <f t="shared" si="3"/>
        <v>0</v>
      </c>
      <c r="G30" s="20">
        <f t="shared" si="0"/>
        <v>0</v>
      </c>
      <c r="H30" s="15">
        <f t="shared" si="6"/>
        <v>100000</v>
      </c>
      <c r="I30" s="15">
        <f t="shared" si="4"/>
        <v>0</v>
      </c>
      <c r="J30" s="15">
        <f t="shared" si="1"/>
        <v>100000</v>
      </c>
      <c r="K30" s="15">
        <f t="shared" si="2"/>
        <v>6551020.2213091683</v>
      </c>
      <c r="L30" s="22">
        <f t="shared" si="5"/>
        <v>65.510202213091688</v>
      </c>
    </row>
    <row r="31" spans="1:12" x14ac:dyDescent="0.25">
      <c r="A31" s="18">
        <v>22</v>
      </c>
      <c r="B31" s="10">
        <v>0</v>
      </c>
      <c r="C31" s="10">
        <v>1281</v>
      </c>
      <c r="D31" s="10">
        <v>1298</v>
      </c>
      <c r="E31" s="61">
        <v>0.5</v>
      </c>
      <c r="F31" s="20">
        <f t="shared" si="3"/>
        <v>0</v>
      </c>
      <c r="G31" s="20">
        <f t="shared" si="0"/>
        <v>0</v>
      </c>
      <c r="H31" s="15">
        <f t="shared" si="6"/>
        <v>100000</v>
      </c>
      <c r="I31" s="15">
        <f t="shared" si="4"/>
        <v>0</v>
      </c>
      <c r="J31" s="15">
        <f t="shared" si="1"/>
        <v>100000</v>
      </c>
      <c r="K31" s="15">
        <f t="shared" si="2"/>
        <v>6451020.2213091683</v>
      </c>
      <c r="L31" s="22">
        <f t="shared" si="5"/>
        <v>64.510202213091688</v>
      </c>
    </row>
    <row r="32" spans="1:12" x14ac:dyDescent="0.25">
      <c r="A32" s="18">
        <v>23</v>
      </c>
      <c r="B32" s="10">
        <v>0</v>
      </c>
      <c r="C32" s="10">
        <v>1299</v>
      </c>
      <c r="D32" s="10">
        <v>1325</v>
      </c>
      <c r="E32" s="61">
        <v>0.5</v>
      </c>
      <c r="F32" s="20">
        <f t="shared" si="3"/>
        <v>0</v>
      </c>
      <c r="G32" s="20">
        <f t="shared" si="0"/>
        <v>0</v>
      </c>
      <c r="H32" s="15">
        <f t="shared" si="6"/>
        <v>100000</v>
      </c>
      <c r="I32" s="15">
        <f t="shared" si="4"/>
        <v>0</v>
      </c>
      <c r="J32" s="15">
        <f t="shared" si="1"/>
        <v>100000</v>
      </c>
      <c r="K32" s="15">
        <f t="shared" si="2"/>
        <v>6351020.2213091683</v>
      </c>
      <c r="L32" s="22">
        <f t="shared" si="5"/>
        <v>63.510202213091681</v>
      </c>
    </row>
    <row r="33" spans="1:12" x14ac:dyDescent="0.25">
      <c r="A33" s="18">
        <v>24</v>
      </c>
      <c r="B33" s="10">
        <v>0</v>
      </c>
      <c r="C33" s="10">
        <v>1276</v>
      </c>
      <c r="D33" s="10">
        <v>1331</v>
      </c>
      <c r="E33" s="61">
        <v>0.5</v>
      </c>
      <c r="F33" s="20">
        <f t="shared" si="3"/>
        <v>0</v>
      </c>
      <c r="G33" s="20">
        <f t="shared" si="0"/>
        <v>0</v>
      </c>
      <c r="H33" s="15">
        <f t="shared" si="6"/>
        <v>100000</v>
      </c>
      <c r="I33" s="15">
        <f t="shared" si="4"/>
        <v>0</v>
      </c>
      <c r="J33" s="15">
        <f t="shared" si="1"/>
        <v>100000</v>
      </c>
      <c r="K33" s="15">
        <f t="shared" si="2"/>
        <v>6251020.2213091683</v>
      </c>
      <c r="L33" s="22">
        <f t="shared" si="5"/>
        <v>62.510202213091681</v>
      </c>
    </row>
    <row r="34" spans="1:12" x14ac:dyDescent="0.25">
      <c r="A34" s="18">
        <v>25</v>
      </c>
      <c r="B34" s="10">
        <v>0</v>
      </c>
      <c r="C34" s="10">
        <v>1364</v>
      </c>
      <c r="D34" s="10">
        <v>1343</v>
      </c>
      <c r="E34" s="61">
        <v>0.5</v>
      </c>
      <c r="F34" s="20">
        <f t="shared" si="3"/>
        <v>0</v>
      </c>
      <c r="G34" s="20">
        <f t="shared" si="0"/>
        <v>0</v>
      </c>
      <c r="H34" s="15">
        <f t="shared" si="6"/>
        <v>100000</v>
      </c>
      <c r="I34" s="15">
        <f t="shared" si="4"/>
        <v>0</v>
      </c>
      <c r="J34" s="15">
        <f t="shared" si="1"/>
        <v>100000</v>
      </c>
      <c r="K34" s="15">
        <f t="shared" si="2"/>
        <v>6151020.2213091683</v>
      </c>
      <c r="L34" s="22">
        <f t="shared" si="5"/>
        <v>61.510202213091681</v>
      </c>
    </row>
    <row r="35" spans="1:12" x14ac:dyDescent="0.25">
      <c r="A35" s="18">
        <v>26</v>
      </c>
      <c r="B35" s="10">
        <v>0</v>
      </c>
      <c r="C35" s="10">
        <v>1339</v>
      </c>
      <c r="D35" s="10">
        <v>1383</v>
      </c>
      <c r="E35" s="61">
        <v>0.5</v>
      </c>
      <c r="F35" s="20">
        <f t="shared" si="3"/>
        <v>0</v>
      </c>
      <c r="G35" s="20">
        <f t="shared" si="0"/>
        <v>0</v>
      </c>
      <c r="H35" s="15">
        <f t="shared" si="6"/>
        <v>100000</v>
      </c>
      <c r="I35" s="15">
        <f t="shared" si="4"/>
        <v>0</v>
      </c>
      <c r="J35" s="15">
        <f t="shared" si="1"/>
        <v>100000</v>
      </c>
      <c r="K35" s="15">
        <f t="shared" si="2"/>
        <v>6051020.2213091683</v>
      </c>
      <c r="L35" s="22">
        <f t="shared" si="5"/>
        <v>60.510202213091681</v>
      </c>
    </row>
    <row r="36" spans="1:12" x14ac:dyDescent="0.25">
      <c r="A36" s="18">
        <v>27</v>
      </c>
      <c r="B36" s="10">
        <v>0</v>
      </c>
      <c r="C36" s="10">
        <v>1293</v>
      </c>
      <c r="D36" s="10">
        <v>1373</v>
      </c>
      <c r="E36" s="61">
        <v>0.5</v>
      </c>
      <c r="F36" s="20">
        <f t="shared" si="3"/>
        <v>0</v>
      </c>
      <c r="G36" s="20">
        <f t="shared" si="0"/>
        <v>0</v>
      </c>
      <c r="H36" s="15">
        <f t="shared" si="6"/>
        <v>100000</v>
      </c>
      <c r="I36" s="15">
        <f t="shared" si="4"/>
        <v>0</v>
      </c>
      <c r="J36" s="15">
        <f t="shared" si="1"/>
        <v>100000</v>
      </c>
      <c r="K36" s="15">
        <f t="shared" si="2"/>
        <v>5951020.2213091683</v>
      </c>
      <c r="L36" s="22">
        <f t="shared" si="5"/>
        <v>59.510202213091681</v>
      </c>
    </row>
    <row r="37" spans="1:12" x14ac:dyDescent="0.25">
      <c r="A37" s="18">
        <v>28</v>
      </c>
      <c r="B37" s="10">
        <v>0</v>
      </c>
      <c r="C37" s="10">
        <v>1338</v>
      </c>
      <c r="D37" s="10">
        <v>1359</v>
      </c>
      <c r="E37" s="61">
        <v>0.5</v>
      </c>
      <c r="F37" s="20">
        <f t="shared" si="3"/>
        <v>0</v>
      </c>
      <c r="G37" s="20">
        <f t="shared" si="0"/>
        <v>0</v>
      </c>
      <c r="H37" s="15">
        <f t="shared" si="6"/>
        <v>100000</v>
      </c>
      <c r="I37" s="15">
        <f t="shared" si="4"/>
        <v>0</v>
      </c>
      <c r="J37" s="15">
        <f t="shared" si="1"/>
        <v>100000</v>
      </c>
      <c r="K37" s="15">
        <f t="shared" si="2"/>
        <v>5851020.2213091683</v>
      </c>
      <c r="L37" s="22">
        <f t="shared" si="5"/>
        <v>58.510202213091681</v>
      </c>
    </row>
    <row r="38" spans="1:12" x14ac:dyDescent="0.25">
      <c r="A38" s="18">
        <v>29</v>
      </c>
      <c r="B38" s="10">
        <v>0</v>
      </c>
      <c r="C38" s="10">
        <v>1363</v>
      </c>
      <c r="D38" s="10">
        <v>1379</v>
      </c>
      <c r="E38" s="61">
        <v>0.5</v>
      </c>
      <c r="F38" s="20">
        <f t="shared" si="3"/>
        <v>0</v>
      </c>
      <c r="G38" s="20">
        <f t="shared" si="0"/>
        <v>0</v>
      </c>
      <c r="H38" s="15">
        <f t="shared" si="6"/>
        <v>100000</v>
      </c>
      <c r="I38" s="15">
        <f t="shared" si="4"/>
        <v>0</v>
      </c>
      <c r="J38" s="15">
        <f t="shared" si="1"/>
        <v>100000</v>
      </c>
      <c r="K38" s="15">
        <f t="shared" si="2"/>
        <v>5751020.2213091683</v>
      </c>
      <c r="L38" s="22">
        <f t="shared" si="5"/>
        <v>57.510202213091681</v>
      </c>
    </row>
    <row r="39" spans="1:12" x14ac:dyDescent="0.25">
      <c r="A39" s="18">
        <v>30</v>
      </c>
      <c r="B39" s="10">
        <v>0</v>
      </c>
      <c r="C39" s="10">
        <v>1310</v>
      </c>
      <c r="D39" s="10">
        <v>1406</v>
      </c>
      <c r="E39" s="61">
        <v>0.5</v>
      </c>
      <c r="F39" s="20">
        <f t="shared" si="3"/>
        <v>0</v>
      </c>
      <c r="G39" s="20">
        <f t="shared" si="0"/>
        <v>0</v>
      </c>
      <c r="H39" s="15">
        <f t="shared" si="6"/>
        <v>100000</v>
      </c>
      <c r="I39" s="15">
        <f t="shared" si="4"/>
        <v>0</v>
      </c>
      <c r="J39" s="15">
        <f t="shared" si="1"/>
        <v>100000</v>
      </c>
      <c r="K39" s="15">
        <f t="shared" si="2"/>
        <v>5651020.2213091683</v>
      </c>
      <c r="L39" s="22">
        <f t="shared" si="5"/>
        <v>56.510202213091681</v>
      </c>
    </row>
    <row r="40" spans="1:12" x14ac:dyDescent="0.25">
      <c r="A40" s="18">
        <v>31</v>
      </c>
      <c r="B40" s="10">
        <v>0</v>
      </c>
      <c r="C40" s="10">
        <v>1392</v>
      </c>
      <c r="D40" s="10">
        <v>1328</v>
      </c>
      <c r="E40" s="61">
        <v>0.5</v>
      </c>
      <c r="F40" s="20">
        <f t="shared" si="3"/>
        <v>0</v>
      </c>
      <c r="G40" s="20">
        <f t="shared" si="0"/>
        <v>0</v>
      </c>
      <c r="H40" s="15">
        <f t="shared" si="6"/>
        <v>100000</v>
      </c>
      <c r="I40" s="15">
        <f t="shared" si="4"/>
        <v>0</v>
      </c>
      <c r="J40" s="15">
        <f t="shared" si="1"/>
        <v>100000</v>
      </c>
      <c r="K40" s="15">
        <f t="shared" si="2"/>
        <v>5551020.2213091683</v>
      </c>
      <c r="L40" s="22">
        <f t="shared" si="5"/>
        <v>55.510202213091681</v>
      </c>
    </row>
    <row r="41" spans="1:12" x14ac:dyDescent="0.25">
      <c r="A41" s="18">
        <v>32</v>
      </c>
      <c r="B41" s="10">
        <v>0</v>
      </c>
      <c r="C41" s="10">
        <v>1417</v>
      </c>
      <c r="D41" s="10">
        <v>1426</v>
      </c>
      <c r="E41" s="61">
        <v>0.5</v>
      </c>
      <c r="F41" s="20">
        <f t="shared" si="3"/>
        <v>0</v>
      </c>
      <c r="G41" s="20">
        <f t="shared" si="0"/>
        <v>0</v>
      </c>
      <c r="H41" s="15">
        <f t="shared" si="6"/>
        <v>100000</v>
      </c>
      <c r="I41" s="15">
        <f t="shared" si="4"/>
        <v>0</v>
      </c>
      <c r="J41" s="15">
        <f t="shared" si="1"/>
        <v>100000</v>
      </c>
      <c r="K41" s="15">
        <f t="shared" si="2"/>
        <v>5451020.2213091683</v>
      </c>
      <c r="L41" s="22">
        <f t="shared" si="5"/>
        <v>54.510202213091681</v>
      </c>
    </row>
    <row r="42" spans="1:12" x14ac:dyDescent="0.25">
      <c r="A42" s="18">
        <v>33</v>
      </c>
      <c r="B42" s="10">
        <v>0</v>
      </c>
      <c r="C42" s="10">
        <v>1486</v>
      </c>
      <c r="D42" s="10">
        <v>1438</v>
      </c>
      <c r="E42" s="61">
        <v>0.5</v>
      </c>
      <c r="F42" s="20">
        <f t="shared" si="3"/>
        <v>0</v>
      </c>
      <c r="G42" s="20">
        <f t="shared" si="0"/>
        <v>0</v>
      </c>
      <c r="H42" s="15">
        <f t="shared" si="6"/>
        <v>100000</v>
      </c>
      <c r="I42" s="15">
        <f t="shared" si="4"/>
        <v>0</v>
      </c>
      <c r="J42" s="15">
        <f t="shared" si="1"/>
        <v>100000</v>
      </c>
      <c r="K42" s="15">
        <f t="shared" si="2"/>
        <v>5351020.2213091683</v>
      </c>
      <c r="L42" s="22">
        <f t="shared" si="5"/>
        <v>53.510202213091681</v>
      </c>
    </row>
    <row r="43" spans="1:12" x14ac:dyDescent="0.25">
      <c r="A43" s="18">
        <v>34</v>
      </c>
      <c r="B43" s="10">
        <v>0</v>
      </c>
      <c r="C43" s="10">
        <v>1652</v>
      </c>
      <c r="D43" s="10">
        <v>1547</v>
      </c>
      <c r="E43" s="61">
        <v>0.5</v>
      </c>
      <c r="F43" s="20">
        <f t="shared" si="3"/>
        <v>0</v>
      </c>
      <c r="G43" s="20">
        <f t="shared" si="0"/>
        <v>0</v>
      </c>
      <c r="H43" s="15">
        <f t="shared" si="6"/>
        <v>100000</v>
      </c>
      <c r="I43" s="15">
        <f t="shared" si="4"/>
        <v>0</v>
      </c>
      <c r="J43" s="15">
        <f t="shared" si="1"/>
        <v>100000</v>
      </c>
      <c r="K43" s="15">
        <f t="shared" si="2"/>
        <v>5251020.2213091683</v>
      </c>
      <c r="L43" s="22">
        <f t="shared" si="5"/>
        <v>52.510202213091681</v>
      </c>
    </row>
    <row r="44" spans="1:12" x14ac:dyDescent="0.25">
      <c r="A44" s="18">
        <v>35</v>
      </c>
      <c r="B44" s="10">
        <v>0</v>
      </c>
      <c r="C44" s="10">
        <v>1590</v>
      </c>
      <c r="D44" s="10">
        <v>1681</v>
      </c>
      <c r="E44" s="61">
        <v>0.5</v>
      </c>
      <c r="F44" s="20">
        <f t="shared" si="3"/>
        <v>0</v>
      </c>
      <c r="G44" s="20">
        <f t="shared" si="0"/>
        <v>0</v>
      </c>
      <c r="H44" s="15">
        <f t="shared" si="6"/>
        <v>100000</v>
      </c>
      <c r="I44" s="15">
        <f t="shared" si="4"/>
        <v>0</v>
      </c>
      <c r="J44" s="15">
        <f t="shared" si="1"/>
        <v>100000</v>
      </c>
      <c r="K44" s="15">
        <f t="shared" si="2"/>
        <v>5151020.2213091683</v>
      </c>
      <c r="L44" s="22">
        <f t="shared" si="5"/>
        <v>51.510202213091681</v>
      </c>
    </row>
    <row r="45" spans="1:12" x14ac:dyDescent="0.25">
      <c r="A45" s="18">
        <v>36</v>
      </c>
      <c r="B45" s="10">
        <v>0</v>
      </c>
      <c r="C45" s="10">
        <v>1684</v>
      </c>
      <c r="D45" s="10">
        <v>1612</v>
      </c>
      <c r="E45" s="61">
        <v>0.5</v>
      </c>
      <c r="F45" s="20">
        <f t="shared" si="3"/>
        <v>0</v>
      </c>
      <c r="G45" s="20">
        <f t="shared" si="0"/>
        <v>0</v>
      </c>
      <c r="H45" s="15">
        <f t="shared" si="6"/>
        <v>100000</v>
      </c>
      <c r="I45" s="15">
        <f t="shared" si="4"/>
        <v>0</v>
      </c>
      <c r="J45" s="15">
        <f t="shared" si="1"/>
        <v>100000</v>
      </c>
      <c r="K45" s="15">
        <f t="shared" si="2"/>
        <v>5051020.2213091683</v>
      </c>
      <c r="L45" s="22">
        <f t="shared" si="5"/>
        <v>50.510202213091681</v>
      </c>
    </row>
    <row r="46" spans="1:12" x14ac:dyDescent="0.25">
      <c r="A46" s="18">
        <v>37</v>
      </c>
      <c r="B46" s="10">
        <v>1</v>
      </c>
      <c r="C46" s="10">
        <v>1832</v>
      </c>
      <c r="D46" s="10">
        <v>1711</v>
      </c>
      <c r="E46" s="61">
        <v>0.5</v>
      </c>
      <c r="F46" s="20">
        <f t="shared" si="3"/>
        <v>5.6449336720293538E-4</v>
      </c>
      <c r="G46" s="20">
        <f t="shared" si="0"/>
        <v>5.643340857787811E-4</v>
      </c>
      <c r="H46" s="15">
        <f t="shared" si="6"/>
        <v>100000</v>
      </c>
      <c r="I46" s="15">
        <f t="shared" si="4"/>
        <v>56.433408577878112</v>
      </c>
      <c r="J46" s="15">
        <f t="shared" si="1"/>
        <v>99971.783295711051</v>
      </c>
      <c r="K46" s="15">
        <f t="shared" si="2"/>
        <v>4951020.2213091683</v>
      </c>
      <c r="L46" s="22">
        <f t="shared" si="5"/>
        <v>49.510202213091681</v>
      </c>
    </row>
    <row r="47" spans="1:12" x14ac:dyDescent="0.25">
      <c r="A47" s="18">
        <v>38</v>
      </c>
      <c r="B47" s="10">
        <v>0</v>
      </c>
      <c r="C47" s="10">
        <v>1914</v>
      </c>
      <c r="D47" s="10">
        <v>1828</v>
      </c>
      <c r="E47" s="61">
        <v>0.5</v>
      </c>
      <c r="F47" s="20">
        <f t="shared" si="3"/>
        <v>0</v>
      </c>
      <c r="G47" s="20">
        <f t="shared" si="0"/>
        <v>0</v>
      </c>
      <c r="H47" s="15">
        <f t="shared" si="6"/>
        <v>99943.566591422117</v>
      </c>
      <c r="I47" s="15">
        <f t="shared" si="4"/>
        <v>0</v>
      </c>
      <c r="J47" s="15">
        <f t="shared" si="1"/>
        <v>99943.566591422117</v>
      </c>
      <c r="K47" s="15">
        <f t="shared" si="2"/>
        <v>4851048.4380134568</v>
      </c>
      <c r="L47" s="22">
        <f t="shared" si="5"/>
        <v>48.537875957988966</v>
      </c>
    </row>
    <row r="48" spans="1:12" x14ac:dyDescent="0.25">
      <c r="A48" s="18">
        <v>39</v>
      </c>
      <c r="B48" s="10">
        <v>0</v>
      </c>
      <c r="C48" s="10">
        <v>2034</v>
      </c>
      <c r="D48" s="10">
        <v>1920</v>
      </c>
      <c r="E48" s="61">
        <v>0.5</v>
      </c>
      <c r="F48" s="20">
        <f t="shared" si="3"/>
        <v>0</v>
      </c>
      <c r="G48" s="20">
        <f t="shared" si="0"/>
        <v>0</v>
      </c>
      <c r="H48" s="15">
        <f t="shared" si="6"/>
        <v>99943.566591422117</v>
      </c>
      <c r="I48" s="15">
        <f t="shared" si="4"/>
        <v>0</v>
      </c>
      <c r="J48" s="15">
        <f t="shared" si="1"/>
        <v>99943.566591422117</v>
      </c>
      <c r="K48" s="15">
        <f t="shared" si="2"/>
        <v>4751104.8714220347</v>
      </c>
      <c r="L48" s="22">
        <f t="shared" si="5"/>
        <v>47.537875957988966</v>
      </c>
    </row>
    <row r="49" spans="1:12" x14ac:dyDescent="0.25">
      <c r="A49" s="18">
        <v>40</v>
      </c>
      <c r="B49" s="10">
        <v>0</v>
      </c>
      <c r="C49" s="10">
        <v>2046</v>
      </c>
      <c r="D49" s="10">
        <v>2043</v>
      </c>
      <c r="E49" s="61">
        <v>0.5</v>
      </c>
      <c r="F49" s="20">
        <f t="shared" si="3"/>
        <v>0</v>
      </c>
      <c r="G49" s="20">
        <f t="shared" si="0"/>
        <v>0</v>
      </c>
      <c r="H49" s="15">
        <f t="shared" si="6"/>
        <v>99943.566591422117</v>
      </c>
      <c r="I49" s="15">
        <f t="shared" si="4"/>
        <v>0</v>
      </c>
      <c r="J49" s="15">
        <f t="shared" si="1"/>
        <v>99943.566591422117</v>
      </c>
      <c r="K49" s="15">
        <f t="shared" si="2"/>
        <v>4651161.3048306126</v>
      </c>
      <c r="L49" s="22">
        <f t="shared" si="5"/>
        <v>46.537875957988966</v>
      </c>
    </row>
    <row r="50" spans="1:12" x14ac:dyDescent="0.25">
      <c r="A50" s="18">
        <v>41</v>
      </c>
      <c r="B50" s="10">
        <v>0</v>
      </c>
      <c r="C50" s="10">
        <v>2134</v>
      </c>
      <c r="D50" s="10">
        <v>2074</v>
      </c>
      <c r="E50" s="61">
        <v>0.5</v>
      </c>
      <c r="F50" s="20">
        <f t="shared" si="3"/>
        <v>0</v>
      </c>
      <c r="G50" s="20">
        <f t="shared" si="0"/>
        <v>0</v>
      </c>
      <c r="H50" s="15">
        <f t="shared" si="6"/>
        <v>99943.566591422117</v>
      </c>
      <c r="I50" s="15">
        <f t="shared" si="4"/>
        <v>0</v>
      </c>
      <c r="J50" s="15">
        <f t="shared" si="1"/>
        <v>99943.566591422117</v>
      </c>
      <c r="K50" s="15">
        <f t="shared" si="2"/>
        <v>4551217.7382391905</v>
      </c>
      <c r="L50" s="22">
        <f t="shared" si="5"/>
        <v>45.537875957988966</v>
      </c>
    </row>
    <row r="51" spans="1:12" x14ac:dyDescent="0.25">
      <c r="A51" s="18">
        <v>42</v>
      </c>
      <c r="B51" s="10">
        <v>3</v>
      </c>
      <c r="C51" s="10">
        <v>2240</v>
      </c>
      <c r="D51" s="10">
        <v>2178</v>
      </c>
      <c r="E51" s="61">
        <v>0.5</v>
      </c>
      <c r="F51" s="20">
        <f t="shared" si="3"/>
        <v>1.358080579447714E-3</v>
      </c>
      <c r="G51" s="20">
        <f t="shared" si="0"/>
        <v>1.3571590137977834E-3</v>
      </c>
      <c r="H51" s="15">
        <f t="shared" si="6"/>
        <v>99943.566591422117</v>
      </c>
      <c r="I51" s="15">
        <f t="shared" si="4"/>
        <v>135.63931227064754</v>
      </c>
      <c r="J51" s="15">
        <f t="shared" si="1"/>
        <v>99875.746935286792</v>
      </c>
      <c r="K51" s="15">
        <f t="shared" si="2"/>
        <v>4451274.1716477685</v>
      </c>
      <c r="L51" s="22">
        <f t="shared" si="5"/>
        <v>44.537875957988966</v>
      </c>
    </row>
    <row r="52" spans="1:12" x14ac:dyDescent="0.25">
      <c r="A52" s="18">
        <v>43</v>
      </c>
      <c r="B52" s="10">
        <v>3</v>
      </c>
      <c r="C52" s="10">
        <v>2180</v>
      </c>
      <c r="D52" s="10">
        <v>2230</v>
      </c>
      <c r="E52" s="61">
        <v>0.5</v>
      </c>
      <c r="F52" s="20">
        <f t="shared" si="3"/>
        <v>1.3605442176870747E-3</v>
      </c>
      <c r="G52" s="20">
        <f t="shared" si="0"/>
        <v>1.3596193065941536E-3</v>
      </c>
      <c r="H52" s="15">
        <f t="shared" si="6"/>
        <v>99807.927279151467</v>
      </c>
      <c r="I52" s="15">
        <f t="shared" si="4"/>
        <v>135.70078487987962</v>
      </c>
      <c r="J52" s="15">
        <f t="shared" si="1"/>
        <v>99740.076886711526</v>
      </c>
      <c r="K52" s="15">
        <f t="shared" si="2"/>
        <v>4351398.4247124819</v>
      </c>
      <c r="L52" s="22">
        <f t="shared" si="5"/>
        <v>43.597723581034934</v>
      </c>
    </row>
    <row r="53" spans="1:12" x14ac:dyDescent="0.25">
      <c r="A53" s="18">
        <v>44</v>
      </c>
      <c r="B53" s="10">
        <v>3</v>
      </c>
      <c r="C53" s="10">
        <v>2205</v>
      </c>
      <c r="D53" s="10">
        <v>2213</v>
      </c>
      <c r="E53" s="61">
        <v>0.5</v>
      </c>
      <c r="F53" s="20">
        <f t="shared" si="3"/>
        <v>1.358080579447714E-3</v>
      </c>
      <c r="G53" s="20">
        <f t="shared" si="0"/>
        <v>1.3571590137977834E-3</v>
      </c>
      <c r="H53" s="15">
        <f t="shared" si="6"/>
        <v>99672.226494271585</v>
      </c>
      <c r="I53" s="15">
        <f t="shared" si="4"/>
        <v>135.27106061199493</v>
      </c>
      <c r="J53" s="15">
        <f t="shared" si="1"/>
        <v>99604.590963965587</v>
      </c>
      <c r="K53" s="15">
        <f t="shared" si="2"/>
        <v>4251658.3478257703</v>
      </c>
      <c r="L53" s="22">
        <f t="shared" si="5"/>
        <v>42.656399855481546</v>
      </c>
    </row>
    <row r="54" spans="1:12" x14ac:dyDescent="0.25">
      <c r="A54" s="18">
        <v>45</v>
      </c>
      <c r="B54" s="10">
        <v>1</v>
      </c>
      <c r="C54" s="10">
        <v>2201</v>
      </c>
      <c r="D54" s="10">
        <v>2208</v>
      </c>
      <c r="E54" s="61">
        <v>0.5</v>
      </c>
      <c r="F54" s="20">
        <f t="shared" si="3"/>
        <v>4.5361760036289407E-4</v>
      </c>
      <c r="G54" s="20">
        <f t="shared" si="0"/>
        <v>4.5351473922902491E-4</v>
      </c>
      <c r="H54" s="15">
        <f t="shared" si="6"/>
        <v>99536.95543365959</v>
      </c>
      <c r="I54" s="15">
        <f t="shared" si="4"/>
        <v>45.1414763871472</v>
      </c>
      <c r="J54" s="15">
        <f t="shared" si="1"/>
        <v>99514.384695466026</v>
      </c>
      <c r="K54" s="15">
        <f t="shared" si="2"/>
        <v>4152053.756861805</v>
      </c>
      <c r="L54" s="22">
        <f t="shared" si="5"/>
        <v>41.713690546111877</v>
      </c>
    </row>
    <row r="55" spans="1:12" x14ac:dyDescent="0.25">
      <c r="A55" s="18">
        <v>46</v>
      </c>
      <c r="B55" s="10">
        <v>1</v>
      </c>
      <c r="C55" s="10">
        <v>2044</v>
      </c>
      <c r="D55" s="10">
        <v>2200</v>
      </c>
      <c r="E55" s="61">
        <v>0.5</v>
      </c>
      <c r="F55" s="20">
        <f t="shared" si="3"/>
        <v>4.71253534401508E-4</v>
      </c>
      <c r="G55" s="20">
        <f t="shared" si="0"/>
        <v>4.7114252061248527E-4</v>
      </c>
      <c r="H55" s="15">
        <f t="shared" si="6"/>
        <v>99491.813957272447</v>
      </c>
      <c r="I55" s="15">
        <f t="shared" si="4"/>
        <v>46.874824008137786</v>
      </c>
      <c r="J55" s="15">
        <f t="shared" si="1"/>
        <v>99468.376545268387</v>
      </c>
      <c r="K55" s="15">
        <f t="shared" si="2"/>
        <v>4052539.3721663388</v>
      </c>
      <c r="L55" s="22">
        <f t="shared" si="5"/>
        <v>40.73239004272989</v>
      </c>
    </row>
    <row r="56" spans="1:12" x14ac:dyDescent="0.25">
      <c r="A56" s="18">
        <v>47</v>
      </c>
      <c r="B56" s="10">
        <v>1</v>
      </c>
      <c r="C56" s="10">
        <v>2107</v>
      </c>
      <c r="D56" s="10">
        <v>2028</v>
      </c>
      <c r="E56" s="61">
        <v>0.5</v>
      </c>
      <c r="F56" s="20">
        <f t="shared" si="3"/>
        <v>4.8367593712212819E-4</v>
      </c>
      <c r="G56" s="20">
        <f t="shared" si="0"/>
        <v>4.8355899419729207E-4</v>
      </c>
      <c r="H56" s="15">
        <f t="shared" si="6"/>
        <v>99444.939133264314</v>
      </c>
      <c r="I56" s="15">
        <f t="shared" si="4"/>
        <v>48.087494745292219</v>
      </c>
      <c r="J56" s="15">
        <f t="shared" si="1"/>
        <v>99420.895385891665</v>
      </c>
      <c r="K56" s="15">
        <f t="shared" si="2"/>
        <v>3953070.9956210703</v>
      </c>
      <c r="L56" s="22">
        <f t="shared" si="5"/>
        <v>39.751354167190279</v>
      </c>
    </row>
    <row r="57" spans="1:12" x14ac:dyDescent="0.25">
      <c r="A57" s="18">
        <v>48</v>
      </c>
      <c r="B57" s="10">
        <v>0</v>
      </c>
      <c r="C57" s="10">
        <v>1905</v>
      </c>
      <c r="D57" s="10">
        <v>2108</v>
      </c>
      <c r="E57" s="61">
        <v>0.5</v>
      </c>
      <c r="F57" s="20">
        <f t="shared" si="3"/>
        <v>0</v>
      </c>
      <c r="G57" s="20">
        <f t="shared" si="0"/>
        <v>0</v>
      </c>
      <c r="H57" s="15">
        <f t="shared" si="6"/>
        <v>99396.851638519016</v>
      </c>
      <c r="I57" s="15">
        <f t="shared" si="4"/>
        <v>0</v>
      </c>
      <c r="J57" s="15">
        <f t="shared" si="1"/>
        <v>99396.851638519016</v>
      </c>
      <c r="K57" s="15">
        <f t="shared" si="2"/>
        <v>3853650.1002351786</v>
      </c>
      <c r="L57" s="22">
        <f t="shared" si="5"/>
        <v>38.770343695089259</v>
      </c>
    </row>
    <row r="58" spans="1:12" x14ac:dyDescent="0.25">
      <c r="A58" s="18">
        <v>49</v>
      </c>
      <c r="B58" s="10">
        <v>2</v>
      </c>
      <c r="C58" s="10">
        <v>1937</v>
      </c>
      <c r="D58" s="10">
        <v>1900</v>
      </c>
      <c r="E58" s="61">
        <v>0.5</v>
      </c>
      <c r="F58" s="20">
        <f t="shared" si="3"/>
        <v>1.0424811050299713E-3</v>
      </c>
      <c r="G58" s="20">
        <f t="shared" si="0"/>
        <v>1.041938004688721E-3</v>
      </c>
      <c r="H58" s="15">
        <f t="shared" si="6"/>
        <v>99396.851638519016</v>
      </c>
      <c r="I58" s="15">
        <f t="shared" si="4"/>
        <v>103.56535726857933</v>
      </c>
      <c r="J58" s="15">
        <f t="shared" si="1"/>
        <v>99345.068959884724</v>
      </c>
      <c r="K58" s="15">
        <f t="shared" si="2"/>
        <v>3754253.2485966594</v>
      </c>
      <c r="L58" s="22">
        <f t="shared" si="5"/>
        <v>37.770343695089259</v>
      </c>
    </row>
    <row r="59" spans="1:12" x14ac:dyDescent="0.25">
      <c r="A59" s="18">
        <v>50</v>
      </c>
      <c r="B59" s="10">
        <v>3</v>
      </c>
      <c r="C59" s="10">
        <v>1822</v>
      </c>
      <c r="D59" s="10">
        <v>1910</v>
      </c>
      <c r="E59" s="61">
        <v>0.5</v>
      </c>
      <c r="F59" s="20">
        <f t="shared" si="3"/>
        <v>1.6077170418006431E-3</v>
      </c>
      <c r="G59" s="20">
        <f t="shared" si="0"/>
        <v>1.606425702811245E-3</v>
      </c>
      <c r="H59" s="15">
        <f t="shared" si="6"/>
        <v>99293.286281250432</v>
      </c>
      <c r="I59" s="15">
        <f t="shared" si="4"/>
        <v>159.50728719879589</v>
      </c>
      <c r="J59" s="15">
        <f t="shared" si="1"/>
        <v>99213.532637651035</v>
      </c>
      <c r="K59" s="15">
        <f t="shared" si="2"/>
        <v>3654908.1796367746</v>
      </c>
      <c r="L59" s="22">
        <f t="shared" si="5"/>
        <v>36.809217586818171</v>
      </c>
    </row>
    <row r="60" spans="1:12" x14ac:dyDescent="0.25">
      <c r="A60" s="18">
        <v>51</v>
      </c>
      <c r="B60" s="10">
        <v>1</v>
      </c>
      <c r="C60" s="10">
        <v>1763</v>
      </c>
      <c r="D60" s="10">
        <v>1801</v>
      </c>
      <c r="E60" s="61">
        <v>0.5</v>
      </c>
      <c r="F60" s="20">
        <f t="shared" si="3"/>
        <v>5.6116722783389455E-4</v>
      </c>
      <c r="G60" s="20">
        <f t="shared" si="0"/>
        <v>5.6100981767180928E-4</v>
      </c>
      <c r="H60" s="15">
        <f t="shared" si="6"/>
        <v>99133.778994051638</v>
      </c>
      <c r="I60" s="15">
        <f t="shared" si="4"/>
        <v>55.615023278570348</v>
      </c>
      <c r="J60" s="15">
        <f t="shared" si="1"/>
        <v>99105.971482412351</v>
      </c>
      <c r="K60" s="15">
        <f t="shared" si="2"/>
        <v>3555694.6469991235</v>
      </c>
      <c r="L60" s="22">
        <f t="shared" si="5"/>
        <v>35.867639497657777</v>
      </c>
    </row>
    <row r="61" spans="1:12" x14ac:dyDescent="0.25">
      <c r="A61" s="18">
        <v>52</v>
      </c>
      <c r="B61" s="10">
        <v>0</v>
      </c>
      <c r="C61" s="10">
        <v>1740</v>
      </c>
      <c r="D61" s="10">
        <v>1776</v>
      </c>
      <c r="E61" s="61">
        <v>0.5</v>
      </c>
      <c r="F61" s="20">
        <f t="shared" si="3"/>
        <v>0</v>
      </c>
      <c r="G61" s="20">
        <f t="shared" si="0"/>
        <v>0</v>
      </c>
      <c r="H61" s="15">
        <f t="shared" si="6"/>
        <v>99078.163970773065</v>
      </c>
      <c r="I61" s="15">
        <f t="shared" si="4"/>
        <v>0</v>
      </c>
      <c r="J61" s="15">
        <f t="shared" si="1"/>
        <v>99078.163970773065</v>
      </c>
      <c r="K61" s="15">
        <f t="shared" si="2"/>
        <v>3456588.6755167111</v>
      </c>
      <c r="L61" s="22">
        <f t="shared" si="5"/>
        <v>34.887492228220594</v>
      </c>
    </row>
    <row r="62" spans="1:12" x14ac:dyDescent="0.25">
      <c r="A62" s="18">
        <v>53</v>
      </c>
      <c r="B62" s="10">
        <v>4</v>
      </c>
      <c r="C62" s="10">
        <v>1726</v>
      </c>
      <c r="D62" s="10">
        <v>1711</v>
      </c>
      <c r="E62" s="61">
        <v>0.5</v>
      </c>
      <c r="F62" s="20">
        <f t="shared" si="3"/>
        <v>2.3276112889147513E-3</v>
      </c>
      <c r="G62" s="20">
        <f t="shared" si="0"/>
        <v>2.3249055507120024E-3</v>
      </c>
      <c r="H62" s="15">
        <f t="shared" si="6"/>
        <v>99078.163970773065</v>
      </c>
      <c r="I62" s="15">
        <f t="shared" si="4"/>
        <v>230.34737337000422</v>
      </c>
      <c r="J62" s="15">
        <f t="shared" si="1"/>
        <v>98962.990284088053</v>
      </c>
      <c r="K62" s="15">
        <f t="shared" si="2"/>
        <v>3357510.511545938</v>
      </c>
      <c r="L62" s="22">
        <f t="shared" si="5"/>
        <v>33.887492228220594</v>
      </c>
    </row>
    <row r="63" spans="1:12" x14ac:dyDescent="0.25">
      <c r="A63" s="18">
        <v>54</v>
      </c>
      <c r="B63" s="10">
        <v>3</v>
      </c>
      <c r="C63" s="10">
        <v>1696</v>
      </c>
      <c r="D63" s="10">
        <v>1715</v>
      </c>
      <c r="E63" s="61">
        <v>0.5</v>
      </c>
      <c r="F63" s="20">
        <f t="shared" si="3"/>
        <v>1.7590149516270889E-3</v>
      </c>
      <c r="G63" s="20">
        <f t="shared" si="0"/>
        <v>1.7574692442882253E-3</v>
      </c>
      <c r="H63" s="15">
        <f t="shared" si="6"/>
        <v>98847.816597403056</v>
      </c>
      <c r="I63" s="15">
        <f t="shared" si="4"/>
        <v>173.72199753497904</v>
      </c>
      <c r="J63" s="15">
        <f t="shared" si="1"/>
        <v>98760.95559863557</v>
      </c>
      <c r="K63" s="15">
        <f t="shared" si="2"/>
        <v>3258547.5212618499</v>
      </c>
      <c r="L63" s="22">
        <f t="shared" si="5"/>
        <v>32.965295880369084</v>
      </c>
    </row>
    <row r="64" spans="1:12" x14ac:dyDescent="0.25">
      <c r="A64" s="18">
        <v>55</v>
      </c>
      <c r="B64" s="10">
        <v>2</v>
      </c>
      <c r="C64" s="10">
        <v>1622</v>
      </c>
      <c r="D64" s="10">
        <v>1689</v>
      </c>
      <c r="E64" s="61">
        <v>0.5</v>
      </c>
      <c r="F64" s="20">
        <f t="shared" si="3"/>
        <v>1.2080942313500453E-3</v>
      </c>
      <c r="G64" s="20">
        <f t="shared" si="0"/>
        <v>1.2073649260488984E-3</v>
      </c>
      <c r="H64" s="15">
        <f t="shared" si="6"/>
        <v>98674.094599868084</v>
      </c>
      <c r="I64" s="15">
        <f t="shared" si="4"/>
        <v>119.13564092951174</v>
      </c>
      <c r="J64" s="15">
        <f t="shared" si="1"/>
        <v>98614.526779403328</v>
      </c>
      <c r="K64" s="15">
        <f t="shared" si="2"/>
        <v>3159786.5656632143</v>
      </c>
      <c r="L64" s="22">
        <f t="shared" si="5"/>
        <v>32.022453091426073</v>
      </c>
    </row>
    <row r="65" spans="1:12" x14ac:dyDescent="0.25">
      <c r="A65" s="18">
        <v>56</v>
      </c>
      <c r="B65" s="10">
        <v>7</v>
      </c>
      <c r="C65" s="10">
        <v>1561</v>
      </c>
      <c r="D65" s="10">
        <v>1614</v>
      </c>
      <c r="E65" s="61">
        <v>0.5</v>
      </c>
      <c r="F65" s="20">
        <f t="shared" si="3"/>
        <v>4.4094488188976379E-3</v>
      </c>
      <c r="G65" s="20">
        <f t="shared" si="0"/>
        <v>4.3997485857950975E-3</v>
      </c>
      <c r="H65" s="15">
        <f t="shared" si="6"/>
        <v>98554.958958938572</v>
      </c>
      <c r="I65" s="15">
        <f t="shared" si="4"/>
        <v>433.61704130268384</v>
      </c>
      <c r="J65" s="15">
        <f t="shared" si="1"/>
        <v>98338.150438287223</v>
      </c>
      <c r="K65" s="15">
        <f t="shared" si="2"/>
        <v>3061172.0388838109</v>
      </c>
      <c r="L65" s="22">
        <f t="shared" si="5"/>
        <v>31.060558202446227</v>
      </c>
    </row>
    <row r="66" spans="1:12" x14ac:dyDescent="0.25">
      <c r="A66" s="18">
        <v>57</v>
      </c>
      <c r="B66" s="10">
        <v>7</v>
      </c>
      <c r="C66" s="10">
        <v>1416</v>
      </c>
      <c r="D66" s="10">
        <v>1539</v>
      </c>
      <c r="E66" s="61">
        <v>0.5</v>
      </c>
      <c r="F66" s="20">
        <f t="shared" si="3"/>
        <v>4.7377326565143825E-3</v>
      </c>
      <c r="G66" s="20">
        <f t="shared" si="0"/>
        <v>4.7265361242403775E-3</v>
      </c>
      <c r="H66" s="15">
        <f t="shared" si="6"/>
        <v>98121.341917635888</v>
      </c>
      <c r="I66" s="15">
        <f t="shared" si="4"/>
        <v>463.77406713264759</v>
      </c>
      <c r="J66" s="15">
        <f t="shared" si="1"/>
        <v>97889.454884069564</v>
      </c>
      <c r="K66" s="15">
        <f t="shared" si="2"/>
        <v>2962833.8884455236</v>
      </c>
      <c r="L66" s="22">
        <f t="shared" si="5"/>
        <v>30.195611174300474</v>
      </c>
    </row>
    <row r="67" spans="1:12" x14ac:dyDescent="0.25">
      <c r="A67" s="18">
        <v>58</v>
      </c>
      <c r="B67" s="10">
        <v>1</v>
      </c>
      <c r="C67" s="10">
        <v>1361</v>
      </c>
      <c r="D67" s="10">
        <v>1398</v>
      </c>
      <c r="E67" s="61">
        <v>0.5</v>
      </c>
      <c r="F67" s="20">
        <f t="shared" si="3"/>
        <v>7.2490032620514677E-4</v>
      </c>
      <c r="G67" s="20">
        <f t="shared" si="0"/>
        <v>7.246376811594203E-4</v>
      </c>
      <c r="H67" s="15">
        <f t="shared" si="6"/>
        <v>97657.567850503241</v>
      </c>
      <c r="I67" s="15">
        <f t="shared" si="4"/>
        <v>70.766353514857428</v>
      </c>
      <c r="J67" s="15">
        <f t="shared" si="1"/>
        <v>97622.184673745811</v>
      </c>
      <c r="K67" s="15">
        <f t="shared" si="2"/>
        <v>2864944.4335614541</v>
      </c>
      <c r="L67" s="22">
        <f t="shared" si="5"/>
        <v>29.336635107964042</v>
      </c>
    </row>
    <row r="68" spans="1:12" x14ac:dyDescent="0.25">
      <c r="A68" s="18">
        <v>59</v>
      </c>
      <c r="B68" s="10">
        <v>8</v>
      </c>
      <c r="C68" s="10">
        <v>1273</v>
      </c>
      <c r="D68" s="10">
        <v>1353</v>
      </c>
      <c r="E68" s="61">
        <v>0.5</v>
      </c>
      <c r="F68" s="20">
        <f t="shared" si="3"/>
        <v>6.0929169840060931E-3</v>
      </c>
      <c r="G68" s="20">
        <f t="shared" si="0"/>
        <v>6.074411541381928E-3</v>
      </c>
      <c r="H68" s="15">
        <f t="shared" si="6"/>
        <v>97586.801496988381</v>
      </c>
      <c r="I68" s="15">
        <f t="shared" si="4"/>
        <v>592.78239329985342</v>
      </c>
      <c r="J68" s="15">
        <f t="shared" si="1"/>
        <v>97290.410300338452</v>
      </c>
      <c r="K68" s="15">
        <f t="shared" si="2"/>
        <v>2767322.2488877084</v>
      </c>
      <c r="L68" s="22">
        <f t="shared" si="5"/>
        <v>28.357546373452056</v>
      </c>
    </row>
    <row r="69" spans="1:12" x14ac:dyDescent="0.25">
      <c r="A69" s="18">
        <v>60</v>
      </c>
      <c r="B69" s="10">
        <v>8</v>
      </c>
      <c r="C69" s="10">
        <v>1216</v>
      </c>
      <c r="D69" s="10">
        <v>1276</v>
      </c>
      <c r="E69" s="61">
        <v>0.5</v>
      </c>
      <c r="F69" s="20">
        <f t="shared" si="3"/>
        <v>6.420545746388443E-3</v>
      </c>
      <c r="G69" s="20">
        <f t="shared" si="0"/>
        <v>6.4000000000000003E-3</v>
      </c>
      <c r="H69" s="15">
        <f t="shared" si="6"/>
        <v>96994.019103688523</v>
      </c>
      <c r="I69" s="15">
        <f t="shared" si="4"/>
        <v>620.76172226360654</v>
      </c>
      <c r="J69" s="15">
        <f t="shared" si="1"/>
        <v>96683.638242556728</v>
      </c>
      <c r="K69" s="15">
        <f t="shared" si="2"/>
        <v>2670031.8385873698</v>
      </c>
      <c r="L69" s="22">
        <f t="shared" si="5"/>
        <v>27.527798757705391</v>
      </c>
    </row>
    <row r="70" spans="1:12" x14ac:dyDescent="0.25">
      <c r="A70" s="18">
        <v>61</v>
      </c>
      <c r="B70" s="10">
        <v>5</v>
      </c>
      <c r="C70" s="10">
        <v>1185</v>
      </c>
      <c r="D70" s="10">
        <v>1198</v>
      </c>
      <c r="E70" s="61">
        <v>0.5</v>
      </c>
      <c r="F70" s="20">
        <f t="shared" si="3"/>
        <v>4.1963911036508603E-3</v>
      </c>
      <c r="G70" s="20">
        <f t="shared" si="0"/>
        <v>4.1876046901172534E-3</v>
      </c>
      <c r="H70" s="15">
        <f t="shared" si="6"/>
        <v>96373.257381424919</v>
      </c>
      <c r="I70" s="15">
        <f t="shared" si="4"/>
        <v>403.5731046123322</v>
      </c>
      <c r="J70" s="15">
        <f t="shared" si="1"/>
        <v>96171.470829118756</v>
      </c>
      <c r="K70" s="15">
        <f t="shared" si="2"/>
        <v>2573348.2003448131</v>
      </c>
      <c r="L70" s="22">
        <f t="shared" si="5"/>
        <v>26.701890859204298</v>
      </c>
    </row>
    <row r="71" spans="1:12" x14ac:dyDescent="0.25">
      <c r="A71" s="18">
        <v>62</v>
      </c>
      <c r="B71" s="10">
        <v>6</v>
      </c>
      <c r="C71" s="10">
        <v>1154</v>
      </c>
      <c r="D71" s="10">
        <v>1181</v>
      </c>
      <c r="E71" s="61">
        <v>0.5</v>
      </c>
      <c r="F71" s="20">
        <f t="shared" si="3"/>
        <v>5.1391862955032118E-3</v>
      </c>
      <c r="G71" s="20">
        <f t="shared" si="0"/>
        <v>5.1260145237078166E-3</v>
      </c>
      <c r="H71" s="15">
        <f t="shared" si="6"/>
        <v>95969.684276812593</v>
      </c>
      <c r="I71" s="15">
        <f t="shared" si="4"/>
        <v>491.94199543859503</v>
      </c>
      <c r="J71" s="15">
        <f t="shared" si="1"/>
        <v>95723.713279093296</v>
      </c>
      <c r="K71" s="15">
        <f t="shared" si="2"/>
        <v>2477176.7295156941</v>
      </c>
      <c r="L71" s="22">
        <f t="shared" si="5"/>
        <v>25.812075429680341</v>
      </c>
    </row>
    <row r="72" spans="1:12" x14ac:dyDescent="0.25">
      <c r="A72" s="18">
        <v>63</v>
      </c>
      <c r="B72" s="10">
        <v>5</v>
      </c>
      <c r="C72" s="10">
        <v>1136</v>
      </c>
      <c r="D72" s="10">
        <v>1147</v>
      </c>
      <c r="E72" s="61">
        <v>0.5</v>
      </c>
      <c r="F72" s="20">
        <f t="shared" si="3"/>
        <v>4.3802014892685062E-3</v>
      </c>
      <c r="G72" s="20">
        <f t="shared" si="0"/>
        <v>4.3706293706293701E-3</v>
      </c>
      <c r="H72" s="15">
        <f t="shared" si="6"/>
        <v>95477.742281373998</v>
      </c>
      <c r="I72" s="15">
        <f t="shared" si="4"/>
        <v>417.29782465635481</v>
      </c>
      <c r="J72" s="15">
        <f t="shared" si="1"/>
        <v>95269.093369045819</v>
      </c>
      <c r="K72" s="15">
        <f t="shared" si="2"/>
        <v>2381453.0162366009</v>
      </c>
      <c r="L72" s="22">
        <f t="shared" si="5"/>
        <v>24.942494023564482</v>
      </c>
    </row>
    <row r="73" spans="1:12" x14ac:dyDescent="0.25">
      <c r="A73" s="18">
        <v>64</v>
      </c>
      <c r="B73" s="10">
        <v>5</v>
      </c>
      <c r="C73" s="10">
        <v>1076</v>
      </c>
      <c r="D73" s="10">
        <v>1133</v>
      </c>
      <c r="E73" s="61">
        <v>0.5</v>
      </c>
      <c r="F73" s="20">
        <f t="shared" si="3"/>
        <v>4.5269352648257127E-3</v>
      </c>
      <c r="G73" s="20">
        <f t="shared" ref="G73:G108" si="7">F73/((1+(1-E73)*F73))</f>
        <v>4.5167118337850042E-3</v>
      </c>
      <c r="H73" s="15">
        <f t="shared" si="6"/>
        <v>95060.44445671764</v>
      </c>
      <c r="I73" s="15">
        <f t="shared" si="4"/>
        <v>429.36063440251866</v>
      </c>
      <c r="J73" s="15">
        <f t="shared" ref="J73:J108" si="8">H74+I73*E73</f>
        <v>94845.764139516381</v>
      </c>
      <c r="K73" s="15">
        <f t="shared" ref="K73:K97" si="9">K74+J73</f>
        <v>2286183.9228675552</v>
      </c>
      <c r="L73" s="22">
        <f t="shared" si="5"/>
        <v>24.049792065810159</v>
      </c>
    </row>
    <row r="74" spans="1:12" x14ac:dyDescent="0.25">
      <c r="A74" s="18">
        <v>65</v>
      </c>
      <c r="B74" s="10">
        <v>5</v>
      </c>
      <c r="C74" s="10">
        <v>1116</v>
      </c>
      <c r="D74" s="10">
        <v>1072</v>
      </c>
      <c r="E74" s="61">
        <v>0.5</v>
      </c>
      <c r="F74" s="20">
        <f t="shared" ref="F74:F108" si="10">B74/((C74+D74)/2)</f>
        <v>4.570383912248629E-3</v>
      </c>
      <c r="G74" s="20">
        <f t="shared" si="7"/>
        <v>4.5599635202918376E-3</v>
      </c>
      <c r="H74" s="15">
        <f t="shared" si="6"/>
        <v>94631.083822315122</v>
      </c>
      <c r="I74" s="15">
        <f t="shared" ref="I74:I108" si="11">H74*G74</f>
        <v>431.51429011543604</v>
      </c>
      <c r="J74" s="15">
        <f t="shared" si="8"/>
        <v>94415.326677257413</v>
      </c>
      <c r="K74" s="15">
        <f t="shared" si="9"/>
        <v>2191338.1587280389</v>
      </c>
      <c r="L74" s="22">
        <f t="shared" ref="L74:L108" si="12">K74/H74</f>
        <v>23.156642302043419</v>
      </c>
    </row>
    <row r="75" spans="1:12" x14ac:dyDescent="0.25">
      <c r="A75" s="18">
        <v>66</v>
      </c>
      <c r="B75" s="10">
        <v>11</v>
      </c>
      <c r="C75" s="10">
        <v>1161</v>
      </c>
      <c r="D75" s="10">
        <v>1116</v>
      </c>
      <c r="E75" s="61">
        <v>0.5</v>
      </c>
      <c r="F75" s="20">
        <f t="shared" si="10"/>
        <v>9.6618357487922701E-3</v>
      </c>
      <c r="G75" s="20">
        <f t="shared" si="7"/>
        <v>9.6153846153846142E-3</v>
      </c>
      <c r="H75" s="15">
        <f t="shared" ref="H75:H108" si="13">H74-I74</f>
        <v>94199.56953219969</v>
      </c>
      <c r="I75" s="15">
        <f t="shared" si="11"/>
        <v>905.76509165576613</v>
      </c>
      <c r="J75" s="15">
        <f t="shared" si="8"/>
        <v>93746.686986371817</v>
      </c>
      <c r="K75" s="15">
        <f t="shared" si="9"/>
        <v>2096922.8320507817</v>
      </c>
      <c r="L75" s="22">
        <f t="shared" si="12"/>
        <v>22.260429028117827</v>
      </c>
    </row>
    <row r="76" spans="1:12" x14ac:dyDescent="0.25">
      <c r="A76" s="18">
        <v>67</v>
      </c>
      <c r="B76" s="10">
        <v>6</v>
      </c>
      <c r="C76" s="10">
        <v>1151</v>
      </c>
      <c r="D76" s="10">
        <v>1145</v>
      </c>
      <c r="E76" s="61">
        <v>0.5</v>
      </c>
      <c r="F76" s="20">
        <f t="shared" si="10"/>
        <v>5.2264808362369342E-3</v>
      </c>
      <c r="G76" s="20">
        <f t="shared" si="7"/>
        <v>5.2128583840139013E-3</v>
      </c>
      <c r="H76" s="15">
        <f t="shared" si="13"/>
        <v>93293.804440543929</v>
      </c>
      <c r="I76" s="15">
        <f t="shared" si="11"/>
        <v>486.32739065444275</v>
      </c>
      <c r="J76" s="15">
        <f t="shared" si="8"/>
        <v>93050.640745216704</v>
      </c>
      <c r="K76" s="15">
        <f t="shared" si="9"/>
        <v>2003176.1450644098</v>
      </c>
      <c r="L76" s="22">
        <f t="shared" si="12"/>
        <v>21.471695329361687</v>
      </c>
    </row>
    <row r="77" spans="1:12" x14ac:dyDescent="0.25">
      <c r="A77" s="18">
        <v>68</v>
      </c>
      <c r="B77" s="10">
        <v>8</v>
      </c>
      <c r="C77" s="10">
        <v>1140</v>
      </c>
      <c r="D77" s="10">
        <v>1135</v>
      </c>
      <c r="E77" s="61">
        <v>0.5</v>
      </c>
      <c r="F77" s="20">
        <f t="shared" si="10"/>
        <v>7.032967032967033E-3</v>
      </c>
      <c r="G77" s="20">
        <f t="shared" si="7"/>
        <v>7.00832238282961E-3</v>
      </c>
      <c r="H77" s="15">
        <f t="shared" si="13"/>
        <v>92807.47704988948</v>
      </c>
      <c r="I77" s="15">
        <f t="shared" si="11"/>
        <v>650.42471870268582</v>
      </c>
      <c r="J77" s="15">
        <f t="shared" si="8"/>
        <v>92482.264690538126</v>
      </c>
      <c r="K77" s="15">
        <f t="shared" si="9"/>
        <v>1910125.5043191931</v>
      </c>
      <c r="L77" s="22">
        <f t="shared" si="12"/>
        <v>20.581590676065769</v>
      </c>
    </row>
    <row r="78" spans="1:12" x14ac:dyDescent="0.25">
      <c r="A78" s="18">
        <v>69</v>
      </c>
      <c r="B78" s="10">
        <v>6</v>
      </c>
      <c r="C78" s="10">
        <v>1140</v>
      </c>
      <c r="D78" s="10">
        <v>1124</v>
      </c>
      <c r="E78" s="61">
        <v>0.5</v>
      </c>
      <c r="F78" s="20">
        <f t="shared" si="10"/>
        <v>5.3003533568904597E-3</v>
      </c>
      <c r="G78" s="20">
        <f t="shared" si="7"/>
        <v>5.2863436123348024E-3</v>
      </c>
      <c r="H78" s="15">
        <f t="shared" si="13"/>
        <v>92157.052331186787</v>
      </c>
      <c r="I78" s="15">
        <f t="shared" si="11"/>
        <v>487.17384492257338</v>
      </c>
      <c r="J78" s="15">
        <f t="shared" si="8"/>
        <v>91913.465408725504</v>
      </c>
      <c r="K78" s="15">
        <f t="shared" si="9"/>
        <v>1817643.2396286549</v>
      </c>
      <c r="L78" s="22">
        <f t="shared" si="12"/>
        <v>19.723322237961249</v>
      </c>
    </row>
    <row r="79" spans="1:12" x14ac:dyDescent="0.25">
      <c r="A79" s="18">
        <v>70</v>
      </c>
      <c r="B79" s="10">
        <v>7</v>
      </c>
      <c r="C79" s="10">
        <v>1372</v>
      </c>
      <c r="D79" s="10">
        <v>1132</v>
      </c>
      <c r="E79" s="61">
        <v>0.5</v>
      </c>
      <c r="F79" s="20">
        <f t="shared" si="10"/>
        <v>5.5910543130990413E-3</v>
      </c>
      <c r="G79" s="20">
        <f t="shared" si="7"/>
        <v>5.5754679410593378E-3</v>
      </c>
      <c r="H79" s="15">
        <f t="shared" si="13"/>
        <v>91669.878486264221</v>
      </c>
      <c r="I79" s="15">
        <f t="shared" si="11"/>
        <v>511.10246866097128</v>
      </c>
      <c r="J79" s="15">
        <f t="shared" si="8"/>
        <v>91414.327251933733</v>
      </c>
      <c r="K79" s="15">
        <f t="shared" si="9"/>
        <v>1725729.7742199295</v>
      </c>
      <c r="L79" s="22">
        <f t="shared" si="12"/>
        <v>18.825483383601433</v>
      </c>
    </row>
    <row r="80" spans="1:12" x14ac:dyDescent="0.25">
      <c r="A80" s="18">
        <v>71</v>
      </c>
      <c r="B80" s="10">
        <v>16</v>
      </c>
      <c r="C80" s="10">
        <v>1181</v>
      </c>
      <c r="D80" s="10">
        <v>1353</v>
      </c>
      <c r="E80" s="61">
        <v>0.5</v>
      </c>
      <c r="F80" s="20">
        <f t="shared" si="10"/>
        <v>1.2628255722178374E-2</v>
      </c>
      <c r="G80" s="20">
        <f t="shared" si="7"/>
        <v>1.2549019607843137E-2</v>
      </c>
      <c r="H80" s="15">
        <f t="shared" si="13"/>
        <v>91158.776017603246</v>
      </c>
      <c r="I80" s="15">
        <f t="shared" si="11"/>
        <v>1143.9532676718839</v>
      </c>
      <c r="J80" s="15">
        <f t="shared" si="8"/>
        <v>90586.799383767313</v>
      </c>
      <c r="K80" s="15">
        <f t="shared" si="9"/>
        <v>1634315.4469679957</v>
      </c>
      <c r="L80" s="22">
        <f t="shared" si="12"/>
        <v>17.928229385752182</v>
      </c>
    </row>
    <row r="81" spans="1:12" x14ac:dyDescent="0.25">
      <c r="A81" s="18">
        <v>72</v>
      </c>
      <c r="B81" s="10">
        <v>10</v>
      </c>
      <c r="C81" s="10">
        <v>1135</v>
      </c>
      <c r="D81" s="10">
        <v>1168</v>
      </c>
      <c r="E81" s="61">
        <v>0.5</v>
      </c>
      <c r="F81" s="20">
        <f t="shared" si="10"/>
        <v>8.6843247937472869E-3</v>
      </c>
      <c r="G81" s="20">
        <f t="shared" si="7"/>
        <v>8.6467790747946395E-3</v>
      </c>
      <c r="H81" s="15">
        <f t="shared" si="13"/>
        <v>90014.822749931365</v>
      </c>
      <c r="I81" s="15">
        <f t="shared" si="11"/>
        <v>778.33828577545501</v>
      </c>
      <c r="J81" s="15">
        <f t="shared" si="8"/>
        <v>89625.653607043641</v>
      </c>
      <c r="K81" s="15">
        <f t="shared" si="9"/>
        <v>1543728.6475842283</v>
      </c>
      <c r="L81" s="22">
        <f t="shared" si="12"/>
        <v>17.14971601813664</v>
      </c>
    </row>
    <row r="82" spans="1:12" x14ac:dyDescent="0.25">
      <c r="A82" s="18">
        <v>73</v>
      </c>
      <c r="B82" s="10">
        <v>14</v>
      </c>
      <c r="C82" s="10">
        <v>1032</v>
      </c>
      <c r="D82" s="10">
        <v>1102</v>
      </c>
      <c r="E82" s="61">
        <v>0.5</v>
      </c>
      <c r="F82" s="20">
        <f t="shared" si="10"/>
        <v>1.3120899718837863E-2</v>
      </c>
      <c r="G82" s="20">
        <f t="shared" si="7"/>
        <v>1.3035381750465548E-2</v>
      </c>
      <c r="H82" s="15">
        <f t="shared" si="13"/>
        <v>89236.484464155918</v>
      </c>
      <c r="I82" s="15">
        <f t="shared" si="11"/>
        <v>1163.2316410597605</v>
      </c>
      <c r="J82" s="15">
        <f t="shared" si="8"/>
        <v>88654.868643626047</v>
      </c>
      <c r="K82" s="15">
        <f t="shared" si="9"/>
        <v>1454102.9939771846</v>
      </c>
      <c r="L82" s="22">
        <f t="shared" si="12"/>
        <v>16.294938137788943</v>
      </c>
    </row>
    <row r="83" spans="1:12" x14ac:dyDescent="0.25">
      <c r="A83" s="18">
        <v>74</v>
      </c>
      <c r="B83" s="10">
        <v>10</v>
      </c>
      <c r="C83" s="10">
        <v>1005</v>
      </c>
      <c r="D83" s="10">
        <v>1011</v>
      </c>
      <c r="E83" s="61">
        <v>0.5</v>
      </c>
      <c r="F83" s="20">
        <f t="shared" si="10"/>
        <v>9.9206349206349201E-3</v>
      </c>
      <c r="G83" s="20">
        <f t="shared" si="7"/>
        <v>9.8716683119447184E-3</v>
      </c>
      <c r="H83" s="15">
        <f t="shared" si="13"/>
        <v>88073.252823096162</v>
      </c>
      <c r="I83" s="15">
        <f t="shared" si="11"/>
        <v>869.42993902365413</v>
      </c>
      <c r="J83" s="15">
        <f t="shared" si="8"/>
        <v>87638.537853584334</v>
      </c>
      <c r="K83" s="15">
        <f t="shared" si="9"/>
        <v>1365448.1253335585</v>
      </c>
      <c r="L83" s="22">
        <f t="shared" si="12"/>
        <v>15.50355052828804</v>
      </c>
    </row>
    <row r="84" spans="1:12" x14ac:dyDescent="0.25">
      <c r="A84" s="18">
        <v>75</v>
      </c>
      <c r="B84" s="10">
        <v>12</v>
      </c>
      <c r="C84" s="10">
        <v>895</v>
      </c>
      <c r="D84" s="10">
        <v>997</v>
      </c>
      <c r="E84" s="61">
        <v>0.5</v>
      </c>
      <c r="F84" s="20">
        <f t="shared" si="10"/>
        <v>1.2684989429175475E-2</v>
      </c>
      <c r="G84" s="20">
        <f t="shared" si="7"/>
        <v>1.2605042016806721E-2</v>
      </c>
      <c r="H84" s="15">
        <f t="shared" si="13"/>
        <v>87203.822884072506</v>
      </c>
      <c r="I84" s="15">
        <f t="shared" si="11"/>
        <v>1099.2078514799055</v>
      </c>
      <c r="J84" s="15">
        <f t="shared" si="8"/>
        <v>86654.218958332553</v>
      </c>
      <c r="K84" s="15">
        <f t="shared" si="9"/>
        <v>1277809.5874799741</v>
      </c>
      <c r="L84" s="22">
        <f t="shared" si="12"/>
        <v>14.653137273335776</v>
      </c>
    </row>
    <row r="85" spans="1:12" x14ac:dyDescent="0.25">
      <c r="A85" s="18">
        <v>76</v>
      </c>
      <c r="B85" s="10">
        <v>11</v>
      </c>
      <c r="C85" s="10">
        <v>677</v>
      </c>
      <c r="D85" s="10">
        <v>877</v>
      </c>
      <c r="E85" s="61">
        <v>0.5</v>
      </c>
      <c r="F85" s="20">
        <f t="shared" si="10"/>
        <v>1.4157014157014158E-2</v>
      </c>
      <c r="G85" s="20">
        <f t="shared" si="7"/>
        <v>1.4057507987220448E-2</v>
      </c>
      <c r="H85" s="15">
        <f t="shared" si="13"/>
        <v>86104.615032592599</v>
      </c>
      <c r="I85" s="15">
        <f t="shared" si="11"/>
        <v>1210.4163135572123</v>
      </c>
      <c r="J85" s="15">
        <f t="shared" si="8"/>
        <v>85499.406875813991</v>
      </c>
      <c r="K85" s="15">
        <f t="shared" si="9"/>
        <v>1191155.3685216415</v>
      </c>
      <c r="L85" s="22">
        <f t="shared" si="12"/>
        <v>13.83381562150602</v>
      </c>
    </row>
    <row r="86" spans="1:12" x14ac:dyDescent="0.25">
      <c r="A86" s="18">
        <v>77</v>
      </c>
      <c r="B86" s="10">
        <v>14</v>
      </c>
      <c r="C86" s="10">
        <v>668</v>
      </c>
      <c r="D86" s="10">
        <v>665</v>
      </c>
      <c r="E86" s="61">
        <v>0.5</v>
      </c>
      <c r="F86" s="20">
        <f t="shared" si="10"/>
        <v>2.1005251312828207E-2</v>
      </c>
      <c r="G86" s="20">
        <f t="shared" si="7"/>
        <v>2.0786933927245732E-2</v>
      </c>
      <c r="H86" s="15">
        <f t="shared" si="13"/>
        <v>84894.198719035383</v>
      </c>
      <c r="I86" s="15">
        <f t="shared" si="11"/>
        <v>1764.6900995790577</v>
      </c>
      <c r="J86" s="15">
        <f t="shared" si="8"/>
        <v>84011.853669245844</v>
      </c>
      <c r="K86" s="15">
        <f t="shared" si="9"/>
        <v>1105655.9616458274</v>
      </c>
      <c r="L86" s="22">
        <f t="shared" si="12"/>
        <v>13.023928352337601</v>
      </c>
    </row>
    <row r="87" spans="1:12" x14ac:dyDescent="0.25">
      <c r="A87" s="18">
        <v>78</v>
      </c>
      <c r="B87" s="10">
        <v>11</v>
      </c>
      <c r="C87" s="10">
        <v>727</v>
      </c>
      <c r="D87" s="10">
        <v>637</v>
      </c>
      <c r="E87" s="61">
        <v>0.5</v>
      </c>
      <c r="F87" s="20">
        <f t="shared" si="10"/>
        <v>1.6129032258064516E-2</v>
      </c>
      <c r="G87" s="20">
        <f t="shared" si="7"/>
        <v>1.6E-2</v>
      </c>
      <c r="H87" s="15">
        <f t="shared" si="13"/>
        <v>83129.508619456319</v>
      </c>
      <c r="I87" s="15">
        <f t="shared" si="11"/>
        <v>1330.0721379113011</v>
      </c>
      <c r="J87" s="15">
        <f t="shared" si="8"/>
        <v>82464.472550500679</v>
      </c>
      <c r="K87" s="15">
        <f t="shared" si="9"/>
        <v>1021644.1079765816</v>
      </c>
      <c r="L87" s="22">
        <f t="shared" si="12"/>
        <v>12.28978884806577</v>
      </c>
    </row>
    <row r="88" spans="1:12" x14ac:dyDescent="0.25">
      <c r="A88" s="18">
        <v>79</v>
      </c>
      <c r="B88" s="10">
        <v>15</v>
      </c>
      <c r="C88" s="10">
        <v>441</v>
      </c>
      <c r="D88" s="10">
        <v>710</v>
      </c>
      <c r="E88" s="61">
        <v>0.5</v>
      </c>
      <c r="F88" s="20">
        <f t="shared" si="10"/>
        <v>2.6064291920069503E-2</v>
      </c>
      <c r="G88" s="20">
        <f t="shared" si="7"/>
        <v>2.5728987993138937E-2</v>
      </c>
      <c r="H88" s="15">
        <f t="shared" si="13"/>
        <v>81799.436481545024</v>
      </c>
      <c r="I88" s="15">
        <f t="shared" si="11"/>
        <v>2104.616719079203</v>
      </c>
      <c r="J88" s="15">
        <f t="shared" si="8"/>
        <v>80747.128122005422</v>
      </c>
      <c r="K88" s="15">
        <f t="shared" si="9"/>
        <v>939179.6354260809</v>
      </c>
      <c r="L88" s="22">
        <f t="shared" si="12"/>
        <v>11.481492731774155</v>
      </c>
    </row>
    <row r="89" spans="1:12" x14ac:dyDescent="0.25">
      <c r="A89" s="18">
        <v>80</v>
      </c>
      <c r="B89" s="10">
        <v>13</v>
      </c>
      <c r="C89" s="10">
        <v>472</v>
      </c>
      <c r="D89" s="10">
        <v>428</v>
      </c>
      <c r="E89" s="61">
        <v>0.5</v>
      </c>
      <c r="F89" s="20">
        <f t="shared" si="10"/>
        <v>2.8888888888888888E-2</v>
      </c>
      <c r="G89" s="20">
        <f t="shared" si="7"/>
        <v>2.8477546549835704E-2</v>
      </c>
      <c r="H89" s="15">
        <f t="shared" si="13"/>
        <v>79694.819762465821</v>
      </c>
      <c r="I89" s="15">
        <f t="shared" si="11"/>
        <v>2269.5129395663866</v>
      </c>
      <c r="J89" s="15">
        <f t="shared" si="8"/>
        <v>78560.063292682637</v>
      </c>
      <c r="K89" s="15">
        <f t="shared" si="9"/>
        <v>858432.50730407552</v>
      </c>
      <c r="L89" s="22">
        <f t="shared" si="12"/>
        <v>10.771496941240024</v>
      </c>
    </row>
    <row r="90" spans="1:12" x14ac:dyDescent="0.25">
      <c r="A90" s="18">
        <v>81</v>
      </c>
      <c r="B90" s="10">
        <v>17</v>
      </c>
      <c r="C90" s="10">
        <v>412</v>
      </c>
      <c r="D90" s="10">
        <v>450</v>
      </c>
      <c r="E90" s="61">
        <v>0.5</v>
      </c>
      <c r="F90" s="20">
        <f t="shared" si="10"/>
        <v>3.9443155452436193E-2</v>
      </c>
      <c r="G90" s="20">
        <f t="shared" si="7"/>
        <v>3.8680318543799774E-2</v>
      </c>
      <c r="H90" s="15">
        <f t="shared" si="13"/>
        <v>77425.306822899438</v>
      </c>
      <c r="I90" s="15">
        <f t="shared" si="11"/>
        <v>2994.8355312611843</v>
      </c>
      <c r="J90" s="15">
        <f t="shared" si="8"/>
        <v>75927.889057268854</v>
      </c>
      <c r="K90" s="15">
        <f t="shared" si="9"/>
        <v>779872.44401139289</v>
      </c>
      <c r="L90" s="22">
        <f t="shared" si="12"/>
        <v>10.072578024072312</v>
      </c>
    </row>
    <row r="91" spans="1:12" x14ac:dyDescent="0.25">
      <c r="A91" s="18">
        <v>82</v>
      </c>
      <c r="B91" s="10">
        <v>18</v>
      </c>
      <c r="C91" s="10">
        <v>433</v>
      </c>
      <c r="D91" s="10">
        <v>402</v>
      </c>
      <c r="E91" s="61">
        <v>0.5</v>
      </c>
      <c r="F91" s="20">
        <f t="shared" si="10"/>
        <v>4.3113772455089822E-2</v>
      </c>
      <c r="G91" s="20">
        <f t="shared" si="7"/>
        <v>4.2203985932004695E-2</v>
      </c>
      <c r="H91" s="15">
        <f t="shared" si="13"/>
        <v>74430.471291638256</v>
      </c>
      <c r="I91" s="15">
        <f t="shared" si="11"/>
        <v>3141.2625633047801</v>
      </c>
      <c r="J91" s="15">
        <f t="shared" si="8"/>
        <v>72859.840009985855</v>
      </c>
      <c r="K91" s="15">
        <f t="shared" si="9"/>
        <v>703944.55495412403</v>
      </c>
      <c r="L91" s="22">
        <f t="shared" si="12"/>
        <v>9.4577468439758121</v>
      </c>
    </row>
    <row r="92" spans="1:12" x14ac:dyDescent="0.25">
      <c r="A92" s="18">
        <v>83</v>
      </c>
      <c r="B92" s="10">
        <v>28</v>
      </c>
      <c r="C92" s="10">
        <v>375</v>
      </c>
      <c r="D92" s="10">
        <v>407</v>
      </c>
      <c r="E92" s="61">
        <v>0.5</v>
      </c>
      <c r="F92" s="20">
        <f t="shared" si="10"/>
        <v>7.1611253196930943E-2</v>
      </c>
      <c r="G92" s="20">
        <f t="shared" si="7"/>
        <v>6.913580246913581E-2</v>
      </c>
      <c r="H92" s="15">
        <f t="shared" si="13"/>
        <v>71289.208728333469</v>
      </c>
      <c r="I92" s="15">
        <f t="shared" si="11"/>
        <v>4928.6366528230556</v>
      </c>
      <c r="J92" s="15">
        <f t="shared" si="8"/>
        <v>68824.890401921934</v>
      </c>
      <c r="K92" s="15">
        <f t="shared" si="9"/>
        <v>631084.71494413819</v>
      </c>
      <c r="L92" s="22">
        <f t="shared" si="12"/>
        <v>8.8524578432207708</v>
      </c>
    </row>
    <row r="93" spans="1:12" x14ac:dyDescent="0.25">
      <c r="A93" s="18">
        <v>84</v>
      </c>
      <c r="B93" s="10">
        <v>20</v>
      </c>
      <c r="C93" s="10">
        <v>364</v>
      </c>
      <c r="D93" s="10">
        <v>350</v>
      </c>
      <c r="E93" s="61">
        <v>0.5</v>
      </c>
      <c r="F93" s="20">
        <f t="shared" si="10"/>
        <v>5.6022408963585436E-2</v>
      </c>
      <c r="G93" s="20">
        <f t="shared" si="7"/>
        <v>5.4495912806539516E-2</v>
      </c>
      <c r="H93" s="15">
        <f t="shared" si="13"/>
        <v>66360.572075510412</v>
      </c>
      <c r="I93" s="15">
        <f t="shared" si="11"/>
        <v>3616.3799496190964</v>
      </c>
      <c r="J93" s="15">
        <f t="shared" si="8"/>
        <v>64552.382100700859</v>
      </c>
      <c r="K93" s="15">
        <f t="shared" si="9"/>
        <v>562259.82454221626</v>
      </c>
      <c r="L93" s="22">
        <f t="shared" si="12"/>
        <v>8.4727995397995013</v>
      </c>
    </row>
    <row r="94" spans="1:12" x14ac:dyDescent="0.25">
      <c r="A94" s="18">
        <v>85</v>
      </c>
      <c r="B94" s="10">
        <v>28</v>
      </c>
      <c r="C94" s="10">
        <v>389</v>
      </c>
      <c r="D94" s="10">
        <v>348</v>
      </c>
      <c r="E94" s="61">
        <v>0.5</v>
      </c>
      <c r="F94" s="20">
        <f t="shared" si="10"/>
        <v>7.5983717774762552E-2</v>
      </c>
      <c r="G94" s="20">
        <f t="shared" si="7"/>
        <v>7.3202614379084971E-2</v>
      </c>
      <c r="H94" s="15">
        <f t="shared" si="13"/>
        <v>62744.192125891313</v>
      </c>
      <c r="I94" s="15">
        <f t="shared" si="11"/>
        <v>4593.0389007188414</v>
      </c>
      <c r="J94" s="15">
        <f t="shared" si="8"/>
        <v>60447.672675531889</v>
      </c>
      <c r="K94" s="15">
        <f t="shared" si="9"/>
        <v>497707.44244151539</v>
      </c>
      <c r="L94" s="22">
        <f t="shared" si="12"/>
        <v>7.9323268907965909</v>
      </c>
    </row>
    <row r="95" spans="1:12" x14ac:dyDescent="0.25">
      <c r="A95" s="18">
        <v>86</v>
      </c>
      <c r="B95" s="10">
        <v>16</v>
      </c>
      <c r="C95" s="10">
        <v>308</v>
      </c>
      <c r="D95" s="10">
        <v>357</v>
      </c>
      <c r="E95" s="61">
        <v>0.5</v>
      </c>
      <c r="F95" s="20">
        <f t="shared" si="10"/>
        <v>4.8120300751879702E-2</v>
      </c>
      <c r="G95" s="20">
        <f t="shared" si="7"/>
        <v>4.6989720998531569E-2</v>
      </c>
      <c r="H95" s="15">
        <f t="shared" si="13"/>
        <v>58151.153225172471</v>
      </c>
      <c r="I95" s="15">
        <f t="shared" si="11"/>
        <v>2732.5064657937137</v>
      </c>
      <c r="J95" s="15">
        <f t="shared" si="8"/>
        <v>56784.899992275619</v>
      </c>
      <c r="K95" s="15">
        <f t="shared" si="9"/>
        <v>437259.76976598351</v>
      </c>
      <c r="L95" s="22">
        <f t="shared" si="12"/>
        <v>7.5193654040329934</v>
      </c>
    </row>
    <row r="96" spans="1:12" x14ac:dyDescent="0.25">
      <c r="A96" s="18">
        <v>87</v>
      </c>
      <c r="B96" s="10">
        <v>16</v>
      </c>
      <c r="C96" s="10">
        <v>210</v>
      </c>
      <c r="D96" s="10">
        <v>294</v>
      </c>
      <c r="E96" s="61">
        <v>0.5</v>
      </c>
      <c r="F96" s="20">
        <f t="shared" si="10"/>
        <v>6.3492063492063489E-2</v>
      </c>
      <c r="G96" s="20">
        <f t="shared" si="7"/>
        <v>6.1538461538461542E-2</v>
      </c>
      <c r="H96" s="15">
        <f t="shared" si="13"/>
        <v>55418.64675937876</v>
      </c>
      <c r="I96" s="15">
        <f t="shared" si="11"/>
        <v>3410.3782621156161</v>
      </c>
      <c r="J96" s="15">
        <f t="shared" si="8"/>
        <v>53713.457628320954</v>
      </c>
      <c r="K96" s="15">
        <f t="shared" si="9"/>
        <v>380474.86977370788</v>
      </c>
      <c r="L96" s="22">
        <f t="shared" si="12"/>
        <v>6.8654666258034949</v>
      </c>
    </row>
    <row r="97" spans="1:12" x14ac:dyDescent="0.25">
      <c r="A97" s="18">
        <v>88</v>
      </c>
      <c r="B97" s="10">
        <v>22</v>
      </c>
      <c r="C97" s="10">
        <v>233</v>
      </c>
      <c r="D97" s="10">
        <v>201</v>
      </c>
      <c r="E97" s="61">
        <v>0.5</v>
      </c>
      <c r="F97" s="20">
        <f t="shared" si="10"/>
        <v>0.10138248847926268</v>
      </c>
      <c r="G97" s="20">
        <f t="shared" si="7"/>
        <v>9.6491228070175447E-2</v>
      </c>
      <c r="H97" s="15">
        <f t="shared" si="13"/>
        <v>52008.268497263147</v>
      </c>
      <c r="I97" s="15">
        <f t="shared" si="11"/>
        <v>5018.3416971043389</v>
      </c>
      <c r="J97" s="15">
        <f t="shared" si="8"/>
        <v>49499.097648710973</v>
      </c>
      <c r="K97" s="15">
        <f t="shared" si="9"/>
        <v>326761.41214538692</v>
      </c>
      <c r="L97" s="22">
        <f t="shared" si="12"/>
        <v>6.2828742733971659</v>
      </c>
    </row>
    <row r="98" spans="1:12" x14ac:dyDescent="0.25">
      <c r="A98" s="18">
        <v>89</v>
      </c>
      <c r="B98" s="10">
        <v>22</v>
      </c>
      <c r="C98" s="10">
        <v>204</v>
      </c>
      <c r="D98" s="10">
        <v>212</v>
      </c>
      <c r="E98" s="61">
        <v>0.5</v>
      </c>
      <c r="F98" s="20">
        <f t="shared" si="10"/>
        <v>0.10576923076923077</v>
      </c>
      <c r="G98" s="20">
        <f t="shared" si="7"/>
        <v>0.1004566210045662</v>
      </c>
      <c r="H98" s="15">
        <f t="shared" si="13"/>
        <v>46989.926800158806</v>
      </c>
      <c r="I98" s="15">
        <f t="shared" si="11"/>
        <v>4720.4492675958618</v>
      </c>
      <c r="J98" s="15">
        <f t="shared" si="8"/>
        <v>44629.702166360876</v>
      </c>
      <c r="K98" s="15">
        <f>K99+J98</f>
        <v>277262.31449667597</v>
      </c>
      <c r="L98" s="22">
        <f t="shared" si="12"/>
        <v>5.9004627880318159</v>
      </c>
    </row>
    <row r="99" spans="1:12" x14ac:dyDescent="0.25">
      <c r="A99" s="18">
        <v>90</v>
      </c>
      <c r="B99" s="10">
        <v>12</v>
      </c>
      <c r="C99" s="10">
        <v>175</v>
      </c>
      <c r="D99" s="10">
        <v>193</v>
      </c>
      <c r="E99" s="61">
        <v>0.5</v>
      </c>
      <c r="F99" s="24">
        <f t="shared" si="10"/>
        <v>6.5217391304347824E-2</v>
      </c>
      <c r="G99" s="24">
        <f t="shared" si="7"/>
        <v>6.3157894736842107E-2</v>
      </c>
      <c r="H99" s="25">
        <f t="shared" si="13"/>
        <v>42269.477532562945</v>
      </c>
      <c r="I99" s="25">
        <f t="shared" si="11"/>
        <v>2669.6512125829231</v>
      </c>
      <c r="J99" s="25">
        <f t="shared" si="8"/>
        <v>40934.651926271479</v>
      </c>
      <c r="K99" s="25">
        <f t="shared" ref="K99:K108" si="14">K100+J99</f>
        <v>232632.61233031508</v>
      </c>
      <c r="L99" s="26">
        <f t="shared" si="12"/>
        <v>5.5035601552231856</v>
      </c>
    </row>
    <row r="100" spans="1:12" x14ac:dyDescent="0.25">
      <c r="A100" s="18">
        <v>91</v>
      </c>
      <c r="B100" s="10">
        <v>19</v>
      </c>
      <c r="C100" s="10">
        <v>124</v>
      </c>
      <c r="D100" s="10">
        <v>152</v>
      </c>
      <c r="E100" s="61">
        <v>0.5</v>
      </c>
      <c r="F100" s="24">
        <f t="shared" si="10"/>
        <v>0.13768115942028986</v>
      </c>
      <c r="G100" s="24">
        <f t="shared" si="7"/>
        <v>0.12881355932203389</v>
      </c>
      <c r="H100" s="25">
        <f t="shared" si="13"/>
        <v>39599.82631998002</v>
      </c>
      <c r="I100" s="25">
        <f t="shared" si="11"/>
        <v>5100.9945768109856</v>
      </c>
      <c r="J100" s="25">
        <f t="shared" si="8"/>
        <v>37049.329031574533</v>
      </c>
      <c r="K100" s="25">
        <f t="shared" si="14"/>
        <v>191697.96040404361</v>
      </c>
      <c r="L100" s="26">
        <f t="shared" si="12"/>
        <v>4.8408788173730635</v>
      </c>
    </row>
    <row r="101" spans="1:12" x14ac:dyDescent="0.25">
      <c r="A101" s="18">
        <v>92</v>
      </c>
      <c r="B101" s="10">
        <v>20</v>
      </c>
      <c r="C101" s="10">
        <v>113</v>
      </c>
      <c r="D101" s="10">
        <v>101</v>
      </c>
      <c r="E101" s="61">
        <v>0.5</v>
      </c>
      <c r="F101" s="24">
        <f t="shared" si="10"/>
        <v>0.18691588785046728</v>
      </c>
      <c r="G101" s="24">
        <f t="shared" si="7"/>
        <v>0.17094017094017094</v>
      </c>
      <c r="H101" s="25">
        <f t="shared" si="13"/>
        <v>34498.831743169038</v>
      </c>
      <c r="I101" s="25">
        <f t="shared" si="11"/>
        <v>5897.2361954135104</v>
      </c>
      <c r="J101" s="25">
        <f t="shared" si="8"/>
        <v>31550.213645462281</v>
      </c>
      <c r="K101" s="25">
        <f t="shared" si="14"/>
        <v>154648.63137246907</v>
      </c>
      <c r="L101" s="26">
        <f t="shared" si="12"/>
        <v>4.4827208214982637</v>
      </c>
    </row>
    <row r="102" spans="1:12" x14ac:dyDescent="0.25">
      <c r="A102" s="18">
        <v>93</v>
      </c>
      <c r="B102" s="10">
        <v>21</v>
      </c>
      <c r="C102" s="10">
        <v>93</v>
      </c>
      <c r="D102" s="10">
        <v>96</v>
      </c>
      <c r="E102" s="61">
        <v>0.5</v>
      </c>
      <c r="F102" s="24">
        <f t="shared" si="10"/>
        <v>0.22222222222222221</v>
      </c>
      <c r="G102" s="24">
        <f t="shared" si="7"/>
        <v>0.19999999999999998</v>
      </c>
      <c r="H102" s="25">
        <f t="shared" si="13"/>
        <v>28601.595547755525</v>
      </c>
      <c r="I102" s="25">
        <f t="shared" si="11"/>
        <v>5720.3191095511047</v>
      </c>
      <c r="J102" s="25">
        <f t="shared" si="8"/>
        <v>25741.435992979972</v>
      </c>
      <c r="K102" s="25">
        <f t="shared" si="14"/>
        <v>123098.4177270068</v>
      </c>
      <c r="L102" s="26">
        <f t="shared" si="12"/>
        <v>4.3039003723226479</v>
      </c>
    </row>
    <row r="103" spans="1:12" x14ac:dyDescent="0.25">
      <c r="A103" s="18">
        <v>94</v>
      </c>
      <c r="B103" s="10">
        <v>8</v>
      </c>
      <c r="C103" s="10">
        <v>68</v>
      </c>
      <c r="D103" s="10">
        <v>77</v>
      </c>
      <c r="E103" s="61">
        <v>0.5</v>
      </c>
      <c r="F103" s="24">
        <f t="shared" si="10"/>
        <v>0.1103448275862069</v>
      </c>
      <c r="G103" s="24">
        <f t="shared" si="7"/>
        <v>0.1045751633986928</v>
      </c>
      <c r="H103" s="25">
        <f t="shared" si="13"/>
        <v>22881.276438204419</v>
      </c>
      <c r="I103" s="25">
        <f t="shared" si="11"/>
        <v>2392.8132222958866</v>
      </c>
      <c r="J103" s="25">
        <f t="shared" si="8"/>
        <v>21684.869827056475</v>
      </c>
      <c r="K103" s="25">
        <f t="shared" si="14"/>
        <v>97356.981734026835</v>
      </c>
      <c r="L103" s="26">
        <f t="shared" si="12"/>
        <v>4.2548754654033107</v>
      </c>
    </row>
    <row r="104" spans="1:12" x14ac:dyDescent="0.25">
      <c r="A104" s="18">
        <v>95</v>
      </c>
      <c r="B104" s="10">
        <v>14</v>
      </c>
      <c r="C104" s="10">
        <v>51</v>
      </c>
      <c r="D104" s="10">
        <v>61</v>
      </c>
      <c r="E104" s="61">
        <v>0.5</v>
      </c>
      <c r="F104" s="24">
        <f t="shared" si="10"/>
        <v>0.25</v>
      </c>
      <c r="G104" s="24">
        <f t="shared" si="7"/>
        <v>0.22222222222222221</v>
      </c>
      <c r="H104" s="25">
        <f t="shared" si="13"/>
        <v>20488.46321590853</v>
      </c>
      <c r="I104" s="25">
        <f t="shared" si="11"/>
        <v>4552.9918257574509</v>
      </c>
      <c r="J104" s="25">
        <f t="shared" si="8"/>
        <v>18211.967303029807</v>
      </c>
      <c r="K104" s="25">
        <f t="shared" si="14"/>
        <v>75672.111906970356</v>
      </c>
      <c r="L104" s="26">
        <f t="shared" si="12"/>
        <v>3.6934010672022377</v>
      </c>
    </row>
    <row r="105" spans="1:12" x14ac:dyDescent="0.25">
      <c r="A105" s="18">
        <v>96</v>
      </c>
      <c r="B105" s="10">
        <v>13</v>
      </c>
      <c r="C105" s="10">
        <v>48</v>
      </c>
      <c r="D105" s="10">
        <v>44</v>
      </c>
      <c r="E105" s="61">
        <v>0.5</v>
      </c>
      <c r="F105" s="24">
        <f t="shared" si="10"/>
        <v>0.28260869565217389</v>
      </c>
      <c r="G105" s="24">
        <f t="shared" si="7"/>
        <v>0.2476190476190476</v>
      </c>
      <c r="H105" s="25">
        <f t="shared" si="13"/>
        <v>15935.47139015108</v>
      </c>
      <c r="I105" s="25">
        <f t="shared" si="11"/>
        <v>3945.926248989791</v>
      </c>
      <c r="J105" s="25">
        <f t="shared" si="8"/>
        <v>13962.508265656184</v>
      </c>
      <c r="K105" s="25">
        <f t="shared" si="14"/>
        <v>57460.144603940542</v>
      </c>
      <c r="L105" s="26">
        <f t="shared" si="12"/>
        <v>3.605801372117162</v>
      </c>
    </row>
    <row r="106" spans="1:12" x14ac:dyDescent="0.25">
      <c r="A106" s="18">
        <v>97</v>
      </c>
      <c r="B106" s="10">
        <v>4</v>
      </c>
      <c r="C106" s="10">
        <v>33</v>
      </c>
      <c r="D106" s="10">
        <v>39</v>
      </c>
      <c r="E106" s="61">
        <v>0.5</v>
      </c>
      <c r="F106" s="24">
        <f t="shared" si="10"/>
        <v>0.1111111111111111</v>
      </c>
      <c r="G106" s="24">
        <f t="shared" si="7"/>
        <v>0.10526315789473684</v>
      </c>
      <c r="H106" s="25">
        <f t="shared" si="13"/>
        <v>11989.545141161288</v>
      </c>
      <c r="I106" s="25">
        <f t="shared" si="11"/>
        <v>1262.0573832801356</v>
      </c>
      <c r="J106" s="25">
        <f t="shared" si="8"/>
        <v>11358.516449521221</v>
      </c>
      <c r="K106" s="25">
        <f t="shared" si="14"/>
        <v>43497.636338284356</v>
      </c>
      <c r="L106" s="26">
        <f t="shared" si="12"/>
        <v>3.6279638490164809</v>
      </c>
    </row>
    <row r="107" spans="1:12" x14ac:dyDescent="0.25">
      <c r="A107" s="18">
        <v>98</v>
      </c>
      <c r="B107" s="10">
        <v>5</v>
      </c>
      <c r="C107" s="10">
        <v>16</v>
      </c>
      <c r="D107" s="10">
        <v>29</v>
      </c>
      <c r="E107" s="61">
        <v>0.5</v>
      </c>
      <c r="F107" s="24">
        <f t="shared" si="10"/>
        <v>0.22222222222222221</v>
      </c>
      <c r="G107" s="24">
        <f t="shared" si="7"/>
        <v>0.19999999999999998</v>
      </c>
      <c r="H107" s="25">
        <f t="shared" si="13"/>
        <v>10727.487757881154</v>
      </c>
      <c r="I107" s="25">
        <f t="shared" si="11"/>
        <v>2145.4975515762308</v>
      </c>
      <c r="J107" s="25">
        <f t="shared" si="8"/>
        <v>9654.7389820930384</v>
      </c>
      <c r="K107" s="25">
        <f t="shared" si="14"/>
        <v>32139.119888763133</v>
      </c>
      <c r="L107" s="26">
        <f t="shared" si="12"/>
        <v>2.9959595959595959</v>
      </c>
    </row>
    <row r="108" spans="1:12" x14ac:dyDescent="0.25">
      <c r="A108" s="18">
        <v>99</v>
      </c>
      <c r="B108" s="10">
        <v>5</v>
      </c>
      <c r="C108" s="10">
        <v>15</v>
      </c>
      <c r="D108" s="10">
        <v>13</v>
      </c>
      <c r="E108" s="61">
        <v>0.5</v>
      </c>
      <c r="F108" s="24">
        <f t="shared" si="10"/>
        <v>0.35714285714285715</v>
      </c>
      <c r="G108" s="24">
        <f t="shared" si="7"/>
        <v>0.30303030303030304</v>
      </c>
      <c r="H108" s="25">
        <f t="shared" si="13"/>
        <v>8581.990206304923</v>
      </c>
      <c r="I108" s="25">
        <f t="shared" si="11"/>
        <v>2600.6030928196737</v>
      </c>
      <c r="J108" s="25">
        <f t="shared" si="8"/>
        <v>7281.6886598950859</v>
      </c>
      <c r="K108" s="25">
        <f t="shared" si="14"/>
        <v>22484.380906670092</v>
      </c>
      <c r="L108" s="26">
        <f t="shared" si="12"/>
        <v>2.6199494949494948</v>
      </c>
    </row>
    <row r="109" spans="1:12" x14ac:dyDescent="0.25">
      <c r="A109" s="18" t="s">
        <v>30</v>
      </c>
      <c r="B109" s="55">
        <v>12</v>
      </c>
      <c r="C109" s="56">
        <v>30</v>
      </c>
      <c r="D109" s="56">
        <v>31</v>
      </c>
      <c r="E109" s="23"/>
      <c r="F109" s="24">
        <f>B109/((C109+D109)/2)</f>
        <v>0.39344262295081966</v>
      </c>
      <c r="G109" s="24">
        <v>1</v>
      </c>
      <c r="H109" s="25">
        <f>H108-I108</f>
        <v>5981.3871134852488</v>
      </c>
      <c r="I109" s="25">
        <f>H109*G109</f>
        <v>5981.3871134852488</v>
      </c>
      <c r="J109" s="25">
        <f>H109/F109</f>
        <v>15202.692246775008</v>
      </c>
      <c r="K109" s="25">
        <f>J109</f>
        <v>15202.692246775008</v>
      </c>
      <c r="L109" s="26">
        <f>K109/H109</f>
        <v>2.541666666666667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/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00" x14ac:dyDescent="0.25">
      <c r="A6" s="63" t="s">
        <v>0</v>
      </c>
      <c r="B6" s="64" t="s">
        <v>102</v>
      </c>
      <c r="C6" s="73" t="s">
        <v>112</v>
      </c>
      <c r="D6" s="73"/>
      <c r="E6" s="65" t="s">
        <v>103</v>
      </c>
      <c r="F6" s="65" t="s">
        <v>104</v>
      </c>
      <c r="G6" s="65" t="s">
        <v>105</v>
      </c>
      <c r="H6" s="64" t="s">
        <v>106</v>
      </c>
      <c r="I6" s="64" t="s">
        <v>107</v>
      </c>
      <c r="J6" s="64" t="s">
        <v>108</v>
      </c>
      <c r="K6" s="64" t="s">
        <v>109</v>
      </c>
      <c r="L6" s="65" t="s">
        <v>110</v>
      </c>
    </row>
    <row r="7" spans="1:13" s="42" customFormat="1" ht="14.5" x14ac:dyDescent="0.25">
      <c r="A7" s="66"/>
      <c r="B7" s="67"/>
      <c r="C7" s="69">
        <v>43101</v>
      </c>
      <c r="D7" s="69">
        <v>43466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985</v>
      </c>
      <c r="D9" s="10">
        <v>992</v>
      </c>
      <c r="E9" s="61">
        <v>0.5</v>
      </c>
      <c r="F9" s="20">
        <f>B9/((C9+D9)/2)</f>
        <v>3.0349013657056147E-3</v>
      </c>
      <c r="G9" s="20">
        <f t="shared" ref="G9:G72" si="0">F9/((1+(1-E9)*F9))</f>
        <v>3.0303030303030303E-3</v>
      </c>
      <c r="H9" s="15">
        <v>100000</v>
      </c>
      <c r="I9" s="15">
        <f>H9*G9</f>
        <v>303.030303030303</v>
      </c>
      <c r="J9" s="15">
        <f t="shared" ref="J9:J72" si="1">H10+I9*E9</f>
        <v>99848.484848484848</v>
      </c>
      <c r="K9" s="15">
        <f t="shared" ref="K9:K72" si="2">K10+J9</f>
        <v>8514650.7119304091</v>
      </c>
      <c r="L9" s="21">
        <f>K9/H9</f>
        <v>85.14650711930409</v>
      </c>
    </row>
    <row r="10" spans="1:13" ht="14.5" x14ac:dyDescent="0.35">
      <c r="A10" s="18">
        <v>1</v>
      </c>
      <c r="B10" s="59">
        <v>0</v>
      </c>
      <c r="C10" s="10">
        <v>1190</v>
      </c>
      <c r="D10" s="10">
        <v>1028</v>
      </c>
      <c r="E10" s="61">
        <v>0.5</v>
      </c>
      <c r="F10" s="20">
        <f t="shared" ref="F10:F73" si="3">B10/((C10+D10)/2)</f>
        <v>0</v>
      </c>
      <c r="G10" s="20">
        <f t="shared" si="0"/>
        <v>0</v>
      </c>
      <c r="H10" s="15">
        <f>H9-I9</f>
        <v>99696.969696969696</v>
      </c>
      <c r="I10" s="15">
        <f t="shared" ref="I10:I73" si="4">H10*G10</f>
        <v>0</v>
      </c>
      <c r="J10" s="15">
        <f t="shared" si="1"/>
        <v>99696.969696969696</v>
      </c>
      <c r="K10" s="15">
        <f t="shared" si="2"/>
        <v>8414802.2270819247</v>
      </c>
      <c r="L10" s="22">
        <f t="shared" ref="L10:L73" si="5">K10/H10</f>
        <v>84.403791335472192</v>
      </c>
    </row>
    <row r="11" spans="1:13" ht="14.5" x14ac:dyDescent="0.35">
      <c r="A11" s="18">
        <v>2</v>
      </c>
      <c r="B11" s="60">
        <v>0</v>
      </c>
      <c r="C11" s="10">
        <v>1314</v>
      </c>
      <c r="D11" s="10">
        <v>1196</v>
      </c>
      <c r="E11" s="61">
        <v>0.5</v>
      </c>
      <c r="F11" s="20">
        <f t="shared" si="3"/>
        <v>0</v>
      </c>
      <c r="G11" s="20">
        <f t="shared" si="0"/>
        <v>0</v>
      </c>
      <c r="H11" s="15">
        <f t="shared" ref="H11:H74" si="6">H10-I10</f>
        <v>99696.969696969696</v>
      </c>
      <c r="I11" s="15">
        <f t="shared" si="4"/>
        <v>0</v>
      </c>
      <c r="J11" s="15">
        <f t="shared" si="1"/>
        <v>99696.969696969696</v>
      </c>
      <c r="K11" s="15">
        <f t="shared" si="2"/>
        <v>8315105.2573849559</v>
      </c>
      <c r="L11" s="22">
        <f t="shared" si="5"/>
        <v>83.403791335472206</v>
      </c>
    </row>
    <row r="12" spans="1:13" ht="14.5" x14ac:dyDescent="0.35">
      <c r="A12" s="18">
        <v>3</v>
      </c>
      <c r="B12" s="60">
        <v>0</v>
      </c>
      <c r="C12" s="10">
        <v>1230</v>
      </c>
      <c r="D12" s="10">
        <v>1315</v>
      </c>
      <c r="E12" s="61">
        <v>0.5</v>
      </c>
      <c r="F12" s="20">
        <f t="shared" si="3"/>
        <v>0</v>
      </c>
      <c r="G12" s="20">
        <f t="shared" si="0"/>
        <v>0</v>
      </c>
      <c r="H12" s="15">
        <f t="shared" si="6"/>
        <v>99696.969696969696</v>
      </c>
      <c r="I12" s="15">
        <f t="shared" si="4"/>
        <v>0</v>
      </c>
      <c r="J12" s="15">
        <f t="shared" si="1"/>
        <v>99696.969696969696</v>
      </c>
      <c r="K12" s="15">
        <f t="shared" si="2"/>
        <v>8215408.2876879862</v>
      </c>
      <c r="L12" s="22">
        <f t="shared" si="5"/>
        <v>82.403791335472206</v>
      </c>
    </row>
    <row r="13" spans="1:13" ht="14.5" x14ac:dyDescent="0.35">
      <c r="A13" s="18">
        <v>4</v>
      </c>
      <c r="B13" s="60">
        <v>0</v>
      </c>
      <c r="C13" s="10">
        <v>1270</v>
      </c>
      <c r="D13" s="10">
        <v>1257</v>
      </c>
      <c r="E13" s="61">
        <v>0.5</v>
      </c>
      <c r="F13" s="20">
        <f t="shared" si="3"/>
        <v>0</v>
      </c>
      <c r="G13" s="20">
        <f t="shared" si="0"/>
        <v>0</v>
      </c>
      <c r="H13" s="15">
        <f t="shared" si="6"/>
        <v>99696.969696969696</v>
      </c>
      <c r="I13" s="15">
        <f t="shared" si="4"/>
        <v>0</v>
      </c>
      <c r="J13" s="15">
        <f t="shared" si="1"/>
        <v>99696.969696969696</v>
      </c>
      <c r="K13" s="15">
        <f t="shared" si="2"/>
        <v>8115711.3179910164</v>
      </c>
      <c r="L13" s="22">
        <f t="shared" si="5"/>
        <v>81.403791335472206</v>
      </c>
    </row>
    <row r="14" spans="1:13" ht="14.5" x14ac:dyDescent="0.35">
      <c r="A14" s="18">
        <v>5</v>
      </c>
      <c r="B14" s="60">
        <v>0</v>
      </c>
      <c r="C14" s="10">
        <v>1337</v>
      </c>
      <c r="D14" s="10">
        <v>1303</v>
      </c>
      <c r="E14" s="61">
        <v>0.5</v>
      </c>
      <c r="F14" s="20">
        <f t="shared" si="3"/>
        <v>0</v>
      </c>
      <c r="G14" s="20">
        <f t="shared" si="0"/>
        <v>0</v>
      </c>
      <c r="H14" s="15">
        <f t="shared" si="6"/>
        <v>99696.969696969696</v>
      </c>
      <c r="I14" s="15">
        <f t="shared" si="4"/>
        <v>0</v>
      </c>
      <c r="J14" s="15">
        <f t="shared" si="1"/>
        <v>99696.969696969696</v>
      </c>
      <c r="K14" s="15">
        <f t="shared" si="2"/>
        <v>8016014.3482940467</v>
      </c>
      <c r="L14" s="22">
        <f t="shared" si="5"/>
        <v>80.403791335472206</v>
      </c>
    </row>
    <row r="15" spans="1:13" ht="14.5" x14ac:dyDescent="0.35">
      <c r="A15" s="18">
        <v>6</v>
      </c>
      <c r="B15" s="60">
        <v>0</v>
      </c>
      <c r="C15" s="10">
        <v>1335</v>
      </c>
      <c r="D15" s="10">
        <v>1364</v>
      </c>
      <c r="E15" s="61">
        <v>0.5</v>
      </c>
      <c r="F15" s="20">
        <f t="shared" si="3"/>
        <v>0</v>
      </c>
      <c r="G15" s="20">
        <f t="shared" si="0"/>
        <v>0</v>
      </c>
      <c r="H15" s="15">
        <f t="shared" si="6"/>
        <v>99696.969696969696</v>
      </c>
      <c r="I15" s="15">
        <f t="shared" si="4"/>
        <v>0</v>
      </c>
      <c r="J15" s="15">
        <f t="shared" si="1"/>
        <v>99696.969696969696</v>
      </c>
      <c r="K15" s="15">
        <f t="shared" si="2"/>
        <v>7916317.378597077</v>
      </c>
      <c r="L15" s="22">
        <f t="shared" si="5"/>
        <v>79.403791335472206</v>
      </c>
    </row>
    <row r="16" spans="1:13" ht="14.5" x14ac:dyDescent="0.35">
      <c r="A16" s="18">
        <v>7</v>
      </c>
      <c r="B16" s="60">
        <v>0</v>
      </c>
      <c r="C16" s="10">
        <v>1352</v>
      </c>
      <c r="D16" s="10">
        <v>1360</v>
      </c>
      <c r="E16" s="61">
        <v>0.5</v>
      </c>
      <c r="F16" s="20">
        <f t="shared" si="3"/>
        <v>0</v>
      </c>
      <c r="G16" s="20">
        <f t="shared" si="0"/>
        <v>0</v>
      </c>
      <c r="H16" s="15">
        <f t="shared" si="6"/>
        <v>99696.969696969696</v>
      </c>
      <c r="I16" s="15">
        <f t="shared" si="4"/>
        <v>0</v>
      </c>
      <c r="J16" s="15">
        <f t="shared" si="1"/>
        <v>99696.969696969696</v>
      </c>
      <c r="K16" s="15">
        <f t="shared" si="2"/>
        <v>7816620.4089001073</v>
      </c>
      <c r="L16" s="22">
        <f t="shared" si="5"/>
        <v>78.403791335472206</v>
      </c>
    </row>
    <row r="17" spans="1:12" ht="14.5" x14ac:dyDescent="0.35">
      <c r="A17" s="18">
        <v>8</v>
      </c>
      <c r="B17" s="60">
        <v>0</v>
      </c>
      <c r="C17" s="10">
        <v>1367</v>
      </c>
      <c r="D17" s="10">
        <v>1398</v>
      </c>
      <c r="E17" s="61">
        <v>0.5</v>
      </c>
      <c r="F17" s="20">
        <f t="shared" si="3"/>
        <v>0</v>
      </c>
      <c r="G17" s="20">
        <f t="shared" si="0"/>
        <v>0</v>
      </c>
      <c r="H17" s="15">
        <f t="shared" si="6"/>
        <v>99696.969696969696</v>
      </c>
      <c r="I17" s="15">
        <f t="shared" si="4"/>
        <v>0</v>
      </c>
      <c r="J17" s="15">
        <f t="shared" si="1"/>
        <v>99696.969696969696</v>
      </c>
      <c r="K17" s="15">
        <f t="shared" si="2"/>
        <v>7716923.4392031375</v>
      </c>
      <c r="L17" s="22">
        <f t="shared" si="5"/>
        <v>77.403791335472206</v>
      </c>
    </row>
    <row r="18" spans="1:12" ht="14.5" x14ac:dyDescent="0.35">
      <c r="A18" s="18">
        <v>9</v>
      </c>
      <c r="B18" s="60">
        <v>0</v>
      </c>
      <c r="C18" s="10">
        <v>1419</v>
      </c>
      <c r="D18" s="10">
        <v>1392</v>
      </c>
      <c r="E18" s="61">
        <v>0.5</v>
      </c>
      <c r="F18" s="20">
        <f t="shared" si="3"/>
        <v>0</v>
      </c>
      <c r="G18" s="20">
        <f t="shared" si="0"/>
        <v>0</v>
      </c>
      <c r="H18" s="15">
        <f t="shared" si="6"/>
        <v>99696.969696969696</v>
      </c>
      <c r="I18" s="15">
        <f t="shared" si="4"/>
        <v>0</v>
      </c>
      <c r="J18" s="15">
        <f t="shared" si="1"/>
        <v>99696.969696969696</v>
      </c>
      <c r="K18" s="15">
        <f t="shared" si="2"/>
        <v>7617226.4695061678</v>
      </c>
      <c r="L18" s="22">
        <f t="shared" si="5"/>
        <v>76.403791335472206</v>
      </c>
    </row>
    <row r="19" spans="1:12" ht="14.5" x14ac:dyDescent="0.35">
      <c r="A19" s="18">
        <v>10</v>
      </c>
      <c r="B19" s="60">
        <v>0</v>
      </c>
      <c r="C19" s="10">
        <v>1392</v>
      </c>
      <c r="D19" s="10">
        <v>1449</v>
      </c>
      <c r="E19" s="61">
        <v>0.5</v>
      </c>
      <c r="F19" s="20">
        <f t="shared" si="3"/>
        <v>0</v>
      </c>
      <c r="G19" s="20">
        <f t="shared" si="0"/>
        <v>0</v>
      </c>
      <c r="H19" s="15">
        <f t="shared" si="6"/>
        <v>99696.969696969696</v>
      </c>
      <c r="I19" s="15">
        <f t="shared" si="4"/>
        <v>0</v>
      </c>
      <c r="J19" s="15">
        <f t="shared" si="1"/>
        <v>99696.969696969696</v>
      </c>
      <c r="K19" s="15">
        <f t="shared" si="2"/>
        <v>7517529.4998091981</v>
      </c>
      <c r="L19" s="22">
        <f t="shared" si="5"/>
        <v>75.403791335472206</v>
      </c>
    </row>
    <row r="20" spans="1:12" x14ac:dyDescent="0.25">
      <c r="A20" s="18">
        <v>11</v>
      </c>
      <c r="B20" s="10">
        <v>0</v>
      </c>
      <c r="C20" s="10">
        <v>1410</v>
      </c>
      <c r="D20" s="10">
        <v>1395</v>
      </c>
      <c r="E20" s="61">
        <v>0.5</v>
      </c>
      <c r="F20" s="20">
        <f t="shared" si="3"/>
        <v>0</v>
      </c>
      <c r="G20" s="20">
        <f t="shared" si="0"/>
        <v>0</v>
      </c>
      <c r="H20" s="15">
        <f t="shared" si="6"/>
        <v>99696.969696969696</v>
      </c>
      <c r="I20" s="15">
        <f t="shared" si="4"/>
        <v>0</v>
      </c>
      <c r="J20" s="15">
        <f t="shared" si="1"/>
        <v>99696.969696969696</v>
      </c>
      <c r="K20" s="15">
        <f t="shared" si="2"/>
        <v>7417832.5301122284</v>
      </c>
      <c r="L20" s="22">
        <f t="shared" si="5"/>
        <v>74.403791335472206</v>
      </c>
    </row>
    <row r="21" spans="1:12" x14ac:dyDescent="0.25">
      <c r="A21" s="18">
        <v>12</v>
      </c>
      <c r="B21" s="10">
        <v>0</v>
      </c>
      <c r="C21" s="10">
        <v>1337</v>
      </c>
      <c r="D21" s="10">
        <v>1404</v>
      </c>
      <c r="E21" s="61">
        <v>0.5</v>
      </c>
      <c r="F21" s="20">
        <f t="shared" si="3"/>
        <v>0</v>
      </c>
      <c r="G21" s="20">
        <f t="shared" si="0"/>
        <v>0</v>
      </c>
      <c r="H21" s="15">
        <f t="shared" si="6"/>
        <v>99696.969696969696</v>
      </c>
      <c r="I21" s="15">
        <f t="shared" si="4"/>
        <v>0</v>
      </c>
      <c r="J21" s="15">
        <f t="shared" si="1"/>
        <v>99696.969696969696</v>
      </c>
      <c r="K21" s="15">
        <f t="shared" si="2"/>
        <v>7318135.5604152586</v>
      </c>
      <c r="L21" s="22">
        <f t="shared" si="5"/>
        <v>73.403791335472206</v>
      </c>
    </row>
    <row r="22" spans="1:12" x14ac:dyDescent="0.25">
      <c r="A22" s="18">
        <v>13</v>
      </c>
      <c r="B22" s="10">
        <v>0</v>
      </c>
      <c r="C22" s="10">
        <v>1406</v>
      </c>
      <c r="D22" s="10">
        <v>1361</v>
      </c>
      <c r="E22" s="61">
        <v>0.5</v>
      </c>
      <c r="F22" s="20">
        <f t="shared" si="3"/>
        <v>0</v>
      </c>
      <c r="G22" s="20">
        <f t="shared" si="0"/>
        <v>0</v>
      </c>
      <c r="H22" s="15">
        <f t="shared" si="6"/>
        <v>99696.969696969696</v>
      </c>
      <c r="I22" s="15">
        <f t="shared" si="4"/>
        <v>0</v>
      </c>
      <c r="J22" s="15">
        <f t="shared" si="1"/>
        <v>99696.969696969696</v>
      </c>
      <c r="K22" s="15">
        <f t="shared" si="2"/>
        <v>7218438.5907182889</v>
      </c>
      <c r="L22" s="22">
        <f t="shared" si="5"/>
        <v>72.403791335472206</v>
      </c>
    </row>
    <row r="23" spans="1:12" x14ac:dyDescent="0.25">
      <c r="A23" s="18">
        <v>14</v>
      </c>
      <c r="B23" s="10">
        <v>0</v>
      </c>
      <c r="C23" s="10">
        <v>1295</v>
      </c>
      <c r="D23" s="10">
        <v>1409</v>
      </c>
      <c r="E23" s="61">
        <v>0.5</v>
      </c>
      <c r="F23" s="20">
        <f t="shared" si="3"/>
        <v>0</v>
      </c>
      <c r="G23" s="20">
        <f t="shared" si="0"/>
        <v>0</v>
      </c>
      <c r="H23" s="15">
        <f t="shared" si="6"/>
        <v>99696.969696969696</v>
      </c>
      <c r="I23" s="15">
        <f t="shared" si="4"/>
        <v>0</v>
      </c>
      <c r="J23" s="15">
        <f t="shared" si="1"/>
        <v>99696.969696969696</v>
      </c>
      <c r="K23" s="15">
        <f t="shared" si="2"/>
        <v>7118741.6210213192</v>
      </c>
      <c r="L23" s="22">
        <f t="shared" si="5"/>
        <v>71.403791335472192</v>
      </c>
    </row>
    <row r="24" spans="1:12" x14ac:dyDescent="0.25">
      <c r="A24" s="18">
        <v>15</v>
      </c>
      <c r="B24" s="10">
        <v>0</v>
      </c>
      <c r="C24" s="10">
        <v>1283</v>
      </c>
      <c r="D24" s="10">
        <v>1287</v>
      </c>
      <c r="E24" s="61">
        <v>0.5</v>
      </c>
      <c r="F24" s="20">
        <f t="shared" si="3"/>
        <v>0</v>
      </c>
      <c r="G24" s="20">
        <f t="shared" si="0"/>
        <v>0</v>
      </c>
      <c r="H24" s="15">
        <f t="shared" si="6"/>
        <v>99696.969696969696</v>
      </c>
      <c r="I24" s="15">
        <f t="shared" si="4"/>
        <v>0</v>
      </c>
      <c r="J24" s="15">
        <f t="shared" si="1"/>
        <v>99696.969696969696</v>
      </c>
      <c r="K24" s="15">
        <f t="shared" si="2"/>
        <v>7019044.6513243495</v>
      </c>
      <c r="L24" s="22">
        <f t="shared" si="5"/>
        <v>70.403791335472192</v>
      </c>
    </row>
    <row r="25" spans="1:12" x14ac:dyDescent="0.25">
      <c r="A25" s="18">
        <v>16</v>
      </c>
      <c r="B25" s="10">
        <v>0</v>
      </c>
      <c r="C25" s="10">
        <v>1225</v>
      </c>
      <c r="D25" s="10">
        <v>1281</v>
      </c>
      <c r="E25" s="61">
        <v>0.5</v>
      </c>
      <c r="F25" s="20">
        <f t="shared" si="3"/>
        <v>0</v>
      </c>
      <c r="G25" s="20">
        <f t="shared" si="0"/>
        <v>0</v>
      </c>
      <c r="H25" s="15">
        <f t="shared" si="6"/>
        <v>99696.969696969696</v>
      </c>
      <c r="I25" s="15">
        <f t="shared" si="4"/>
        <v>0</v>
      </c>
      <c r="J25" s="15">
        <f t="shared" si="1"/>
        <v>99696.969696969696</v>
      </c>
      <c r="K25" s="15">
        <f t="shared" si="2"/>
        <v>6919347.6816273797</v>
      </c>
      <c r="L25" s="22">
        <f t="shared" si="5"/>
        <v>69.403791335472192</v>
      </c>
    </row>
    <row r="26" spans="1:12" x14ac:dyDescent="0.25">
      <c r="A26" s="18">
        <v>17</v>
      </c>
      <c r="B26" s="10">
        <v>0</v>
      </c>
      <c r="C26" s="10">
        <v>1282</v>
      </c>
      <c r="D26" s="10">
        <v>1219</v>
      </c>
      <c r="E26" s="61">
        <v>0.5</v>
      </c>
      <c r="F26" s="20">
        <f t="shared" si="3"/>
        <v>0</v>
      </c>
      <c r="G26" s="20">
        <f t="shared" si="0"/>
        <v>0</v>
      </c>
      <c r="H26" s="15">
        <f t="shared" si="6"/>
        <v>99696.969696969696</v>
      </c>
      <c r="I26" s="15">
        <f t="shared" si="4"/>
        <v>0</v>
      </c>
      <c r="J26" s="15">
        <f t="shared" si="1"/>
        <v>99696.969696969696</v>
      </c>
      <c r="K26" s="15">
        <f t="shared" si="2"/>
        <v>6819650.71193041</v>
      </c>
      <c r="L26" s="22">
        <f t="shared" si="5"/>
        <v>68.403791335472192</v>
      </c>
    </row>
    <row r="27" spans="1:12" x14ac:dyDescent="0.25">
      <c r="A27" s="18">
        <v>18</v>
      </c>
      <c r="B27" s="10">
        <v>0</v>
      </c>
      <c r="C27" s="10">
        <v>1219</v>
      </c>
      <c r="D27" s="10">
        <v>1270</v>
      </c>
      <c r="E27" s="61">
        <v>0.5</v>
      </c>
      <c r="F27" s="20">
        <f t="shared" si="3"/>
        <v>0</v>
      </c>
      <c r="G27" s="20">
        <f t="shared" si="0"/>
        <v>0</v>
      </c>
      <c r="H27" s="15">
        <f t="shared" si="6"/>
        <v>99696.969696969696</v>
      </c>
      <c r="I27" s="15">
        <f t="shared" si="4"/>
        <v>0</v>
      </c>
      <c r="J27" s="15">
        <f t="shared" si="1"/>
        <v>99696.969696969696</v>
      </c>
      <c r="K27" s="15">
        <f t="shared" si="2"/>
        <v>6719953.7422334403</v>
      </c>
      <c r="L27" s="22">
        <f t="shared" si="5"/>
        <v>67.403791335472192</v>
      </c>
    </row>
    <row r="28" spans="1:12" x14ac:dyDescent="0.25">
      <c r="A28" s="18">
        <v>19</v>
      </c>
      <c r="B28" s="10">
        <v>1</v>
      </c>
      <c r="C28" s="10">
        <v>1210</v>
      </c>
      <c r="D28" s="10">
        <v>1242</v>
      </c>
      <c r="E28" s="61">
        <v>0.5</v>
      </c>
      <c r="F28" s="20">
        <f t="shared" si="3"/>
        <v>8.1566068515497557E-4</v>
      </c>
      <c r="G28" s="20">
        <f t="shared" si="0"/>
        <v>8.1532816958825938E-4</v>
      </c>
      <c r="H28" s="15">
        <f t="shared" si="6"/>
        <v>99696.969696969696</v>
      </c>
      <c r="I28" s="15">
        <f t="shared" si="4"/>
        <v>81.285747816526467</v>
      </c>
      <c r="J28" s="15">
        <f t="shared" si="1"/>
        <v>99656.326823061434</v>
      </c>
      <c r="K28" s="15">
        <f t="shared" si="2"/>
        <v>6620256.7725364706</v>
      </c>
      <c r="L28" s="22">
        <f t="shared" si="5"/>
        <v>66.403791335472192</v>
      </c>
    </row>
    <row r="29" spans="1:12" x14ac:dyDescent="0.25">
      <c r="A29" s="18">
        <v>20</v>
      </c>
      <c r="B29" s="10">
        <v>0</v>
      </c>
      <c r="C29" s="10">
        <v>1234</v>
      </c>
      <c r="D29" s="10">
        <v>1240</v>
      </c>
      <c r="E29" s="61">
        <v>0.5</v>
      </c>
      <c r="F29" s="20">
        <f t="shared" si="3"/>
        <v>0</v>
      </c>
      <c r="G29" s="20">
        <f t="shared" si="0"/>
        <v>0</v>
      </c>
      <c r="H29" s="15">
        <f t="shared" si="6"/>
        <v>99615.683949153172</v>
      </c>
      <c r="I29" s="15">
        <f t="shared" si="4"/>
        <v>0</v>
      </c>
      <c r="J29" s="15">
        <f t="shared" si="1"/>
        <v>99615.683949153172</v>
      </c>
      <c r="K29" s="15">
        <f t="shared" si="2"/>
        <v>6520600.4457134092</v>
      </c>
      <c r="L29" s="22">
        <f t="shared" si="5"/>
        <v>65.45756839898543</v>
      </c>
    </row>
    <row r="30" spans="1:12" x14ac:dyDescent="0.25">
      <c r="A30" s="18">
        <v>21</v>
      </c>
      <c r="B30" s="10">
        <v>0</v>
      </c>
      <c r="C30" s="10">
        <v>1254</v>
      </c>
      <c r="D30" s="10">
        <v>1261</v>
      </c>
      <c r="E30" s="61">
        <v>0.5</v>
      </c>
      <c r="F30" s="20">
        <f t="shared" si="3"/>
        <v>0</v>
      </c>
      <c r="G30" s="20">
        <f t="shared" si="0"/>
        <v>0</v>
      </c>
      <c r="H30" s="15">
        <f t="shared" si="6"/>
        <v>99615.683949153172</v>
      </c>
      <c r="I30" s="15">
        <f t="shared" si="4"/>
        <v>0</v>
      </c>
      <c r="J30" s="15">
        <f t="shared" si="1"/>
        <v>99615.683949153172</v>
      </c>
      <c r="K30" s="15">
        <f t="shared" si="2"/>
        <v>6420984.7617642563</v>
      </c>
      <c r="L30" s="22">
        <f t="shared" si="5"/>
        <v>64.45756839898543</v>
      </c>
    </row>
    <row r="31" spans="1:12" x14ac:dyDescent="0.25">
      <c r="A31" s="18">
        <v>22</v>
      </c>
      <c r="B31" s="10">
        <v>0</v>
      </c>
      <c r="C31" s="10">
        <v>1261</v>
      </c>
      <c r="D31" s="10">
        <v>1281</v>
      </c>
      <c r="E31" s="61">
        <v>0.5</v>
      </c>
      <c r="F31" s="20">
        <f t="shared" si="3"/>
        <v>0</v>
      </c>
      <c r="G31" s="20">
        <f t="shared" si="0"/>
        <v>0</v>
      </c>
      <c r="H31" s="15">
        <f t="shared" si="6"/>
        <v>99615.683949153172</v>
      </c>
      <c r="I31" s="15">
        <f t="shared" si="4"/>
        <v>0</v>
      </c>
      <c r="J31" s="15">
        <f t="shared" si="1"/>
        <v>99615.683949153172</v>
      </c>
      <c r="K31" s="15">
        <f t="shared" si="2"/>
        <v>6321369.0778151033</v>
      </c>
      <c r="L31" s="22">
        <f t="shared" si="5"/>
        <v>63.457568398985437</v>
      </c>
    </row>
    <row r="32" spans="1:12" x14ac:dyDescent="0.25">
      <c r="A32" s="18">
        <v>23</v>
      </c>
      <c r="B32" s="10">
        <v>0</v>
      </c>
      <c r="C32" s="10">
        <v>1248</v>
      </c>
      <c r="D32" s="10">
        <v>1299</v>
      </c>
      <c r="E32" s="61">
        <v>0.5</v>
      </c>
      <c r="F32" s="20">
        <f t="shared" si="3"/>
        <v>0</v>
      </c>
      <c r="G32" s="20">
        <f t="shared" si="0"/>
        <v>0</v>
      </c>
      <c r="H32" s="15">
        <f t="shared" si="6"/>
        <v>99615.683949153172</v>
      </c>
      <c r="I32" s="15">
        <f t="shared" si="4"/>
        <v>0</v>
      </c>
      <c r="J32" s="15">
        <f t="shared" si="1"/>
        <v>99615.683949153172</v>
      </c>
      <c r="K32" s="15">
        <f t="shared" si="2"/>
        <v>6221753.3938659504</v>
      </c>
      <c r="L32" s="22">
        <f t="shared" si="5"/>
        <v>62.457568398985444</v>
      </c>
    </row>
    <row r="33" spans="1:12" x14ac:dyDescent="0.25">
      <c r="A33" s="18">
        <v>24</v>
      </c>
      <c r="B33" s="10">
        <v>0</v>
      </c>
      <c r="C33" s="10">
        <v>1303</v>
      </c>
      <c r="D33" s="10">
        <v>1276</v>
      </c>
      <c r="E33" s="61">
        <v>0.5</v>
      </c>
      <c r="F33" s="20">
        <f t="shared" si="3"/>
        <v>0</v>
      </c>
      <c r="G33" s="20">
        <f t="shared" si="0"/>
        <v>0</v>
      </c>
      <c r="H33" s="15">
        <f t="shared" si="6"/>
        <v>99615.683949153172</v>
      </c>
      <c r="I33" s="15">
        <f t="shared" si="4"/>
        <v>0</v>
      </c>
      <c r="J33" s="15">
        <f t="shared" si="1"/>
        <v>99615.683949153172</v>
      </c>
      <c r="K33" s="15">
        <f t="shared" si="2"/>
        <v>6122137.7099167975</v>
      </c>
      <c r="L33" s="22">
        <f t="shared" si="5"/>
        <v>61.457568398985444</v>
      </c>
    </row>
    <row r="34" spans="1:12" x14ac:dyDescent="0.25">
      <c r="A34" s="18">
        <v>25</v>
      </c>
      <c r="B34" s="10">
        <v>0</v>
      </c>
      <c r="C34" s="10">
        <v>1310</v>
      </c>
      <c r="D34" s="10">
        <v>1364</v>
      </c>
      <c r="E34" s="61">
        <v>0.5</v>
      </c>
      <c r="F34" s="20">
        <f t="shared" si="3"/>
        <v>0</v>
      </c>
      <c r="G34" s="20">
        <f t="shared" si="0"/>
        <v>0</v>
      </c>
      <c r="H34" s="15">
        <f t="shared" si="6"/>
        <v>99615.683949153172</v>
      </c>
      <c r="I34" s="15">
        <f t="shared" si="4"/>
        <v>0</v>
      </c>
      <c r="J34" s="15">
        <f t="shared" si="1"/>
        <v>99615.683949153172</v>
      </c>
      <c r="K34" s="15">
        <f t="shared" si="2"/>
        <v>6022522.0259676445</v>
      </c>
      <c r="L34" s="22">
        <f t="shared" si="5"/>
        <v>60.457568398985444</v>
      </c>
    </row>
    <row r="35" spans="1:12" x14ac:dyDescent="0.25">
      <c r="A35" s="18">
        <v>26</v>
      </c>
      <c r="B35" s="10">
        <v>1</v>
      </c>
      <c r="C35" s="10">
        <v>1292</v>
      </c>
      <c r="D35" s="10">
        <v>1339</v>
      </c>
      <c r="E35" s="61">
        <v>0.5</v>
      </c>
      <c r="F35" s="20">
        <f t="shared" si="3"/>
        <v>7.6016723679209425E-4</v>
      </c>
      <c r="G35" s="20">
        <f t="shared" si="0"/>
        <v>7.5987841945288754E-4</v>
      </c>
      <c r="H35" s="15">
        <f t="shared" si="6"/>
        <v>99615.683949153172</v>
      </c>
      <c r="I35" s="15">
        <f t="shared" si="4"/>
        <v>75.695808472000891</v>
      </c>
      <c r="J35" s="15">
        <f t="shared" si="1"/>
        <v>99577.836044917174</v>
      </c>
      <c r="K35" s="15">
        <f t="shared" si="2"/>
        <v>5922906.3420184916</v>
      </c>
      <c r="L35" s="22">
        <f t="shared" si="5"/>
        <v>59.457568398985451</v>
      </c>
    </row>
    <row r="36" spans="1:12" x14ac:dyDescent="0.25">
      <c r="A36" s="18">
        <v>27</v>
      </c>
      <c r="B36" s="10">
        <v>0</v>
      </c>
      <c r="C36" s="10">
        <v>1323</v>
      </c>
      <c r="D36" s="10">
        <v>1293</v>
      </c>
      <c r="E36" s="61">
        <v>0.5</v>
      </c>
      <c r="F36" s="20">
        <f t="shared" si="3"/>
        <v>0</v>
      </c>
      <c r="G36" s="20">
        <f t="shared" si="0"/>
        <v>0</v>
      </c>
      <c r="H36" s="15">
        <f t="shared" si="6"/>
        <v>99539.988140681176</v>
      </c>
      <c r="I36" s="15">
        <f t="shared" si="4"/>
        <v>0</v>
      </c>
      <c r="J36" s="15">
        <f t="shared" si="1"/>
        <v>99539.988140681176</v>
      </c>
      <c r="K36" s="15">
        <f t="shared" si="2"/>
        <v>5823328.5059735747</v>
      </c>
      <c r="L36" s="22">
        <f t="shared" si="5"/>
        <v>58.502403051760339</v>
      </c>
    </row>
    <row r="37" spans="1:12" x14ac:dyDescent="0.25">
      <c r="A37" s="18">
        <v>28</v>
      </c>
      <c r="B37" s="10">
        <v>0</v>
      </c>
      <c r="C37" s="10">
        <v>1303</v>
      </c>
      <c r="D37" s="10">
        <v>1338</v>
      </c>
      <c r="E37" s="61">
        <v>0.5</v>
      </c>
      <c r="F37" s="20">
        <f t="shared" si="3"/>
        <v>0</v>
      </c>
      <c r="G37" s="20">
        <f t="shared" si="0"/>
        <v>0</v>
      </c>
      <c r="H37" s="15">
        <f t="shared" si="6"/>
        <v>99539.988140681176</v>
      </c>
      <c r="I37" s="15">
        <f t="shared" si="4"/>
        <v>0</v>
      </c>
      <c r="J37" s="15">
        <f t="shared" si="1"/>
        <v>99539.988140681176</v>
      </c>
      <c r="K37" s="15">
        <f t="shared" si="2"/>
        <v>5723788.5178328939</v>
      </c>
      <c r="L37" s="22">
        <f t="shared" si="5"/>
        <v>57.502403051760346</v>
      </c>
    </row>
    <row r="38" spans="1:12" x14ac:dyDescent="0.25">
      <c r="A38" s="18">
        <v>29</v>
      </c>
      <c r="B38" s="10">
        <v>0</v>
      </c>
      <c r="C38" s="10">
        <v>1310</v>
      </c>
      <c r="D38" s="10">
        <v>1363</v>
      </c>
      <c r="E38" s="61">
        <v>0.5</v>
      </c>
      <c r="F38" s="20">
        <f t="shared" si="3"/>
        <v>0</v>
      </c>
      <c r="G38" s="20">
        <f t="shared" si="0"/>
        <v>0</v>
      </c>
      <c r="H38" s="15">
        <f t="shared" si="6"/>
        <v>99539.988140681176</v>
      </c>
      <c r="I38" s="15">
        <f t="shared" si="4"/>
        <v>0</v>
      </c>
      <c r="J38" s="15">
        <f t="shared" si="1"/>
        <v>99539.988140681176</v>
      </c>
      <c r="K38" s="15">
        <f t="shared" si="2"/>
        <v>5624248.5296922131</v>
      </c>
      <c r="L38" s="22">
        <f t="shared" si="5"/>
        <v>56.502403051760346</v>
      </c>
    </row>
    <row r="39" spans="1:12" x14ac:dyDescent="0.25">
      <c r="A39" s="18">
        <v>30</v>
      </c>
      <c r="B39" s="10">
        <v>0</v>
      </c>
      <c r="C39" s="10">
        <v>1385</v>
      </c>
      <c r="D39" s="10">
        <v>1310</v>
      </c>
      <c r="E39" s="61">
        <v>0.5</v>
      </c>
      <c r="F39" s="20">
        <f t="shared" si="3"/>
        <v>0</v>
      </c>
      <c r="G39" s="20">
        <f t="shared" si="0"/>
        <v>0</v>
      </c>
      <c r="H39" s="15">
        <f t="shared" si="6"/>
        <v>99539.988140681176</v>
      </c>
      <c r="I39" s="15">
        <f t="shared" si="4"/>
        <v>0</v>
      </c>
      <c r="J39" s="15">
        <f t="shared" si="1"/>
        <v>99539.988140681176</v>
      </c>
      <c r="K39" s="15">
        <f t="shared" si="2"/>
        <v>5524708.5415515322</v>
      </c>
      <c r="L39" s="22">
        <f t="shared" si="5"/>
        <v>55.502403051760353</v>
      </c>
    </row>
    <row r="40" spans="1:12" x14ac:dyDescent="0.25">
      <c r="A40" s="18">
        <v>31</v>
      </c>
      <c r="B40" s="10">
        <v>0</v>
      </c>
      <c r="C40" s="10">
        <v>1408</v>
      </c>
      <c r="D40" s="10">
        <v>1392</v>
      </c>
      <c r="E40" s="61">
        <v>0.5</v>
      </c>
      <c r="F40" s="20">
        <f t="shared" si="3"/>
        <v>0</v>
      </c>
      <c r="G40" s="20">
        <f t="shared" si="0"/>
        <v>0</v>
      </c>
      <c r="H40" s="15">
        <f t="shared" si="6"/>
        <v>99539.988140681176</v>
      </c>
      <c r="I40" s="15">
        <f t="shared" si="4"/>
        <v>0</v>
      </c>
      <c r="J40" s="15">
        <f t="shared" si="1"/>
        <v>99539.988140681176</v>
      </c>
      <c r="K40" s="15">
        <f t="shared" si="2"/>
        <v>5425168.5534108514</v>
      </c>
      <c r="L40" s="22">
        <f t="shared" si="5"/>
        <v>54.502403051760353</v>
      </c>
    </row>
    <row r="41" spans="1:12" x14ac:dyDescent="0.25">
      <c r="A41" s="18">
        <v>32</v>
      </c>
      <c r="B41" s="10">
        <v>0</v>
      </c>
      <c r="C41" s="10">
        <v>1469</v>
      </c>
      <c r="D41" s="10">
        <v>1417</v>
      </c>
      <c r="E41" s="61">
        <v>0.5</v>
      </c>
      <c r="F41" s="20">
        <f t="shared" si="3"/>
        <v>0</v>
      </c>
      <c r="G41" s="20">
        <f t="shared" si="0"/>
        <v>0</v>
      </c>
      <c r="H41" s="15">
        <f t="shared" si="6"/>
        <v>99539.988140681176</v>
      </c>
      <c r="I41" s="15">
        <f t="shared" si="4"/>
        <v>0</v>
      </c>
      <c r="J41" s="15">
        <f t="shared" si="1"/>
        <v>99539.988140681176</v>
      </c>
      <c r="K41" s="15">
        <f t="shared" si="2"/>
        <v>5325628.5652701706</v>
      </c>
      <c r="L41" s="22">
        <f t="shared" si="5"/>
        <v>53.502403051760361</v>
      </c>
    </row>
    <row r="42" spans="1:12" x14ac:dyDescent="0.25">
      <c r="A42" s="18">
        <v>33</v>
      </c>
      <c r="B42" s="10">
        <v>2</v>
      </c>
      <c r="C42" s="10">
        <v>1658</v>
      </c>
      <c r="D42" s="10">
        <v>1486</v>
      </c>
      <c r="E42" s="61">
        <v>0.5</v>
      </c>
      <c r="F42" s="20">
        <f t="shared" si="3"/>
        <v>1.2722646310432571E-3</v>
      </c>
      <c r="G42" s="20">
        <f t="shared" si="0"/>
        <v>1.2714558169103624E-3</v>
      </c>
      <c r="H42" s="15">
        <f t="shared" si="6"/>
        <v>99539.988140681176</v>
      </c>
      <c r="I42" s="15">
        <f t="shared" si="4"/>
        <v>126.56069693665756</v>
      </c>
      <c r="J42" s="15">
        <f t="shared" si="1"/>
        <v>99476.707792212837</v>
      </c>
      <c r="K42" s="15">
        <f t="shared" si="2"/>
        <v>5226088.5771294897</v>
      </c>
      <c r="L42" s="22">
        <f t="shared" si="5"/>
        <v>52.502403051760361</v>
      </c>
    </row>
    <row r="43" spans="1:12" x14ac:dyDescent="0.25">
      <c r="A43" s="18">
        <v>34</v>
      </c>
      <c r="B43" s="10">
        <v>0</v>
      </c>
      <c r="C43" s="10">
        <v>1557</v>
      </c>
      <c r="D43" s="10">
        <v>1652</v>
      </c>
      <c r="E43" s="61">
        <v>0.5</v>
      </c>
      <c r="F43" s="20">
        <f t="shared" si="3"/>
        <v>0</v>
      </c>
      <c r="G43" s="20">
        <f t="shared" si="0"/>
        <v>0</v>
      </c>
      <c r="H43" s="15">
        <f t="shared" si="6"/>
        <v>99413.427443744513</v>
      </c>
      <c r="I43" s="15">
        <f t="shared" si="4"/>
        <v>0</v>
      </c>
      <c r="J43" s="15">
        <f t="shared" si="1"/>
        <v>99413.427443744513</v>
      </c>
      <c r="K43" s="15">
        <f t="shared" si="2"/>
        <v>5126611.8693372766</v>
      </c>
      <c r="L43" s="22">
        <f t="shared" si="5"/>
        <v>51.568605983716772</v>
      </c>
    </row>
    <row r="44" spans="1:12" x14ac:dyDescent="0.25">
      <c r="A44" s="18">
        <v>35</v>
      </c>
      <c r="B44" s="10">
        <v>1</v>
      </c>
      <c r="C44" s="10">
        <v>1686</v>
      </c>
      <c r="D44" s="10">
        <v>1590</v>
      </c>
      <c r="E44" s="61">
        <v>0.5</v>
      </c>
      <c r="F44" s="20">
        <f t="shared" si="3"/>
        <v>6.105006105006105E-4</v>
      </c>
      <c r="G44" s="20">
        <f t="shared" si="0"/>
        <v>6.1031431187061336E-4</v>
      </c>
      <c r="H44" s="15">
        <f t="shared" si="6"/>
        <v>99413.427443744513</v>
      </c>
      <c r="I44" s="15">
        <f t="shared" si="4"/>
        <v>60.673437561028081</v>
      </c>
      <c r="J44" s="15">
        <f t="shared" si="1"/>
        <v>99383.090724964</v>
      </c>
      <c r="K44" s="15">
        <f t="shared" si="2"/>
        <v>5027198.4418935319</v>
      </c>
      <c r="L44" s="22">
        <f t="shared" si="5"/>
        <v>50.568605983716772</v>
      </c>
    </row>
    <row r="45" spans="1:12" x14ac:dyDescent="0.25">
      <c r="A45" s="18">
        <v>36</v>
      </c>
      <c r="B45" s="10">
        <v>1</v>
      </c>
      <c r="C45" s="10">
        <v>1792</v>
      </c>
      <c r="D45" s="10">
        <v>1684</v>
      </c>
      <c r="E45" s="61">
        <v>0.5</v>
      </c>
      <c r="F45" s="20">
        <f t="shared" si="3"/>
        <v>5.7537399309551208E-4</v>
      </c>
      <c r="G45" s="20">
        <f t="shared" si="0"/>
        <v>5.7520851308599363E-4</v>
      </c>
      <c r="H45" s="15">
        <f t="shared" si="6"/>
        <v>99352.754006183488</v>
      </c>
      <c r="I45" s="15">
        <f t="shared" si="4"/>
        <v>57.148549902895297</v>
      </c>
      <c r="J45" s="15">
        <f t="shared" si="1"/>
        <v>99324.179731232041</v>
      </c>
      <c r="K45" s="15">
        <f t="shared" si="2"/>
        <v>4927815.3511685682</v>
      </c>
      <c r="L45" s="22">
        <f t="shared" si="5"/>
        <v>49.599182231645763</v>
      </c>
    </row>
    <row r="46" spans="1:12" x14ac:dyDescent="0.25">
      <c r="A46" s="18">
        <v>37</v>
      </c>
      <c r="B46" s="10">
        <v>0</v>
      </c>
      <c r="C46" s="10">
        <v>1897</v>
      </c>
      <c r="D46" s="10">
        <v>1832</v>
      </c>
      <c r="E46" s="61">
        <v>0.5</v>
      </c>
      <c r="F46" s="20">
        <f t="shared" si="3"/>
        <v>0</v>
      </c>
      <c r="G46" s="20">
        <f t="shared" si="0"/>
        <v>0</v>
      </c>
      <c r="H46" s="15">
        <f t="shared" si="6"/>
        <v>99295.605456280595</v>
      </c>
      <c r="I46" s="15">
        <f t="shared" si="4"/>
        <v>0</v>
      </c>
      <c r="J46" s="15">
        <f t="shared" si="1"/>
        <v>99295.605456280595</v>
      </c>
      <c r="K46" s="15">
        <f t="shared" si="2"/>
        <v>4828491.1714373361</v>
      </c>
      <c r="L46" s="22">
        <f t="shared" si="5"/>
        <v>48.627440753793472</v>
      </c>
    </row>
    <row r="47" spans="1:12" x14ac:dyDescent="0.25">
      <c r="A47" s="18">
        <v>38</v>
      </c>
      <c r="B47" s="10">
        <v>0</v>
      </c>
      <c r="C47" s="10">
        <v>1999</v>
      </c>
      <c r="D47" s="10">
        <v>1914</v>
      </c>
      <c r="E47" s="61">
        <v>0.5</v>
      </c>
      <c r="F47" s="20">
        <f t="shared" si="3"/>
        <v>0</v>
      </c>
      <c r="G47" s="20">
        <f t="shared" si="0"/>
        <v>0</v>
      </c>
      <c r="H47" s="15">
        <f t="shared" si="6"/>
        <v>99295.605456280595</v>
      </c>
      <c r="I47" s="15">
        <f t="shared" si="4"/>
        <v>0</v>
      </c>
      <c r="J47" s="15">
        <f t="shared" si="1"/>
        <v>99295.605456280595</v>
      </c>
      <c r="K47" s="15">
        <f t="shared" si="2"/>
        <v>4729195.5659810556</v>
      </c>
      <c r="L47" s="22">
        <f t="shared" si="5"/>
        <v>47.627440753793472</v>
      </c>
    </row>
    <row r="48" spans="1:12" x14ac:dyDescent="0.25">
      <c r="A48" s="18">
        <v>39</v>
      </c>
      <c r="B48" s="10">
        <v>0</v>
      </c>
      <c r="C48" s="10">
        <v>2058</v>
      </c>
      <c r="D48" s="10">
        <v>2034</v>
      </c>
      <c r="E48" s="61">
        <v>0.5</v>
      </c>
      <c r="F48" s="20">
        <f t="shared" si="3"/>
        <v>0</v>
      </c>
      <c r="G48" s="20">
        <f t="shared" si="0"/>
        <v>0</v>
      </c>
      <c r="H48" s="15">
        <f t="shared" si="6"/>
        <v>99295.605456280595</v>
      </c>
      <c r="I48" s="15">
        <f t="shared" si="4"/>
        <v>0</v>
      </c>
      <c r="J48" s="15">
        <f t="shared" si="1"/>
        <v>99295.605456280595</v>
      </c>
      <c r="K48" s="15">
        <f t="shared" si="2"/>
        <v>4629899.9605247751</v>
      </c>
      <c r="L48" s="22">
        <f t="shared" si="5"/>
        <v>46.627440753793472</v>
      </c>
    </row>
    <row r="49" spans="1:12" x14ac:dyDescent="0.25">
      <c r="A49" s="18">
        <v>40</v>
      </c>
      <c r="B49" s="10">
        <v>1</v>
      </c>
      <c r="C49" s="10">
        <v>2108</v>
      </c>
      <c r="D49" s="10">
        <v>2046</v>
      </c>
      <c r="E49" s="61">
        <v>0.5</v>
      </c>
      <c r="F49" s="20">
        <f t="shared" si="3"/>
        <v>4.8146364949446316E-4</v>
      </c>
      <c r="G49" s="20">
        <f t="shared" si="0"/>
        <v>4.813477737665463E-4</v>
      </c>
      <c r="H49" s="15">
        <f t="shared" si="6"/>
        <v>99295.605456280595</v>
      </c>
      <c r="I49" s="15">
        <f t="shared" si="4"/>
        <v>47.795718631181991</v>
      </c>
      <c r="J49" s="15">
        <f t="shared" si="1"/>
        <v>99271.707596965003</v>
      </c>
      <c r="K49" s="15">
        <f t="shared" si="2"/>
        <v>4530604.3550684946</v>
      </c>
      <c r="L49" s="22">
        <f t="shared" si="5"/>
        <v>45.627440753793472</v>
      </c>
    </row>
    <row r="50" spans="1:12" x14ac:dyDescent="0.25">
      <c r="A50" s="18">
        <v>41</v>
      </c>
      <c r="B50" s="10">
        <v>0</v>
      </c>
      <c r="C50" s="10">
        <v>2239</v>
      </c>
      <c r="D50" s="10">
        <v>2134</v>
      </c>
      <c r="E50" s="61">
        <v>0.5</v>
      </c>
      <c r="F50" s="20">
        <f t="shared" si="3"/>
        <v>0</v>
      </c>
      <c r="G50" s="20">
        <f t="shared" si="0"/>
        <v>0</v>
      </c>
      <c r="H50" s="15">
        <f t="shared" si="6"/>
        <v>99247.809737649412</v>
      </c>
      <c r="I50" s="15">
        <f t="shared" si="4"/>
        <v>0</v>
      </c>
      <c r="J50" s="15">
        <f t="shared" si="1"/>
        <v>99247.809737649412</v>
      </c>
      <c r="K50" s="15">
        <f t="shared" si="2"/>
        <v>4431332.6474715294</v>
      </c>
      <c r="L50" s="22">
        <f t="shared" si="5"/>
        <v>44.649173207804445</v>
      </c>
    </row>
    <row r="51" spans="1:12" x14ac:dyDescent="0.25">
      <c r="A51" s="18">
        <v>42</v>
      </c>
      <c r="B51" s="10">
        <v>0</v>
      </c>
      <c r="C51" s="10">
        <v>2176</v>
      </c>
      <c r="D51" s="10">
        <v>2240</v>
      </c>
      <c r="E51" s="61">
        <v>0.5</v>
      </c>
      <c r="F51" s="20">
        <f t="shared" si="3"/>
        <v>0</v>
      </c>
      <c r="G51" s="20">
        <f t="shared" si="0"/>
        <v>0</v>
      </c>
      <c r="H51" s="15">
        <f t="shared" si="6"/>
        <v>99247.809737649412</v>
      </c>
      <c r="I51" s="15">
        <f t="shared" si="4"/>
        <v>0</v>
      </c>
      <c r="J51" s="15">
        <f t="shared" si="1"/>
        <v>99247.809737649412</v>
      </c>
      <c r="K51" s="15">
        <f t="shared" si="2"/>
        <v>4332084.8377338797</v>
      </c>
      <c r="L51" s="22">
        <f t="shared" si="5"/>
        <v>43.649173207804445</v>
      </c>
    </row>
    <row r="52" spans="1:12" x14ac:dyDescent="0.25">
      <c r="A52" s="18">
        <v>43</v>
      </c>
      <c r="B52" s="10">
        <v>1</v>
      </c>
      <c r="C52" s="10">
        <v>2202</v>
      </c>
      <c r="D52" s="10">
        <v>2180</v>
      </c>
      <c r="E52" s="61">
        <v>0.5</v>
      </c>
      <c r="F52" s="20">
        <f t="shared" si="3"/>
        <v>4.5641259698767686E-4</v>
      </c>
      <c r="G52" s="20">
        <f t="shared" si="0"/>
        <v>4.5630846452201693E-4</v>
      </c>
      <c r="H52" s="15">
        <f t="shared" si="6"/>
        <v>99247.809737649412</v>
      </c>
      <c r="I52" s="15">
        <f t="shared" si="4"/>
        <v>45.287615668560086</v>
      </c>
      <c r="J52" s="15">
        <f t="shared" si="1"/>
        <v>99225.165929815121</v>
      </c>
      <c r="K52" s="15">
        <f t="shared" si="2"/>
        <v>4232837.0279962299</v>
      </c>
      <c r="L52" s="22">
        <f t="shared" si="5"/>
        <v>42.649173207804438</v>
      </c>
    </row>
    <row r="53" spans="1:12" x14ac:dyDescent="0.25">
      <c r="A53" s="18">
        <v>44</v>
      </c>
      <c r="B53" s="10">
        <v>3</v>
      </c>
      <c r="C53" s="10">
        <v>2189</v>
      </c>
      <c r="D53" s="10">
        <v>2205</v>
      </c>
      <c r="E53" s="61">
        <v>0.5</v>
      </c>
      <c r="F53" s="20">
        <f t="shared" si="3"/>
        <v>1.3654984069185253E-3</v>
      </c>
      <c r="G53" s="20">
        <f t="shared" si="0"/>
        <v>1.3645667500568569E-3</v>
      </c>
      <c r="H53" s="15">
        <f t="shared" si="6"/>
        <v>99202.522121980845</v>
      </c>
      <c r="I53" s="15">
        <f t="shared" si="4"/>
        <v>135.36846320943485</v>
      </c>
      <c r="J53" s="15">
        <f t="shared" si="1"/>
        <v>99134.837890376119</v>
      </c>
      <c r="K53" s="15">
        <f t="shared" si="2"/>
        <v>4133611.8620664147</v>
      </c>
      <c r="L53" s="22">
        <f t="shared" si="5"/>
        <v>41.668415012510131</v>
      </c>
    </row>
    <row r="54" spans="1:12" x14ac:dyDescent="0.25">
      <c r="A54" s="18">
        <v>45</v>
      </c>
      <c r="B54" s="10">
        <v>0</v>
      </c>
      <c r="C54" s="10">
        <v>2040</v>
      </c>
      <c r="D54" s="10">
        <v>2201</v>
      </c>
      <c r="E54" s="61">
        <v>0.5</v>
      </c>
      <c r="F54" s="20">
        <f t="shared" si="3"/>
        <v>0</v>
      </c>
      <c r="G54" s="20">
        <f t="shared" si="0"/>
        <v>0</v>
      </c>
      <c r="H54" s="15">
        <f t="shared" si="6"/>
        <v>99067.153658771407</v>
      </c>
      <c r="I54" s="15">
        <f t="shared" si="4"/>
        <v>0</v>
      </c>
      <c r="J54" s="15">
        <f t="shared" si="1"/>
        <v>99067.153658771407</v>
      </c>
      <c r="K54" s="15">
        <f t="shared" si="2"/>
        <v>4034477.0241760383</v>
      </c>
      <c r="L54" s="22">
        <f t="shared" si="5"/>
        <v>40.724668824870648</v>
      </c>
    </row>
    <row r="55" spans="1:12" x14ac:dyDescent="0.25">
      <c r="A55" s="18">
        <v>46</v>
      </c>
      <c r="B55" s="10">
        <v>1</v>
      </c>
      <c r="C55" s="10">
        <v>2087</v>
      </c>
      <c r="D55" s="10">
        <v>2044</v>
      </c>
      <c r="E55" s="61">
        <v>0.5</v>
      </c>
      <c r="F55" s="20">
        <f t="shared" si="3"/>
        <v>4.8414427499394818E-4</v>
      </c>
      <c r="G55" s="20">
        <f t="shared" si="0"/>
        <v>4.8402710551790902E-4</v>
      </c>
      <c r="H55" s="15">
        <f t="shared" si="6"/>
        <v>99067.153658771407</v>
      </c>
      <c r="I55" s="15">
        <f t="shared" si="4"/>
        <v>47.951187637353051</v>
      </c>
      <c r="J55" s="15">
        <f t="shared" si="1"/>
        <v>99043.178064952721</v>
      </c>
      <c r="K55" s="15">
        <f t="shared" si="2"/>
        <v>3935409.8705172669</v>
      </c>
      <c r="L55" s="22">
        <f t="shared" si="5"/>
        <v>39.724668824870648</v>
      </c>
    </row>
    <row r="56" spans="1:12" x14ac:dyDescent="0.25">
      <c r="A56" s="18">
        <v>47</v>
      </c>
      <c r="B56" s="10">
        <v>5</v>
      </c>
      <c r="C56" s="10">
        <v>1885</v>
      </c>
      <c r="D56" s="10">
        <v>2107</v>
      </c>
      <c r="E56" s="61">
        <v>0.5</v>
      </c>
      <c r="F56" s="20">
        <f t="shared" si="3"/>
        <v>2.5050100200400801E-3</v>
      </c>
      <c r="G56" s="20">
        <f t="shared" si="0"/>
        <v>2.5018764073054789E-3</v>
      </c>
      <c r="H56" s="15">
        <f t="shared" si="6"/>
        <v>99019.202471134049</v>
      </c>
      <c r="I56" s="15">
        <f t="shared" si="4"/>
        <v>247.73380653273466</v>
      </c>
      <c r="J56" s="15">
        <f t="shared" si="1"/>
        <v>98895.335567867674</v>
      </c>
      <c r="K56" s="15">
        <f t="shared" si="2"/>
        <v>3836366.6924523143</v>
      </c>
      <c r="L56" s="22">
        <f t="shared" si="5"/>
        <v>38.743663821880276</v>
      </c>
    </row>
    <row r="57" spans="1:12" x14ac:dyDescent="0.25">
      <c r="A57" s="18">
        <v>48</v>
      </c>
      <c r="B57" s="10">
        <v>1</v>
      </c>
      <c r="C57" s="10">
        <v>1936</v>
      </c>
      <c r="D57" s="10">
        <v>1905</v>
      </c>
      <c r="E57" s="61">
        <v>0.5</v>
      </c>
      <c r="F57" s="20">
        <f t="shared" si="3"/>
        <v>5.2069773496485295E-4</v>
      </c>
      <c r="G57" s="20">
        <f t="shared" si="0"/>
        <v>5.2056220718375856E-4</v>
      </c>
      <c r="H57" s="15">
        <f t="shared" si="6"/>
        <v>98771.468664601314</v>
      </c>
      <c r="I57" s="15">
        <f t="shared" si="4"/>
        <v>51.416693734826303</v>
      </c>
      <c r="J57" s="15">
        <f t="shared" si="1"/>
        <v>98745.760317733904</v>
      </c>
      <c r="K57" s="15">
        <f t="shared" si="2"/>
        <v>3737471.3568844465</v>
      </c>
      <c r="L57" s="22">
        <f t="shared" si="5"/>
        <v>37.839584724368059</v>
      </c>
    </row>
    <row r="58" spans="1:12" x14ac:dyDescent="0.25">
      <c r="A58" s="18">
        <v>49</v>
      </c>
      <c r="B58" s="10">
        <v>1</v>
      </c>
      <c r="C58" s="10">
        <v>1832</v>
      </c>
      <c r="D58" s="10">
        <v>1937</v>
      </c>
      <c r="E58" s="61">
        <v>0.5</v>
      </c>
      <c r="F58" s="20">
        <f t="shared" si="3"/>
        <v>5.3064473335102144E-4</v>
      </c>
      <c r="G58" s="20">
        <f t="shared" si="0"/>
        <v>5.305039787798408E-4</v>
      </c>
      <c r="H58" s="15">
        <f t="shared" si="6"/>
        <v>98720.051970866494</v>
      </c>
      <c r="I58" s="15">
        <f t="shared" si="4"/>
        <v>52.371380355897337</v>
      </c>
      <c r="J58" s="15">
        <f t="shared" si="1"/>
        <v>98693.866280688555</v>
      </c>
      <c r="K58" s="15">
        <f t="shared" si="2"/>
        <v>3638725.5965667125</v>
      </c>
      <c r="L58" s="22">
        <f t="shared" si="5"/>
        <v>36.85903242474533</v>
      </c>
    </row>
    <row r="59" spans="1:12" x14ac:dyDescent="0.25">
      <c r="A59" s="18">
        <v>50</v>
      </c>
      <c r="B59" s="10">
        <v>4</v>
      </c>
      <c r="C59" s="10">
        <v>1783</v>
      </c>
      <c r="D59" s="10">
        <v>1822</v>
      </c>
      <c r="E59" s="61">
        <v>0.5</v>
      </c>
      <c r="F59" s="20">
        <f t="shared" si="3"/>
        <v>2.2191400832177531E-3</v>
      </c>
      <c r="G59" s="20">
        <f t="shared" si="0"/>
        <v>2.2166805209199226E-3</v>
      </c>
      <c r="H59" s="15">
        <f t="shared" si="6"/>
        <v>98667.680590510601</v>
      </c>
      <c r="I59" s="15">
        <f t="shared" si="4"/>
        <v>218.71472560933358</v>
      </c>
      <c r="J59" s="15">
        <f t="shared" si="1"/>
        <v>98558.323227705943</v>
      </c>
      <c r="K59" s="15">
        <f t="shared" si="2"/>
        <v>3540031.730286024</v>
      </c>
      <c r="L59" s="22">
        <f t="shared" si="5"/>
        <v>35.878331274227683</v>
      </c>
    </row>
    <row r="60" spans="1:12" x14ac:dyDescent="0.25">
      <c r="A60" s="18">
        <v>51</v>
      </c>
      <c r="B60" s="10">
        <v>2</v>
      </c>
      <c r="C60" s="10">
        <v>1738</v>
      </c>
      <c r="D60" s="10">
        <v>1763</v>
      </c>
      <c r="E60" s="61">
        <v>0.5</v>
      </c>
      <c r="F60" s="20">
        <f t="shared" si="3"/>
        <v>1.1425307055127106E-3</v>
      </c>
      <c r="G60" s="20">
        <f t="shared" si="0"/>
        <v>1.1418783899514702E-3</v>
      </c>
      <c r="H60" s="15">
        <f t="shared" si="6"/>
        <v>98448.965864901271</v>
      </c>
      <c r="I60" s="15">
        <f t="shared" si="4"/>
        <v>112.41674663420072</v>
      </c>
      <c r="J60" s="15">
        <f t="shared" si="1"/>
        <v>98392.757491584169</v>
      </c>
      <c r="K60" s="15">
        <f t="shared" si="2"/>
        <v>3441473.4070583181</v>
      </c>
      <c r="L60" s="22">
        <f t="shared" si="5"/>
        <v>34.956927955758871</v>
      </c>
    </row>
    <row r="61" spans="1:12" x14ac:dyDescent="0.25">
      <c r="A61" s="18">
        <v>52</v>
      </c>
      <c r="B61" s="10">
        <v>1</v>
      </c>
      <c r="C61" s="10">
        <v>1755</v>
      </c>
      <c r="D61" s="10">
        <v>1740</v>
      </c>
      <c r="E61" s="61">
        <v>0.5</v>
      </c>
      <c r="F61" s="20">
        <f t="shared" si="3"/>
        <v>5.7224606580829761E-4</v>
      </c>
      <c r="G61" s="20">
        <f t="shared" si="0"/>
        <v>5.7208237986270034E-4</v>
      </c>
      <c r="H61" s="15">
        <f t="shared" si="6"/>
        <v>98336.549118267067</v>
      </c>
      <c r="I61" s="15">
        <f t="shared" si="4"/>
        <v>56.256607047063547</v>
      </c>
      <c r="J61" s="15">
        <f t="shared" si="1"/>
        <v>98308.420814743527</v>
      </c>
      <c r="K61" s="15">
        <f t="shared" si="2"/>
        <v>3343080.6495667337</v>
      </c>
      <c r="L61" s="22">
        <f t="shared" si="5"/>
        <v>33.996318556451364</v>
      </c>
    </row>
    <row r="62" spans="1:12" x14ac:dyDescent="0.25">
      <c r="A62" s="18">
        <v>53</v>
      </c>
      <c r="B62" s="10">
        <v>7</v>
      </c>
      <c r="C62" s="10">
        <v>1715</v>
      </c>
      <c r="D62" s="10">
        <v>1726</v>
      </c>
      <c r="E62" s="61">
        <v>0.5</v>
      </c>
      <c r="F62" s="20">
        <f t="shared" si="3"/>
        <v>4.0685847137460042E-3</v>
      </c>
      <c r="G62" s="20">
        <f t="shared" si="0"/>
        <v>4.0603248259860787E-3</v>
      </c>
      <c r="H62" s="15">
        <f t="shared" si="6"/>
        <v>98280.292511220003</v>
      </c>
      <c r="I62" s="15">
        <f t="shared" si="4"/>
        <v>399.04991158848026</v>
      </c>
      <c r="J62" s="15">
        <f t="shared" si="1"/>
        <v>98080.767555425773</v>
      </c>
      <c r="K62" s="15">
        <f t="shared" si="2"/>
        <v>3244772.22875199</v>
      </c>
      <c r="L62" s="22">
        <f t="shared" si="5"/>
        <v>33.015492178979386</v>
      </c>
    </row>
    <row r="63" spans="1:12" x14ac:dyDescent="0.25">
      <c r="A63" s="18">
        <v>54</v>
      </c>
      <c r="B63" s="10">
        <v>4</v>
      </c>
      <c r="C63" s="10">
        <v>1641</v>
      </c>
      <c r="D63" s="10">
        <v>1696</v>
      </c>
      <c r="E63" s="61">
        <v>0.5</v>
      </c>
      <c r="F63" s="20">
        <f t="shared" si="3"/>
        <v>2.3973629008091101E-3</v>
      </c>
      <c r="G63" s="20">
        <f t="shared" si="0"/>
        <v>2.3944926668662079E-3</v>
      </c>
      <c r="H63" s="15">
        <f t="shared" si="6"/>
        <v>97881.242599631529</v>
      </c>
      <c r="I63" s="15">
        <f t="shared" si="4"/>
        <v>234.37591762856997</v>
      </c>
      <c r="J63" s="15">
        <f t="shared" si="1"/>
        <v>97764.054640817252</v>
      </c>
      <c r="K63" s="15">
        <f t="shared" si="2"/>
        <v>3146691.4611965641</v>
      </c>
      <c r="L63" s="22">
        <f t="shared" si="5"/>
        <v>32.148053882679356</v>
      </c>
    </row>
    <row r="64" spans="1:12" x14ac:dyDescent="0.25">
      <c r="A64" s="18">
        <v>55</v>
      </c>
      <c r="B64" s="10">
        <v>3</v>
      </c>
      <c r="C64" s="10">
        <v>1579</v>
      </c>
      <c r="D64" s="10">
        <v>1622</v>
      </c>
      <c r="E64" s="61">
        <v>0.5</v>
      </c>
      <c r="F64" s="20">
        <f t="shared" si="3"/>
        <v>1.8744142455482662E-3</v>
      </c>
      <c r="G64" s="20">
        <f t="shared" si="0"/>
        <v>1.8726591760299624E-3</v>
      </c>
      <c r="H64" s="15">
        <f t="shared" si="6"/>
        <v>97646.866682002961</v>
      </c>
      <c r="I64" s="15">
        <f t="shared" si="4"/>
        <v>182.85930090262724</v>
      </c>
      <c r="J64" s="15">
        <f t="shared" si="1"/>
        <v>97555.437031551657</v>
      </c>
      <c r="K64" s="15">
        <f t="shared" si="2"/>
        <v>3048927.4065557467</v>
      </c>
      <c r="L64" s="22">
        <f t="shared" si="5"/>
        <v>31.224016808290344</v>
      </c>
    </row>
    <row r="65" spans="1:12" x14ac:dyDescent="0.25">
      <c r="A65" s="18">
        <v>56</v>
      </c>
      <c r="B65" s="10">
        <v>7</v>
      </c>
      <c r="C65" s="10">
        <v>1442</v>
      </c>
      <c r="D65" s="10">
        <v>1561</v>
      </c>
      <c r="E65" s="61">
        <v>0.5</v>
      </c>
      <c r="F65" s="20">
        <f t="shared" si="3"/>
        <v>4.662004662004662E-3</v>
      </c>
      <c r="G65" s="20">
        <f t="shared" si="0"/>
        <v>4.6511627906976744E-3</v>
      </c>
      <c r="H65" s="15">
        <f t="shared" si="6"/>
        <v>97464.007381100339</v>
      </c>
      <c r="I65" s="15">
        <f t="shared" si="4"/>
        <v>453.32096456325741</v>
      </c>
      <c r="J65" s="15">
        <f t="shared" si="1"/>
        <v>97237.346898818709</v>
      </c>
      <c r="K65" s="15">
        <f t="shared" si="2"/>
        <v>2951371.969524195</v>
      </c>
      <c r="L65" s="22">
        <f t="shared" si="5"/>
        <v>30.281660367030096</v>
      </c>
    </row>
    <row r="66" spans="1:12" x14ac:dyDescent="0.25">
      <c r="A66" s="18">
        <v>57</v>
      </c>
      <c r="B66" s="10">
        <v>7</v>
      </c>
      <c r="C66" s="10">
        <v>1383</v>
      </c>
      <c r="D66" s="10">
        <v>1416</v>
      </c>
      <c r="E66" s="61">
        <v>0.5</v>
      </c>
      <c r="F66" s="20">
        <f t="shared" si="3"/>
        <v>5.0017863522686676E-3</v>
      </c>
      <c r="G66" s="20">
        <f t="shared" si="0"/>
        <v>4.9893086243763367E-3</v>
      </c>
      <c r="H66" s="15">
        <f t="shared" si="6"/>
        <v>97010.686416537079</v>
      </c>
      <c r="I66" s="15">
        <f t="shared" si="4"/>
        <v>484.01625439469677</v>
      </c>
      <c r="J66" s="15">
        <f t="shared" si="1"/>
        <v>96768.678289339732</v>
      </c>
      <c r="K66" s="15">
        <f t="shared" si="2"/>
        <v>2854134.6226253761</v>
      </c>
      <c r="L66" s="22">
        <f t="shared" si="5"/>
        <v>29.420827004259209</v>
      </c>
    </row>
    <row r="67" spans="1:12" x14ac:dyDescent="0.25">
      <c r="A67" s="18">
        <v>58</v>
      </c>
      <c r="B67" s="10">
        <v>5</v>
      </c>
      <c r="C67" s="10">
        <v>1273</v>
      </c>
      <c r="D67" s="10">
        <v>1361</v>
      </c>
      <c r="E67" s="61">
        <v>0.5</v>
      </c>
      <c r="F67" s="20">
        <f t="shared" si="3"/>
        <v>3.7965072133637054E-3</v>
      </c>
      <c r="G67" s="20">
        <f t="shared" si="0"/>
        <v>3.7893141341417205E-3</v>
      </c>
      <c r="H67" s="15">
        <f t="shared" si="6"/>
        <v>96526.670162142385</v>
      </c>
      <c r="I67" s="15">
        <f t="shared" si="4"/>
        <v>365.76987556704205</v>
      </c>
      <c r="J67" s="15">
        <f t="shared" si="1"/>
        <v>96343.785224358857</v>
      </c>
      <c r="K67" s="15">
        <f t="shared" si="2"/>
        <v>2757365.9443360362</v>
      </c>
      <c r="L67" s="22">
        <f t="shared" si="5"/>
        <v>28.565845477776264</v>
      </c>
    </row>
    <row r="68" spans="1:12" x14ac:dyDescent="0.25">
      <c r="A68" s="18">
        <v>59</v>
      </c>
      <c r="B68" s="10">
        <v>4</v>
      </c>
      <c r="C68" s="10">
        <v>1228</v>
      </c>
      <c r="D68" s="10">
        <v>1273</v>
      </c>
      <c r="E68" s="61">
        <v>0.5</v>
      </c>
      <c r="F68" s="20">
        <f t="shared" si="3"/>
        <v>3.1987205117952819E-3</v>
      </c>
      <c r="G68" s="20">
        <f t="shared" si="0"/>
        <v>3.1936127744510976E-3</v>
      </c>
      <c r="H68" s="15">
        <f t="shared" si="6"/>
        <v>96160.900286575343</v>
      </c>
      <c r="I68" s="15">
        <f t="shared" si="4"/>
        <v>307.10067955792522</v>
      </c>
      <c r="J68" s="15">
        <f t="shared" si="1"/>
        <v>96007.34994679637</v>
      </c>
      <c r="K68" s="15">
        <f t="shared" si="2"/>
        <v>2661022.1591116772</v>
      </c>
      <c r="L68" s="22">
        <f t="shared" si="5"/>
        <v>27.672600310327713</v>
      </c>
    </row>
    <row r="69" spans="1:12" x14ac:dyDescent="0.25">
      <c r="A69" s="18">
        <v>60</v>
      </c>
      <c r="B69" s="10">
        <v>3</v>
      </c>
      <c r="C69" s="10">
        <v>1192</v>
      </c>
      <c r="D69" s="10">
        <v>1216</v>
      </c>
      <c r="E69" s="61">
        <v>0.5</v>
      </c>
      <c r="F69" s="20">
        <f t="shared" si="3"/>
        <v>2.4916943521594683E-3</v>
      </c>
      <c r="G69" s="20">
        <f t="shared" si="0"/>
        <v>2.4885939444214021E-3</v>
      </c>
      <c r="H69" s="15">
        <f t="shared" si="6"/>
        <v>95853.799607017412</v>
      </c>
      <c r="I69" s="15">
        <f t="shared" si="4"/>
        <v>238.5411852518061</v>
      </c>
      <c r="J69" s="15">
        <f t="shared" si="1"/>
        <v>95734.529014391519</v>
      </c>
      <c r="K69" s="15">
        <f t="shared" si="2"/>
        <v>2565014.8091648808</v>
      </c>
      <c r="L69" s="22">
        <f t="shared" si="5"/>
        <v>26.759657099467731</v>
      </c>
    </row>
    <row r="70" spans="1:12" x14ac:dyDescent="0.25">
      <c r="A70" s="18">
        <v>61</v>
      </c>
      <c r="B70" s="10">
        <v>4</v>
      </c>
      <c r="C70" s="10">
        <v>1183</v>
      </c>
      <c r="D70" s="10">
        <v>1185</v>
      </c>
      <c r="E70" s="61">
        <v>0.5</v>
      </c>
      <c r="F70" s="20">
        <f t="shared" si="3"/>
        <v>3.3783783783783786E-3</v>
      </c>
      <c r="G70" s="20">
        <f t="shared" si="0"/>
        <v>3.3726812816188868E-3</v>
      </c>
      <c r="H70" s="15">
        <f t="shared" si="6"/>
        <v>95615.258421765611</v>
      </c>
      <c r="I70" s="15">
        <f t="shared" si="4"/>
        <v>322.47979231624151</v>
      </c>
      <c r="J70" s="15">
        <f t="shared" si="1"/>
        <v>95454.018525607491</v>
      </c>
      <c r="K70" s="15">
        <f t="shared" si="2"/>
        <v>2469280.2801504894</v>
      </c>
      <c r="L70" s="22">
        <f t="shared" si="5"/>
        <v>25.825169757512143</v>
      </c>
    </row>
    <row r="71" spans="1:12" x14ac:dyDescent="0.25">
      <c r="A71" s="18">
        <v>62</v>
      </c>
      <c r="B71" s="10">
        <v>5</v>
      </c>
      <c r="C71" s="10">
        <v>1148</v>
      </c>
      <c r="D71" s="10">
        <v>1154</v>
      </c>
      <c r="E71" s="61">
        <v>0.5</v>
      </c>
      <c r="F71" s="20">
        <f t="shared" si="3"/>
        <v>4.3440486533449178E-3</v>
      </c>
      <c r="G71" s="20">
        <f t="shared" si="0"/>
        <v>4.3346337234503683E-3</v>
      </c>
      <c r="H71" s="15">
        <f t="shared" si="6"/>
        <v>95292.778629449371</v>
      </c>
      <c r="I71" s="15">
        <f t="shared" si="4"/>
        <v>413.0592918485018</v>
      </c>
      <c r="J71" s="15">
        <f t="shared" si="1"/>
        <v>95086.248983525118</v>
      </c>
      <c r="K71" s="15">
        <f t="shared" si="2"/>
        <v>2373826.261624882</v>
      </c>
      <c r="L71" s="22">
        <f t="shared" si="5"/>
        <v>24.91087253164924</v>
      </c>
    </row>
    <row r="72" spans="1:12" x14ac:dyDescent="0.25">
      <c r="A72" s="18">
        <v>63</v>
      </c>
      <c r="B72" s="10">
        <v>4</v>
      </c>
      <c r="C72" s="10">
        <v>1083</v>
      </c>
      <c r="D72" s="10">
        <v>1136</v>
      </c>
      <c r="E72" s="61">
        <v>0.5</v>
      </c>
      <c r="F72" s="20">
        <f t="shared" si="3"/>
        <v>3.605227579990987E-3</v>
      </c>
      <c r="G72" s="20">
        <f t="shared" si="0"/>
        <v>3.5987404408457037E-3</v>
      </c>
      <c r="H72" s="15">
        <f t="shared" si="6"/>
        <v>94879.719337600865</v>
      </c>
      <c r="I72" s="15">
        <f t="shared" si="4"/>
        <v>341.44748299631436</v>
      </c>
      <c r="J72" s="15">
        <f t="shared" si="1"/>
        <v>94708.995596102701</v>
      </c>
      <c r="K72" s="15">
        <f t="shared" si="2"/>
        <v>2278740.0126413568</v>
      </c>
      <c r="L72" s="22">
        <f t="shared" si="5"/>
        <v>24.017145376802262</v>
      </c>
    </row>
    <row r="73" spans="1:12" x14ac:dyDescent="0.25">
      <c r="A73" s="18">
        <v>64</v>
      </c>
      <c r="B73" s="10">
        <v>12</v>
      </c>
      <c r="C73" s="10">
        <v>1132</v>
      </c>
      <c r="D73" s="10">
        <v>1076</v>
      </c>
      <c r="E73" s="61">
        <v>0.5</v>
      </c>
      <c r="F73" s="20">
        <f t="shared" si="3"/>
        <v>1.0869565217391304E-2</v>
      </c>
      <c r="G73" s="20">
        <f t="shared" ref="G73:G108" si="7">F73/((1+(1-E73)*F73))</f>
        <v>1.0810810810810811E-2</v>
      </c>
      <c r="H73" s="15">
        <f t="shared" si="6"/>
        <v>94538.271854604551</v>
      </c>
      <c r="I73" s="15">
        <f t="shared" si="4"/>
        <v>1022.0353714011303</v>
      </c>
      <c r="J73" s="15">
        <f t="shared" ref="J73:J108" si="8">H74+I73*E73</f>
        <v>94027.254168903994</v>
      </c>
      <c r="K73" s="15">
        <f t="shared" ref="K73:K97" si="9">K74+J73</f>
        <v>2184031.0170452539</v>
      </c>
      <c r="L73" s="22">
        <f t="shared" si="5"/>
        <v>23.102083147914865</v>
      </c>
    </row>
    <row r="74" spans="1:12" x14ac:dyDescent="0.25">
      <c r="A74" s="18">
        <v>65</v>
      </c>
      <c r="B74" s="10">
        <v>9</v>
      </c>
      <c r="C74" s="10">
        <v>1193</v>
      </c>
      <c r="D74" s="10">
        <v>1116</v>
      </c>
      <c r="E74" s="61">
        <v>0.5</v>
      </c>
      <c r="F74" s="20">
        <f t="shared" ref="F74:F108" si="10">B74/((C74+D74)/2)</f>
        <v>7.795582503248159E-3</v>
      </c>
      <c r="G74" s="20">
        <f t="shared" si="7"/>
        <v>7.7653149266609144E-3</v>
      </c>
      <c r="H74" s="15">
        <f t="shared" si="6"/>
        <v>93516.236483203422</v>
      </c>
      <c r="I74" s="15">
        <f t="shared" ref="I74:I108" si="11">H74*G74</f>
        <v>726.18302704817154</v>
      </c>
      <c r="J74" s="15">
        <f t="shared" si="8"/>
        <v>93153.144969679328</v>
      </c>
      <c r="K74" s="15">
        <f t="shared" si="9"/>
        <v>2090003.76287635</v>
      </c>
      <c r="L74" s="22">
        <f t="shared" ref="L74:L108" si="12">K74/H74</f>
        <v>22.34910045007787</v>
      </c>
    </row>
    <row r="75" spans="1:12" x14ac:dyDescent="0.25">
      <c r="A75" s="18">
        <v>66</v>
      </c>
      <c r="B75" s="10">
        <v>9</v>
      </c>
      <c r="C75" s="10">
        <v>1168</v>
      </c>
      <c r="D75" s="10">
        <v>1161</v>
      </c>
      <c r="E75" s="61">
        <v>0.5</v>
      </c>
      <c r="F75" s="20">
        <f t="shared" si="10"/>
        <v>7.7286389008158008E-3</v>
      </c>
      <c r="G75" s="20">
        <f t="shared" si="7"/>
        <v>7.6988879384088955E-3</v>
      </c>
      <c r="H75" s="15">
        <f t="shared" ref="H75:H108" si="13">H74-I74</f>
        <v>92790.053456155249</v>
      </c>
      <c r="I75" s="15">
        <f t="shared" si="11"/>
        <v>714.38022335791027</v>
      </c>
      <c r="J75" s="15">
        <f t="shared" si="8"/>
        <v>92432.863344476296</v>
      </c>
      <c r="K75" s="15">
        <f t="shared" si="9"/>
        <v>1996850.6179066706</v>
      </c>
      <c r="L75" s="22">
        <f t="shared" si="12"/>
        <v>21.520093410121955</v>
      </c>
    </row>
    <row r="76" spans="1:12" x14ac:dyDescent="0.25">
      <c r="A76" s="18">
        <v>67</v>
      </c>
      <c r="B76" s="10">
        <v>5</v>
      </c>
      <c r="C76" s="10">
        <v>1159</v>
      </c>
      <c r="D76" s="10">
        <v>1151</v>
      </c>
      <c r="E76" s="61">
        <v>0.5</v>
      </c>
      <c r="F76" s="20">
        <f t="shared" si="10"/>
        <v>4.329004329004329E-3</v>
      </c>
      <c r="G76" s="20">
        <f t="shared" si="7"/>
        <v>4.3196544276457877E-3</v>
      </c>
      <c r="H76" s="15">
        <f t="shared" si="13"/>
        <v>92075.673232797344</v>
      </c>
      <c r="I76" s="15">
        <f t="shared" si="11"/>
        <v>397.7350895585198</v>
      </c>
      <c r="J76" s="15">
        <f t="shared" si="8"/>
        <v>91876.805688018081</v>
      </c>
      <c r="K76" s="15">
        <f t="shared" si="9"/>
        <v>1904417.7545621942</v>
      </c>
      <c r="L76" s="22">
        <f t="shared" si="12"/>
        <v>20.683180341752209</v>
      </c>
    </row>
    <row r="77" spans="1:12" x14ac:dyDescent="0.25">
      <c r="A77" s="18">
        <v>68</v>
      </c>
      <c r="B77" s="10">
        <v>10</v>
      </c>
      <c r="C77" s="10">
        <v>1153</v>
      </c>
      <c r="D77" s="10">
        <v>1140</v>
      </c>
      <c r="E77" s="61">
        <v>0.5</v>
      </c>
      <c r="F77" s="20">
        <f t="shared" si="10"/>
        <v>8.7221979938944608E-3</v>
      </c>
      <c r="G77" s="20">
        <f t="shared" si="7"/>
        <v>8.6843247937472869E-3</v>
      </c>
      <c r="H77" s="15">
        <f t="shared" si="13"/>
        <v>91677.938143238818</v>
      </c>
      <c r="I77" s="15">
        <f t="shared" si="11"/>
        <v>796.16099125695894</v>
      </c>
      <c r="J77" s="15">
        <f t="shared" si="8"/>
        <v>91279.857647610348</v>
      </c>
      <c r="K77" s="15">
        <f t="shared" si="9"/>
        <v>1812540.9488741762</v>
      </c>
      <c r="L77" s="22">
        <f t="shared" si="12"/>
        <v>19.770742946271746</v>
      </c>
    </row>
    <row r="78" spans="1:12" x14ac:dyDescent="0.25">
      <c r="A78" s="18">
        <v>69</v>
      </c>
      <c r="B78" s="10">
        <v>10</v>
      </c>
      <c r="C78" s="10">
        <v>1387</v>
      </c>
      <c r="D78" s="10">
        <v>1140</v>
      </c>
      <c r="E78" s="61">
        <v>0.5</v>
      </c>
      <c r="F78" s="20">
        <f t="shared" si="10"/>
        <v>7.9145231499802137E-3</v>
      </c>
      <c r="G78" s="20">
        <f t="shared" si="7"/>
        <v>7.883326763894364E-3</v>
      </c>
      <c r="H78" s="15">
        <f t="shared" si="13"/>
        <v>90881.777151981863</v>
      </c>
      <c r="I78" s="15">
        <f t="shared" si="11"/>
        <v>716.45074617250191</v>
      </c>
      <c r="J78" s="15">
        <f t="shared" si="8"/>
        <v>90523.55177889562</v>
      </c>
      <c r="K78" s="15">
        <f t="shared" si="9"/>
        <v>1721261.0912265659</v>
      </c>
      <c r="L78" s="22">
        <f t="shared" si="12"/>
        <v>18.939562420176884</v>
      </c>
    </row>
    <row r="79" spans="1:12" x14ac:dyDescent="0.25">
      <c r="A79" s="18">
        <v>70</v>
      </c>
      <c r="B79" s="10">
        <v>13</v>
      </c>
      <c r="C79" s="10">
        <v>1191</v>
      </c>
      <c r="D79" s="10">
        <v>1372</v>
      </c>
      <c r="E79" s="61">
        <v>0.5</v>
      </c>
      <c r="F79" s="20">
        <f t="shared" si="10"/>
        <v>1.0144362075692548E-2</v>
      </c>
      <c r="G79" s="20">
        <f t="shared" si="7"/>
        <v>1.0093167701863354E-2</v>
      </c>
      <c r="H79" s="15">
        <f t="shared" si="13"/>
        <v>90165.326405809363</v>
      </c>
      <c r="I79" s="15">
        <f t="shared" si="11"/>
        <v>910.05376030708203</v>
      </c>
      <c r="J79" s="15">
        <f t="shared" si="8"/>
        <v>89710.299525655821</v>
      </c>
      <c r="K79" s="15">
        <f t="shared" si="9"/>
        <v>1630737.5394476703</v>
      </c>
      <c r="L79" s="22">
        <f t="shared" si="12"/>
        <v>18.086082582434944</v>
      </c>
    </row>
    <row r="80" spans="1:12" x14ac:dyDescent="0.25">
      <c r="A80" s="18">
        <v>71</v>
      </c>
      <c r="B80" s="10">
        <v>12</v>
      </c>
      <c r="C80" s="10">
        <v>1160</v>
      </c>
      <c r="D80" s="10">
        <v>1181</v>
      </c>
      <c r="E80" s="61">
        <v>0.5</v>
      </c>
      <c r="F80" s="20">
        <f t="shared" si="10"/>
        <v>1.0252029047415635E-2</v>
      </c>
      <c r="G80" s="20">
        <f t="shared" si="7"/>
        <v>1.0199745006374841E-2</v>
      </c>
      <c r="H80" s="15">
        <f t="shared" si="13"/>
        <v>89255.272645502278</v>
      </c>
      <c r="I80" s="15">
        <f t="shared" si="11"/>
        <v>910.38102145858682</v>
      </c>
      <c r="J80" s="15">
        <f t="shared" si="8"/>
        <v>88800.082134772994</v>
      </c>
      <c r="K80" s="15">
        <f t="shared" si="9"/>
        <v>1541027.2399220145</v>
      </c>
      <c r="L80" s="22">
        <f t="shared" si="12"/>
        <v>17.265391659746047</v>
      </c>
    </row>
    <row r="81" spans="1:12" x14ac:dyDescent="0.25">
      <c r="A81" s="18">
        <v>72</v>
      </c>
      <c r="B81" s="10">
        <v>16</v>
      </c>
      <c r="C81" s="10">
        <v>1045</v>
      </c>
      <c r="D81" s="10">
        <v>1135</v>
      </c>
      <c r="E81" s="61">
        <v>0.5</v>
      </c>
      <c r="F81" s="20">
        <f t="shared" si="10"/>
        <v>1.4678899082568808E-2</v>
      </c>
      <c r="G81" s="20">
        <f t="shared" si="7"/>
        <v>1.4571948998178506E-2</v>
      </c>
      <c r="H81" s="15">
        <f t="shared" si="13"/>
        <v>88344.891624043696</v>
      </c>
      <c r="I81" s="15">
        <f t="shared" si="11"/>
        <v>1287.3572549951723</v>
      </c>
      <c r="J81" s="15">
        <f t="shared" si="8"/>
        <v>87701.212996546106</v>
      </c>
      <c r="K81" s="15">
        <f t="shared" si="9"/>
        <v>1452227.1577872415</v>
      </c>
      <c r="L81" s="22">
        <f t="shared" si="12"/>
        <v>16.438156537304614</v>
      </c>
    </row>
    <row r="82" spans="1:12" x14ac:dyDescent="0.25">
      <c r="A82" s="18">
        <v>73</v>
      </c>
      <c r="B82" s="10">
        <v>16</v>
      </c>
      <c r="C82" s="10">
        <v>1028</v>
      </c>
      <c r="D82" s="10">
        <v>1032</v>
      </c>
      <c r="E82" s="61">
        <v>0.5</v>
      </c>
      <c r="F82" s="20">
        <f t="shared" si="10"/>
        <v>1.5533980582524271E-2</v>
      </c>
      <c r="G82" s="20">
        <f t="shared" si="7"/>
        <v>1.5414258188824664E-2</v>
      </c>
      <c r="H82" s="15">
        <f t="shared" si="13"/>
        <v>87057.534369048517</v>
      </c>
      <c r="I82" s="15">
        <f t="shared" si="11"/>
        <v>1341.9273120469907</v>
      </c>
      <c r="J82" s="15">
        <f t="shared" si="8"/>
        <v>86386.570713025023</v>
      </c>
      <c r="K82" s="15">
        <f t="shared" si="9"/>
        <v>1364525.9447906953</v>
      </c>
      <c r="L82" s="22">
        <f t="shared" si="12"/>
        <v>15.673840922329452</v>
      </c>
    </row>
    <row r="83" spans="1:12" x14ac:dyDescent="0.25">
      <c r="A83" s="18">
        <v>74</v>
      </c>
      <c r="B83" s="10">
        <v>19</v>
      </c>
      <c r="C83" s="10">
        <v>905</v>
      </c>
      <c r="D83" s="10">
        <v>1005</v>
      </c>
      <c r="E83" s="61">
        <v>0.5</v>
      </c>
      <c r="F83" s="20">
        <f t="shared" si="10"/>
        <v>1.9895287958115182E-2</v>
      </c>
      <c r="G83" s="20">
        <f t="shared" si="7"/>
        <v>1.9699326075686883E-2</v>
      </c>
      <c r="H83" s="15">
        <f t="shared" si="13"/>
        <v>85715.607057001529</v>
      </c>
      <c r="I83" s="15">
        <f t="shared" si="11"/>
        <v>1688.5396931913208</v>
      </c>
      <c r="J83" s="15">
        <f t="shared" si="8"/>
        <v>84871.337210405865</v>
      </c>
      <c r="K83" s="15">
        <f t="shared" si="9"/>
        <v>1278139.3740776703</v>
      </c>
      <c r="L83" s="22">
        <f t="shared" si="12"/>
        <v>14.911396161817974</v>
      </c>
    </row>
    <row r="84" spans="1:12" x14ac:dyDescent="0.25">
      <c r="A84" s="18">
        <v>75</v>
      </c>
      <c r="B84" s="10">
        <v>12</v>
      </c>
      <c r="C84" s="10">
        <v>700</v>
      </c>
      <c r="D84" s="10">
        <v>895</v>
      </c>
      <c r="E84" s="61">
        <v>0.5</v>
      </c>
      <c r="F84" s="20">
        <f t="shared" si="10"/>
        <v>1.5047021943573668E-2</v>
      </c>
      <c r="G84" s="20">
        <f t="shared" si="7"/>
        <v>1.4934660858742999E-2</v>
      </c>
      <c r="H84" s="15">
        <f t="shared" si="13"/>
        <v>84027.067363810202</v>
      </c>
      <c r="I84" s="15">
        <f t="shared" si="11"/>
        <v>1254.9157540332576</v>
      </c>
      <c r="J84" s="15">
        <f t="shared" si="8"/>
        <v>83399.609486793575</v>
      </c>
      <c r="K84" s="15">
        <f t="shared" si="9"/>
        <v>1193268.0368672644</v>
      </c>
      <c r="L84" s="22">
        <f t="shared" si="12"/>
        <v>14.200995873160695</v>
      </c>
    </row>
    <row r="85" spans="1:12" x14ac:dyDescent="0.25">
      <c r="A85" s="18">
        <v>76</v>
      </c>
      <c r="B85" s="10">
        <v>15</v>
      </c>
      <c r="C85" s="10">
        <v>676</v>
      </c>
      <c r="D85" s="10">
        <v>677</v>
      </c>
      <c r="E85" s="61">
        <v>0.5</v>
      </c>
      <c r="F85" s="20">
        <f t="shared" si="10"/>
        <v>2.2172949002217297E-2</v>
      </c>
      <c r="G85" s="20">
        <f t="shared" si="7"/>
        <v>2.1929824561403511E-2</v>
      </c>
      <c r="H85" s="15">
        <f t="shared" si="13"/>
        <v>82772.151609776949</v>
      </c>
      <c r="I85" s="15">
        <f t="shared" si="11"/>
        <v>1815.1787633723018</v>
      </c>
      <c r="J85" s="15">
        <f t="shared" si="8"/>
        <v>81864.562228090799</v>
      </c>
      <c r="K85" s="15">
        <f t="shared" si="9"/>
        <v>1109868.4273804708</v>
      </c>
      <c r="L85" s="22">
        <f t="shared" si="12"/>
        <v>13.40871785734001</v>
      </c>
    </row>
    <row r="86" spans="1:12" x14ac:dyDescent="0.25">
      <c r="A86" s="18">
        <v>77</v>
      </c>
      <c r="B86" s="10">
        <v>15</v>
      </c>
      <c r="C86" s="10">
        <v>753</v>
      </c>
      <c r="D86" s="10">
        <v>668</v>
      </c>
      <c r="E86" s="61">
        <v>0.5</v>
      </c>
      <c r="F86" s="20">
        <f t="shared" si="10"/>
        <v>2.1111893033075299E-2</v>
      </c>
      <c r="G86" s="20">
        <f t="shared" si="7"/>
        <v>2.0891364902506964E-2</v>
      </c>
      <c r="H86" s="15">
        <f t="shared" si="13"/>
        <v>80956.972846404649</v>
      </c>
      <c r="I86" s="15">
        <f t="shared" si="11"/>
        <v>1691.3016611365874</v>
      </c>
      <c r="J86" s="15">
        <f t="shared" si="8"/>
        <v>80111.322015836355</v>
      </c>
      <c r="K86" s="15">
        <f t="shared" si="9"/>
        <v>1028003.86515238</v>
      </c>
      <c r="L86" s="22">
        <f t="shared" si="12"/>
        <v>12.698150993154806</v>
      </c>
    </row>
    <row r="87" spans="1:12" x14ac:dyDescent="0.25">
      <c r="A87" s="18">
        <v>78</v>
      </c>
      <c r="B87" s="10">
        <v>17</v>
      </c>
      <c r="C87" s="10">
        <v>467</v>
      </c>
      <c r="D87" s="10">
        <v>727</v>
      </c>
      <c r="E87" s="61">
        <v>0.5</v>
      </c>
      <c r="F87" s="20">
        <f t="shared" si="10"/>
        <v>2.8475711892797319E-2</v>
      </c>
      <c r="G87" s="20">
        <f t="shared" si="7"/>
        <v>2.8075970272502061E-2</v>
      </c>
      <c r="H87" s="15">
        <f t="shared" si="13"/>
        <v>79265.67118526806</v>
      </c>
      <c r="I87" s="15">
        <f t="shared" si="11"/>
        <v>2225.4606278275091</v>
      </c>
      <c r="J87" s="15">
        <f t="shared" si="8"/>
        <v>78152.940871354309</v>
      </c>
      <c r="K87" s="15">
        <f t="shared" si="9"/>
        <v>947892.54313654359</v>
      </c>
      <c r="L87" s="22">
        <f t="shared" si="12"/>
        <v>11.958424485185137</v>
      </c>
    </row>
    <row r="88" spans="1:12" x14ac:dyDescent="0.25">
      <c r="A88" s="18">
        <v>79</v>
      </c>
      <c r="B88" s="10">
        <v>19</v>
      </c>
      <c r="C88" s="10">
        <v>483</v>
      </c>
      <c r="D88" s="10">
        <v>441</v>
      </c>
      <c r="E88" s="61">
        <v>0.5</v>
      </c>
      <c r="F88" s="20">
        <f t="shared" si="10"/>
        <v>4.1125541125541128E-2</v>
      </c>
      <c r="G88" s="20">
        <f t="shared" si="7"/>
        <v>4.0296924708377514E-2</v>
      </c>
      <c r="H88" s="15">
        <f t="shared" si="13"/>
        <v>77040.210557440558</v>
      </c>
      <c r="I88" s="15">
        <f t="shared" si="11"/>
        <v>3104.4835643507326</v>
      </c>
      <c r="J88" s="15">
        <f t="shared" si="8"/>
        <v>75487.968775265181</v>
      </c>
      <c r="K88" s="15">
        <f t="shared" si="9"/>
        <v>869739.60226518929</v>
      </c>
      <c r="L88" s="22">
        <f t="shared" si="12"/>
        <v>11.28942400302396</v>
      </c>
    </row>
    <row r="89" spans="1:12" x14ac:dyDescent="0.25">
      <c r="A89" s="18">
        <v>80</v>
      </c>
      <c r="B89" s="10">
        <v>12</v>
      </c>
      <c r="C89" s="10">
        <v>426</v>
      </c>
      <c r="D89" s="10">
        <v>472</v>
      </c>
      <c r="E89" s="61">
        <v>0.5</v>
      </c>
      <c r="F89" s="20">
        <f t="shared" si="10"/>
        <v>2.6726057906458798E-2</v>
      </c>
      <c r="G89" s="20">
        <f t="shared" si="7"/>
        <v>2.6373626373626374E-2</v>
      </c>
      <c r="H89" s="15">
        <f t="shared" si="13"/>
        <v>73935.726993089818</v>
      </c>
      <c r="I89" s="15">
        <f t="shared" si="11"/>
        <v>1949.9532393781931</v>
      </c>
      <c r="J89" s="15">
        <f t="shared" si="8"/>
        <v>72960.750373400719</v>
      </c>
      <c r="K89" s="15">
        <f t="shared" si="9"/>
        <v>794251.63348992413</v>
      </c>
      <c r="L89" s="22">
        <f t="shared" si="12"/>
        <v>10.742460590996238</v>
      </c>
    </row>
    <row r="90" spans="1:12" x14ac:dyDescent="0.25">
      <c r="A90" s="18">
        <v>81</v>
      </c>
      <c r="B90" s="10">
        <v>16</v>
      </c>
      <c r="C90" s="10">
        <v>448</v>
      </c>
      <c r="D90" s="10">
        <v>412</v>
      </c>
      <c r="E90" s="61">
        <v>0.5</v>
      </c>
      <c r="F90" s="20">
        <f t="shared" si="10"/>
        <v>3.7209302325581395E-2</v>
      </c>
      <c r="G90" s="20">
        <f t="shared" si="7"/>
        <v>3.6529680365296809E-2</v>
      </c>
      <c r="H90" s="15">
        <f t="shared" si="13"/>
        <v>71985.773753711619</v>
      </c>
      <c r="I90" s="15">
        <f t="shared" si="11"/>
        <v>2629.6173060716578</v>
      </c>
      <c r="J90" s="15">
        <f t="shared" si="8"/>
        <v>70670.965100675792</v>
      </c>
      <c r="K90" s="15">
        <f t="shared" si="9"/>
        <v>721290.88311652339</v>
      </c>
      <c r="L90" s="22">
        <f t="shared" si="12"/>
        <v>10.019908733416001</v>
      </c>
    </row>
    <row r="91" spans="1:12" x14ac:dyDescent="0.25">
      <c r="A91" s="18">
        <v>82</v>
      </c>
      <c r="B91" s="10">
        <v>15</v>
      </c>
      <c r="C91" s="10">
        <v>391</v>
      </c>
      <c r="D91" s="10">
        <v>433</v>
      </c>
      <c r="E91" s="61">
        <v>0.5</v>
      </c>
      <c r="F91" s="20">
        <f t="shared" si="10"/>
        <v>3.640776699029126E-2</v>
      </c>
      <c r="G91" s="20">
        <f t="shared" si="7"/>
        <v>3.5756853396901066E-2</v>
      </c>
      <c r="H91" s="15">
        <f t="shared" si="13"/>
        <v>69356.156447639965</v>
      </c>
      <c r="I91" s="15">
        <f t="shared" si="11"/>
        <v>2479.9579182707967</v>
      </c>
      <c r="J91" s="15">
        <f t="shared" si="8"/>
        <v>68116.17748850456</v>
      </c>
      <c r="K91" s="15">
        <f t="shared" si="9"/>
        <v>650619.91801584756</v>
      </c>
      <c r="L91" s="22">
        <f t="shared" si="12"/>
        <v>9.3808531403701618</v>
      </c>
    </row>
    <row r="92" spans="1:12" x14ac:dyDescent="0.25">
      <c r="A92" s="18">
        <v>83</v>
      </c>
      <c r="B92" s="10">
        <v>18</v>
      </c>
      <c r="C92" s="10">
        <v>385</v>
      </c>
      <c r="D92" s="10">
        <v>375</v>
      </c>
      <c r="E92" s="61">
        <v>0.5</v>
      </c>
      <c r="F92" s="20">
        <f t="shared" si="10"/>
        <v>4.736842105263158E-2</v>
      </c>
      <c r="G92" s="20">
        <f t="shared" si="7"/>
        <v>4.6272493573264788E-2</v>
      </c>
      <c r="H92" s="15">
        <f t="shared" si="13"/>
        <v>66876.198529369169</v>
      </c>
      <c r="I92" s="15">
        <f t="shared" si="11"/>
        <v>3094.5284666546149</v>
      </c>
      <c r="J92" s="15">
        <f t="shared" si="8"/>
        <v>65328.934296041865</v>
      </c>
      <c r="K92" s="15">
        <f t="shared" si="9"/>
        <v>582503.740527343</v>
      </c>
      <c r="L92" s="22">
        <f t="shared" si="12"/>
        <v>8.7101802036718983</v>
      </c>
    </row>
    <row r="93" spans="1:12" x14ac:dyDescent="0.25">
      <c r="A93" s="18">
        <v>84</v>
      </c>
      <c r="B93" s="10">
        <v>24</v>
      </c>
      <c r="C93" s="10">
        <v>402</v>
      </c>
      <c r="D93" s="10">
        <v>364</v>
      </c>
      <c r="E93" s="61">
        <v>0.5</v>
      </c>
      <c r="F93" s="20">
        <f t="shared" si="10"/>
        <v>6.2663185378590072E-2</v>
      </c>
      <c r="G93" s="20">
        <f t="shared" si="7"/>
        <v>6.0759493670886074E-2</v>
      </c>
      <c r="H93" s="15">
        <f t="shared" si="13"/>
        <v>63781.670062714555</v>
      </c>
      <c r="I93" s="15">
        <f t="shared" si="11"/>
        <v>3875.3419784940488</v>
      </c>
      <c r="J93" s="15">
        <f t="shared" si="8"/>
        <v>61843.99907346753</v>
      </c>
      <c r="K93" s="15">
        <f t="shared" si="9"/>
        <v>517174.80623130116</v>
      </c>
      <c r="L93" s="22">
        <f t="shared" si="12"/>
        <v>8.1085177876775418</v>
      </c>
    </row>
    <row r="94" spans="1:12" x14ac:dyDescent="0.25">
      <c r="A94" s="18">
        <v>85</v>
      </c>
      <c r="B94" s="10">
        <v>18</v>
      </c>
      <c r="C94" s="10">
        <v>316</v>
      </c>
      <c r="D94" s="10">
        <v>389</v>
      </c>
      <c r="E94" s="61">
        <v>0.5</v>
      </c>
      <c r="F94" s="20">
        <f t="shared" si="10"/>
        <v>5.106382978723404E-2</v>
      </c>
      <c r="G94" s="20">
        <f t="shared" si="7"/>
        <v>4.9792531120331947E-2</v>
      </c>
      <c r="H94" s="15">
        <f t="shared" si="13"/>
        <v>59906.328084220506</v>
      </c>
      <c r="I94" s="15">
        <f t="shared" si="11"/>
        <v>2982.8877054383652</v>
      </c>
      <c r="J94" s="15">
        <f t="shared" si="8"/>
        <v>58414.884231501324</v>
      </c>
      <c r="K94" s="15">
        <f t="shared" si="9"/>
        <v>455330.80715783365</v>
      </c>
      <c r="L94" s="22">
        <f t="shared" si="12"/>
        <v>7.6007130084437451</v>
      </c>
    </row>
    <row r="95" spans="1:12" x14ac:dyDescent="0.25">
      <c r="A95" s="18">
        <v>86</v>
      </c>
      <c r="B95" s="10">
        <v>14</v>
      </c>
      <c r="C95" s="10">
        <v>223</v>
      </c>
      <c r="D95" s="10">
        <v>308</v>
      </c>
      <c r="E95" s="61">
        <v>0.5</v>
      </c>
      <c r="F95" s="20">
        <f t="shared" si="10"/>
        <v>5.2730696798493411E-2</v>
      </c>
      <c r="G95" s="20">
        <f t="shared" si="7"/>
        <v>5.1376146788990829E-2</v>
      </c>
      <c r="H95" s="15">
        <f t="shared" si="13"/>
        <v>56923.440378782143</v>
      </c>
      <c r="I95" s="15">
        <f t="shared" si="11"/>
        <v>2924.507028634679</v>
      </c>
      <c r="J95" s="15">
        <f t="shared" si="8"/>
        <v>55461.186864464798</v>
      </c>
      <c r="K95" s="15">
        <f t="shared" si="9"/>
        <v>396915.92292633234</v>
      </c>
      <c r="L95" s="22">
        <f t="shared" si="12"/>
        <v>6.9728027730783513</v>
      </c>
    </row>
    <row r="96" spans="1:12" x14ac:dyDescent="0.25">
      <c r="A96" s="18">
        <v>87</v>
      </c>
      <c r="B96" s="10">
        <v>29</v>
      </c>
      <c r="C96" s="10">
        <v>244</v>
      </c>
      <c r="D96" s="10">
        <v>210</v>
      </c>
      <c r="E96" s="61">
        <v>0.5</v>
      </c>
      <c r="F96" s="20">
        <f t="shared" si="10"/>
        <v>0.1277533039647577</v>
      </c>
      <c r="G96" s="20">
        <f t="shared" si="7"/>
        <v>0.12008281573498965</v>
      </c>
      <c r="H96" s="15">
        <f t="shared" si="13"/>
        <v>53998.933350147461</v>
      </c>
      <c r="I96" s="15">
        <f t="shared" si="11"/>
        <v>6484.3439633717444</v>
      </c>
      <c r="J96" s="15">
        <f t="shared" si="8"/>
        <v>50756.761368461594</v>
      </c>
      <c r="K96" s="15">
        <f t="shared" si="9"/>
        <v>341454.73606186756</v>
      </c>
      <c r="L96" s="22">
        <f t="shared" si="12"/>
        <v>6.3233607569201196</v>
      </c>
    </row>
    <row r="97" spans="1:12" x14ac:dyDescent="0.25">
      <c r="A97" s="18">
        <v>88</v>
      </c>
      <c r="B97" s="10">
        <v>11</v>
      </c>
      <c r="C97" s="10">
        <v>216</v>
      </c>
      <c r="D97" s="10">
        <v>233</v>
      </c>
      <c r="E97" s="61">
        <v>0.5</v>
      </c>
      <c r="F97" s="20">
        <f t="shared" si="10"/>
        <v>4.8997772828507792E-2</v>
      </c>
      <c r="G97" s="20">
        <f t="shared" si="7"/>
        <v>4.7826086956521734E-2</v>
      </c>
      <c r="H97" s="15">
        <f t="shared" si="13"/>
        <v>47514.589386775719</v>
      </c>
      <c r="I97" s="15">
        <f t="shared" si="11"/>
        <v>2272.4368837153602</v>
      </c>
      <c r="J97" s="15">
        <f t="shared" si="8"/>
        <v>46378.370944918039</v>
      </c>
      <c r="K97" s="15">
        <f t="shared" si="9"/>
        <v>290697.97469340597</v>
      </c>
      <c r="L97" s="22">
        <f t="shared" si="12"/>
        <v>6.1180782249233356</v>
      </c>
    </row>
    <row r="98" spans="1:12" x14ac:dyDescent="0.25">
      <c r="A98" s="18">
        <v>89</v>
      </c>
      <c r="B98" s="10">
        <v>24</v>
      </c>
      <c r="C98" s="10">
        <v>201</v>
      </c>
      <c r="D98" s="10">
        <v>204</v>
      </c>
      <c r="E98" s="61">
        <v>0.5</v>
      </c>
      <c r="F98" s="20">
        <f t="shared" si="10"/>
        <v>0.11851851851851852</v>
      </c>
      <c r="G98" s="20">
        <f t="shared" si="7"/>
        <v>0.11188811188811189</v>
      </c>
      <c r="H98" s="15">
        <f t="shared" si="13"/>
        <v>45242.152503060359</v>
      </c>
      <c r="I98" s="15">
        <f t="shared" si="11"/>
        <v>5062.0590213214391</v>
      </c>
      <c r="J98" s="15">
        <f t="shared" si="8"/>
        <v>42711.122992399643</v>
      </c>
      <c r="K98" s="15">
        <f>K99+J98</f>
        <v>244319.60374848792</v>
      </c>
      <c r="L98" s="22">
        <f t="shared" si="12"/>
        <v>5.4002648024309003</v>
      </c>
    </row>
    <row r="99" spans="1:12" x14ac:dyDescent="0.25">
      <c r="A99" s="18">
        <v>90</v>
      </c>
      <c r="B99" s="10">
        <v>25</v>
      </c>
      <c r="C99" s="10">
        <v>158</v>
      </c>
      <c r="D99" s="10">
        <v>175</v>
      </c>
      <c r="E99" s="61">
        <v>0.5</v>
      </c>
      <c r="F99" s="24">
        <f t="shared" si="10"/>
        <v>0.15015015015015015</v>
      </c>
      <c r="G99" s="24">
        <f t="shared" si="7"/>
        <v>0.13966480446927376</v>
      </c>
      <c r="H99" s="25">
        <f t="shared" si="13"/>
        <v>40180.093481738921</v>
      </c>
      <c r="I99" s="25">
        <f t="shared" si="11"/>
        <v>5611.7448996842077</v>
      </c>
      <c r="J99" s="25">
        <f t="shared" si="8"/>
        <v>37374.221031896821</v>
      </c>
      <c r="K99" s="25">
        <f t="shared" ref="K99:K108" si="14">K100+J99</f>
        <v>201608.48075608828</v>
      </c>
      <c r="L99" s="26">
        <f t="shared" si="12"/>
        <v>5.0176209980127462</v>
      </c>
    </row>
    <row r="100" spans="1:12" x14ac:dyDescent="0.25">
      <c r="A100" s="18">
        <v>91</v>
      </c>
      <c r="B100" s="10">
        <v>20</v>
      </c>
      <c r="C100" s="10">
        <v>135</v>
      </c>
      <c r="D100" s="10">
        <v>124</v>
      </c>
      <c r="E100" s="61">
        <v>0.5</v>
      </c>
      <c r="F100" s="24">
        <f t="shared" si="10"/>
        <v>0.15444015444015444</v>
      </c>
      <c r="G100" s="24">
        <f t="shared" si="7"/>
        <v>0.14336917562724014</v>
      </c>
      <c r="H100" s="25">
        <f t="shared" si="13"/>
        <v>34568.348582054714</v>
      </c>
      <c r="I100" s="25">
        <f t="shared" si="11"/>
        <v>4956.0356390042598</v>
      </c>
      <c r="J100" s="25">
        <f t="shared" si="8"/>
        <v>32090.330762552585</v>
      </c>
      <c r="K100" s="25">
        <f t="shared" si="14"/>
        <v>164234.25972419145</v>
      </c>
      <c r="L100" s="26">
        <f t="shared" si="12"/>
        <v>4.7510010301576724</v>
      </c>
    </row>
    <row r="101" spans="1:12" x14ac:dyDescent="0.25">
      <c r="A101" s="18">
        <v>92</v>
      </c>
      <c r="B101" s="10">
        <v>29</v>
      </c>
      <c r="C101" s="10">
        <v>117</v>
      </c>
      <c r="D101" s="10">
        <v>113</v>
      </c>
      <c r="E101" s="61">
        <v>0.5</v>
      </c>
      <c r="F101" s="24">
        <f t="shared" si="10"/>
        <v>0.25217391304347825</v>
      </c>
      <c r="G101" s="24">
        <f t="shared" si="7"/>
        <v>0.22393822393822393</v>
      </c>
      <c r="H101" s="25">
        <f t="shared" si="13"/>
        <v>29612.312943050456</v>
      </c>
      <c r="I101" s="25">
        <f t="shared" si="11"/>
        <v>6631.3287671695998</v>
      </c>
      <c r="J101" s="25">
        <f t="shared" si="8"/>
        <v>26296.648559465655</v>
      </c>
      <c r="K101" s="25">
        <f t="shared" si="14"/>
        <v>132143.92896163886</v>
      </c>
      <c r="L101" s="26">
        <f t="shared" si="12"/>
        <v>4.4624656377154412</v>
      </c>
    </row>
    <row r="102" spans="1:12" x14ac:dyDescent="0.25">
      <c r="A102" s="18">
        <v>93</v>
      </c>
      <c r="B102" s="10">
        <v>20</v>
      </c>
      <c r="C102" s="10">
        <v>96</v>
      </c>
      <c r="D102" s="10">
        <v>93</v>
      </c>
      <c r="E102" s="61">
        <v>0.5</v>
      </c>
      <c r="F102" s="24">
        <f t="shared" si="10"/>
        <v>0.21164021164021163</v>
      </c>
      <c r="G102" s="24">
        <f t="shared" si="7"/>
        <v>0.19138755980861244</v>
      </c>
      <c r="H102" s="25">
        <f t="shared" si="13"/>
        <v>22980.984175880854</v>
      </c>
      <c r="I102" s="25">
        <f t="shared" si="11"/>
        <v>4398.274483422173</v>
      </c>
      <c r="J102" s="25">
        <f t="shared" si="8"/>
        <v>20781.846934169767</v>
      </c>
      <c r="K102" s="25">
        <f t="shared" si="14"/>
        <v>105847.2804021732</v>
      </c>
      <c r="L102" s="26">
        <f t="shared" si="12"/>
        <v>4.6058636824293497</v>
      </c>
    </row>
    <row r="103" spans="1:12" x14ac:dyDescent="0.25">
      <c r="A103" s="18">
        <v>94</v>
      </c>
      <c r="B103" s="10">
        <v>17</v>
      </c>
      <c r="C103" s="10">
        <v>59</v>
      </c>
      <c r="D103" s="10">
        <v>68</v>
      </c>
      <c r="E103" s="61">
        <v>0.5</v>
      </c>
      <c r="F103" s="24">
        <f t="shared" si="10"/>
        <v>0.26771653543307089</v>
      </c>
      <c r="G103" s="24">
        <f t="shared" si="7"/>
        <v>0.23611111111111113</v>
      </c>
      <c r="H103" s="25">
        <f t="shared" si="13"/>
        <v>18582.70969245868</v>
      </c>
      <c r="I103" s="25">
        <f t="shared" si="11"/>
        <v>4387.5842329416337</v>
      </c>
      <c r="J103" s="25">
        <f t="shared" si="8"/>
        <v>16388.917575987864</v>
      </c>
      <c r="K103" s="25">
        <f t="shared" si="14"/>
        <v>85065.433468003437</v>
      </c>
      <c r="L103" s="26">
        <f t="shared" si="12"/>
        <v>4.5776657374422136</v>
      </c>
    </row>
    <row r="104" spans="1:12" x14ac:dyDescent="0.25">
      <c r="A104" s="18">
        <v>95</v>
      </c>
      <c r="B104" s="10">
        <v>13</v>
      </c>
      <c r="C104" s="10">
        <v>57</v>
      </c>
      <c r="D104" s="10">
        <v>51</v>
      </c>
      <c r="E104" s="61">
        <v>0.5</v>
      </c>
      <c r="F104" s="24">
        <f t="shared" si="10"/>
        <v>0.24074074074074073</v>
      </c>
      <c r="G104" s="24">
        <f t="shared" si="7"/>
        <v>0.21487603305785122</v>
      </c>
      <c r="H104" s="25">
        <f t="shared" si="13"/>
        <v>14195.125459517047</v>
      </c>
      <c r="I104" s="25">
        <f t="shared" si="11"/>
        <v>3050.1922474995304</v>
      </c>
      <c r="J104" s="25">
        <f t="shared" si="8"/>
        <v>12670.029335767282</v>
      </c>
      <c r="K104" s="25">
        <f t="shared" si="14"/>
        <v>68676.515892015566</v>
      </c>
      <c r="L104" s="26">
        <f t="shared" si="12"/>
        <v>4.8380351471970799</v>
      </c>
    </row>
    <row r="105" spans="1:12" x14ac:dyDescent="0.25">
      <c r="A105" s="18">
        <v>96</v>
      </c>
      <c r="B105" s="10">
        <v>7</v>
      </c>
      <c r="C105" s="10">
        <v>41</v>
      </c>
      <c r="D105" s="10">
        <v>48</v>
      </c>
      <c r="E105" s="61">
        <v>0.5</v>
      </c>
      <c r="F105" s="24">
        <f t="shared" si="10"/>
        <v>0.15730337078651685</v>
      </c>
      <c r="G105" s="24">
        <f t="shared" si="7"/>
        <v>0.14583333333333334</v>
      </c>
      <c r="H105" s="25">
        <f t="shared" si="13"/>
        <v>11144.933212017517</v>
      </c>
      <c r="I105" s="25">
        <f t="shared" si="11"/>
        <v>1625.3027600858879</v>
      </c>
      <c r="J105" s="25">
        <f t="shared" si="8"/>
        <v>10332.281831974573</v>
      </c>
      <c r="K105" s="25">
        <f t="shared" si="14"/>
        <v>56006.486556248281</v>
      </c>
      <c r="L105" s="26">
        <f t="shared" si="12"/>
        <v>5.0252868716931216</v>
      </c>
    </row>
    <row r="106" spans="1:12" x14ac:dyDescent="0.25">
      <c r="A106" s="18">
        <v>97</v>
      </c>
      <c r="B106" s="10">
        <v>9</v>
      </c>
      <c r="C106" s="10">
        <v>22</v>
      </c>
      <c r="D106" s="10">
        <v>33</v>
      </c>
      <c r="E106" s="61">
        <v>0.5</v>
      </c>
      <c r="F106" s="24">
        <f t="shared" si="10"/>
        <v>0.32727272727272727</v>
      </c>
      <c r="G106" s="24">
        <f t="shared" si="7"/>
        <v>0.28125</v>
      </c>
      <c r="H106" s="25">
        <f t="shared" si="13"/>
        <v>9519.6304519316291</v>
      </c>
      <c r="I106" s="25">
        <f t="shared" si="11"/>
        <v>2677.3960646057708</v>
      </c>
      <c r="J106" s="25">
        <f t="shared" si="8"/>
        <v>8180.9324196287434</v>
      </c>
      <c r="K106" s="25">
        <f t="shared" si="14"/>
        <v>45674.20472427371</v>
      </c>
      <c r="L106" s="26">
        <f t="shared" si="12"/>
        <v>4.7978968253968253</v>
      </c>
    </row>
    <row r="107" spans="1:12" x14ac:dyDescent="0.25">
      <c r="A107" s="18">
        <v>98</v>
      </c>
      <c r="B107" s="10">
        <v>2</v>
      </c>
      <c r="C107" s="10">
        <v>17</v>
      </c>
      <c r="D107" s="10">
        <v>16</v>
      </c>
      <c r="E107" s="61">
        <v>0.5</v>
      </c>
      <c r="F107" s="24">
        <f t="shared" si="10"/>
        <v>0.12121212121212122</v>
      </c>
      <c r="G107" s="24">
        <f t="shared" si="7"/>
        <v>0.1142857142857143</v>
      </c>
      <c r="H107" s="25">
        <f t="shared" si="13"/>
        <v>6842.2343873258578</v>
      </c>
      <c r="I107" s="25">
        <f t="shared" si="11"/>
        <v>781.96964426581235</v>
      </c>
      <c r="J107" s="25">
        <f t="shared" si="8"/>
        <v>6451.2495651929512</v>
      </c>
      <c r="K107" s="25">
        <f t="shared" si="14"/>
        <v>37493.272304644968</v>
      </c>
      <c r="L107" s="26">
        <f t="shared" si="12"/>
        <v>5.4796825396825408</v>
      </c>
    </row>
    <row r="108" spans="1:12" x14ac:dyDescent="0.25">
      <c r="A108" s="18">
        <v>99</v>
      </c>
      <c r="B108" s="10">
        <v>2</v>
      </c>
      <c r="C108" s="10">
        <v>13</v>
      </c>
      <c r="D108" s="10">
        <v>15</v>
      </c>
      <c r="E108" s="61">
        <v>0.5</v>
      </c>
      <c r="F108" s="24">
        <f t="shared" si="10"/>
        <v>0.14285714285714285</v>
      </c>
      <c r="G108" s="24">
        <f t="shared" si="7"/>
        <v>0.13333333333333333</v>
      </c>
      <c r="H108" s="25">
        <f t="shared" si="13"/>
        <v>6060.2647430600455</v>
      </c>
      <c r="I108" s="25">
        <f t="shared" si="11"/>
        <v>808.03529907467271</v>
      </c>
      <c r="J108" s="25">
        <f t="shared" si="8"/>
        <v>5656.2470935227093</v>
      </c>
      <c r="K108" s="25">
        <f t="shared" si="14"/>
        <v>31042.022739452015</v>
      </c>
      <c r="L108" s="26">
        <f t="shared" si="12"/>
        <v>5.1222222222222227</v>
      </c>
    </row>
    <row r="109" spans="1:12" x14ac:dyDescent="0.25">
      <c r="A109" s="18" t="s">
        <v>30</v>
      </c>
      <c r="B109" s="55">
        <v>6</v>
      </c>
      <c r="C109" s="56">
        <v>28</v>
      </c>
      <c r="D109" s="56">
        <v>30</v>
      </c>
      <c r="E109" s="23"/>
      <c r="F109" s="24">
        <f>B109/((C109+D109)/2)</f>
        <v>0.20689655172413793</v>
      </c>
      <c r="G109" s="24">
        <v>1</v>
      </c>
      <c r="H109" s="25">
        <f>H108-I108</f>
        <v>5252.2294439853731</v>
      </c>
      <c r="I109" s="25">
        <f>H109*G109</f>
        <v>5252.2294439853731</v>
      </c>
      <c r="J109" s="25">
        <f>H109/F109</f>
        <v>25385.775645929305</v>
      </c>
      <c r="K109" s="25">
        <f>J109</f>
        <v>25385.775645929305</v>
      </c>
      <c r="L109" s="26">
        <f>K109/H109</f>
        <v>4.8333333333333339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87.5" x14ac:dyDescent="0.25">
      <c r="A6" s="63" t="s">
        <v>0</v>
      </c>
      <c r="B6" s="64" t="s">
        <v>102</v>
      </c>
      <c r="C6" s="73" t="s">
        <v>112</v>
      </c>
      <c r="D6" s="73"/>
      <c r="E6" s="65" t="s">
        <v>103</v>
      </c>
      <c r="F6" s="65" t="s">
        <v>104</v>
      </c>
      <c r="G6" s="65" t="s">
        <v>105</v>
      </c>
      <c r="H6" s="64" t="s">
        <v>106</v>
      </c>
      <c r="I6" s="64" t="s">
        <v>107</v>
      </c>
      <c r="J6" s="64" t="s">
        <v>108</v>
      </c>
      <c r="K6" s="64" t="s">
        <v>109</v>
      </c>
      <c r="L6" s="65" t="s">
        <v>110</v>
      </c>
    </row>
    <row r="7" spans="1:13" s="42" customFormat="1" ht="14.5" x14ac:dyDescent="0.25">
      <c r="A7" s="66"/>
      <c r="B7" s="67"/>
      <c r="C7" s="68">
        <v>42736</v>
      </c>
      <c r="D7" s="69">
        <v>43101</v>
      </c>
      <c r="E7" s="70" t="s">
        <v>3</v>
      </c>
      <c r="F7" s="70" t="s">
        <v>4</v>
      </c>
      <c r="G7" s="70" t="s">
        <v>5</v>
      </c>
      <c r="H7" s="63" t="s">
        <v>6</v>
      </c>
      <c r="I7" s="63" t="s">
        <v>7</v>
      </c>
      <c r="J7" s="63" t="s">
        <v>8</v>
      </c>
      <c r="K7" s="63" t="s">
        <v>9</v>
      </c>
      <c r="L7" s="70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56">
        <v>1137</v>
      </c>
      <c r="D9" s="10">
        <v>985</v>
      </c>
      <c r="E9" s="61" t="s">
        <v>36</v>
      </c>
      <c r="F9" s="20">
        <f>B9/((C9+D9)/2)</f>
        <v>2.8275212064090482E-3</v>
      </c>
      <c r="G9" s="20">
        <f t="shared" ref="G9:G72" si="0">F9/((1+(1-E9)*F9))</f>
        <v>2.8218227733513832E-3</v>
      </c>
      <c r="H9" s="15">
        <v>100000</v>
      </c>
      <c r="I9" s="15">
        <f>H9*G9</f>
        <v>282.18227733513834</v>
      </c>
      <c r="J9" s="15">
        <f t="shared" ref="J9:J72" si="1">H10+I9*E9</f>
        <v>99798.465417527244</v>
      </c>
      <c r="K9" s="15">
        <f t="shared" ref="K9:K72" si="2">K10+J9</f>
        <v>8531161.8912598696</v>
      </c>
      <c r="L9" s="21">
        <f>K9/H9</f>
        <v>85.311618912598689</v>
      </c>
    </row>
    <row r="10" spans="1:13" ht="14.5" x14ac:dyDescent="0.35">
      <c r="A10" s="18">
        <v>1</v>
      </c>
      <c r="B10" s="59">
        <v>0</v>
      </c>
      <c r="C10" s="56">
        <v>1283</v>
      </c>
      <c r="D10" s="10">
        <v>1190</v>
      </c>
      <c r="E10" s="61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99717.817722664855</v>
      </c>
      <c r="I10" s="15">
        <f t="shared" ref="I10:I73" si="4">H10*G10</f>
        <v>0</v>
      </c>
      <c r="J10" s="15">
        <f t="shared" si="1"/>
        <v>99717.817722664855</v>
      </c>
      <c r="K10" s="15">
        <f t="shared" si="2"/>
        <v>8431363.4258423429</v>
      </c>
      <c r="L10" s="22">
        <f t="shared" ref="L10:L73" si="5">K10/H10</f>
        <v>84.552225654312323</v>
      </c>
    </row>
    <row r="11" spans="1:13" ht="14.5" x14ac:dyDescent="0.35">
      <c r="A11" s="18">
        <v>2</v>
      </c>
      <c r="B11" s="60">
        <v>0</v>
      </c>
      <c r="C11" s="56">
        <v>1204</v>
      </c>
      <c r="D11" s="10">
        <v>1314</v>
      </c>
      <c r="E11" s="61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99717.817722664855</v>
      </c>
      <c r="I11" s="15">
        <f t="shared" si="4"/>
        <v>0</v>
      </c>
      <c r="J11" s="15">
        <f t="shared" si="1"/>
        <v>99717.817722664855</v>
      </c>
      <c r="K11" s="15">
        <f t="shared" si="2"/>
        <v>8331645.6081196778</v>
      </c>
      <c r="L11" s="22">
        <f t="shared" si="5"/>
        <v>83.552225654312309</v>
      </c>
    </row>
    <row r="12" spans="1:13" ht="14.5" x14ac:dyDescent="0.35">
      <c r="A12" s="18">
        <v>3</v>
      </c>
      <c r="B12" s="60">
        <v>0</v>
      </c>
      <c r="C12" s="56">
        <v>1251</v>
      </c>
      <c r="D12" s="10">
        <v>1230</v>
      </c>
      <c r="E12" s="61">
        <v>0</v>
      </c>
      <c r="F12" s="20">
        <f t="shared" si="3"/>
        <v>0</v>
      </c>
      <c r="G12" s="20">
        <f t="shared" si="0"/>
        <v>0</v>
      </c>
      <c r="H12" s="15">
        <f t="shared" si="6"/>
        <v>99717.817722664855</v>
      </c>
      <c r="I12" s="15">
        <f t="shared" si="4"/>
        <v>0</v>
      </c>
      <c r="J12" s="15">
        <f t="shared" si="1"/>
        <v>99717.817722664855</v>
      </c>
      <c r="K12" s="15">
        <f t="shared" si="2"/>
        <v>8231927.7903970126</v>
      </c>
      <c r="L12" s="22">
        <f t="shared" si="5"/>
        <v>82.552225654312309</v>
      </c>
    </row>
    <row r="13" spans="1:13" ht="14.5" x14ac:dyDescent="0.35">
      <c r="A13" s="18">
        <v>4</v>
      </c>
      <c r="B13" s="60">
        <v>0</v>
      </c>
      <c r="C13" s="56">
        <v>1313</v>
      </c>
      <c r="D13" s="10">
        <v>1270</v>
      </c>
      <c r="E13" s="61">
        <v>0</v>
      </c>
      <c r="F13" s="20">
        <f t="shared" si="3"/>
        <v>0</v>
      </c>
      <c r="G13" s="20">
        <f t="shared" si="0"/>
        <v>0</v>
      </c>
      <c r="H13" s="15">
        <f t="shared" si="6"/>
        <v>99717.817722664855</v>
      </c>
      <c r="I13" s="15">
        <f t="shared" si="4"/>
        <v>0</v>
      </c>
      <c r="J13" s="15">
        <f t="shared" si="1"/>
        <v>99717.817722664855</v>
      </c>
      <c r="K13" s="15">
        <f t="shared" si="2"/>
        <v>8132209.9726743475</v>
      </c>
      <c r="L13" s="22">
        <f t="shared" si="5"/>
        <v>81.552225654312309</v>
      </c>
    </row>
    <row r="14" spans="1:13" ht="14.5" x14ac:dyDescent="0.35">
      <c r="A14" s="18">
        <v>5</v>
      </c>
      <c r="B14" s="60">
        <v>0</v>
      </c>
      <c r="C14" s="56">
        <v>1294</v>
      </c>
      <c r="D14" s="10">
        <v>1337</v>
      </c>
      <c r="E14" s="61">
        <v>0</v>
      </c>
      <c r="F14" s="20">
        <f t="shared" si="3"/>
        <v>0</v>
      </c>
      <c r="G14" s="20">
        <f t="shared" si="0"/>
        <v>0</v>
      </c>
      <c r="H14" s="15">
        <f t="shared" si="6"/>
        <v>99717.817722664855</v>
      </c>
      <c r="I14" s="15">
        <f t="shared" si="4"/>
        <v>0</v>
      </c>
      <c r="J14" s="15">
        <f t="shared" si="1"/>
        <v>99717.817722664855</v>
      </c>
      <c r="K14" s="15">
        <f t="shared" si="2"/>
        <v>8032492.1549516823</v>
      </c>
      <c r="L14" s="22">
        <f t="shared" si="5"/>
        <v>80.552225654312309</v>
      </c>
    </row>
    <row r="15" spans="1:13" ht="14.5" x14ac:dyDescent="0.35">
      <c r="A15" s="18">
        <v>6</v>
      </c>
      <c r="B15" s="60">
        <v>0</v>
      </c>
      <c r="C15" s="56">
        <v>1325</v>
      </c>
      <c r="D15" s="10">
        <v>1335</v>
      </c>
      <c r="E15" s="61">
        <v>0</v>
      </c>
      <c r="F15" s="20">
        <f t="shared" si="3"/>
        <v>0</v>
      </c>
      <c r="G15" s="20">
        <f t="shared" si="0"/>
        <v>0</v>
      </c>
      <c r="H15" s="15">
        <f t="shared" si="6"/>
        <v>99717.817722664855</v>
      </c>
      <c r="I15" s="15">
        <f t="shared" si="4"/>
        <v>0</v>
      </c>
      <c r="J15" s="15">
        <f t="shared" si="1"/>
        <v>99717.817722664855</v>
      </c>
      <c r="K15" s="15">
        <f t="shared" si="2"/>
        <v>7932774.3372290172</v>
      </c>
      <c r="L15" s="22">
        <f t="shared" si="5"/>
        <v>79.552225654312309</v>
      </c>
    </row>
    <row r="16" spans="1:13" ht="14.5" x14ac:dyDescent="0.35">
      <c r="A16" s="18">
        <v>7</v>
      </c>
      <c r="B16" s="60">
        <v>0</v>
      </c>
      <c r="C16" s="56">
        <v>1337</v>
      </c>
      <c r="D16" s="10">
        <v>1352</v>
      </c>
      <c r="E16" s="61">
        <v>0</v>
      </c>
      <c r="F16" s="20">
        <f t="shared" si="3"/>
        <v>0</v>
      </c>
      <c r="G16" s="20">
        <f t="shared" si="0"/>
        <v>0</v>
      </c>
      <c r="H16" s="15">
        <f t="shared" si="6"/>
        <v>99717.817722664855</v>
      </c>
      <c r="I16" s="15">
        <f t="shared" si="4"/>
        <v>0</v>
      </c>
      <c r="J16" s="15">
        <f t="shared" si="1"/>
        <v>99717.817722664855</v>
      </c>
      <c r="K16" s="15">
        <f t="shared" si="2"/>
        <v>7833056.519506352</v>
      </c>
      <c r="L16" s="22">
        <f t="shared" si="5"/>
        <v>78.552225654312295</v>
      </c>
    </row>
    <row r="17" spans="1:12" ht="14.5" x14ac:dyDescent="0.35">
      <c r="A17" s="18">
        <v>8</v>
      </c>
      <c r="B17" s="60">
        <v>0</v>
      </c>
      <c r="C17" s="56">
        <v>1409</v>
      </c>
      <c r="D17" s="10">
        <v>1367</v>
      </c>
      <c r="E17" s="61">
        <v>0</v>
      </c>
      <c r="F17" s="20">
        <f t="shared" si="3"/>
        <v>0</v>
      </c>
      <c r="G17" s="20">
        <f t="shared" si="0"/>
        <v>0</v>
      </c>
      <c r="H17" s="15">
        <f t="shared" si="6"/>
        <v>99717.817722664855</v>
      </c>
      <c r="I17" s="15">
        <f t="shared" si="4"/>
        <v>0</v>
      </c>
      <c r="J17" s="15">
        <f t="shared" si="1"/>
        <v>99717.817722664855</v>
      </c>
      <c r="K17" s="15">
        <f t="shared" si="2"/>
        <v>7733338.7017836869</v>
      </c>
      <c r="L17" s="22">
        <f t="shared" si="5"/>
        <v>77.552225654312295</v>
      </c>
    </row>
    <row r="18" spans="1:12" ht="14.5" x14ac:dyDescent="0.35">
      <c r="A18" s="18">
        <v>9</v>
      </c>
      <c r="B18" s="60">
        <v>0</v>
      </c>
      <c r="C18" s="56">
        <v>1364</v>
      </c>
      <c r="D18" s="10">
        <v>1419</v>
      </c>
      <c r="E18" s="61">
        <v>0</v>
      </c>
      <c r="F18" s="20">
        <f t="shared" si="3"/>
        <v>0</v>
      </c>
      <c r="G18" s="20">
        <f t="shared" si="0"/>
        <v>0</v>
      </c>
      <c r="H18" s="15">
        <f t="shared" si="6"/>
        <v>99717.817722664855</v>
      </c>
      <c r="I18" s="15">
        <f t="shared" si="4"/>
        <v>0</v>
      </c>
      <c r="J18" s="15">
        <f t="shared" si="1"/>
        <v>99717.817722664855</v>
      </c>
      <c r="K18" s="15">
        <f t="shared" si="2"/>
        <v>7633620.8840610217</v>
      </c>
      <c r="L18" s="22">
        <f t="shared" si="5"/>
        <v>76.552225654312295</v>
      </c>
    </row>
    <row r="19" spans="1:12" ht="14.5" x14ac:dyDescent="0.35">
      <c r="A19" s="18">
        <v>10</v>
      </c>
      <c r="B19" s="60">
        <v>0</v>
      </c>
      <c r="C19" s="56">
        <v>1398</v>
      </c>
      <c r="D19" s="10">
        <v>1392</v>
      </c>
      <c r="E19" s="61">
        <v>0</v>
      </c>
      <c r="F19" s="20">
        <f t="shared" si="3"/>
        <v>0</v>
      </c>
      <c r="G19" s="20">
        <f t="shared" si="0"/>
        <v>0</v>
      </c>
      <c r="H19" s="15">
        <f t="shared" si="6"/>
        <v>99717.817722664855</v>
      </c>
      <c r="I19" s="15">
        <f t="shared" si="4"/>
        <v>0</v>
      </c>
      <c r="J19" s="15">
        <f t="shared" si="1"/>
        <v>99717.817722664855</v>
      </c>
      <c r="K19" s="15">
        <f t="shared" si="2"/>
        <v>7533903.0663383566</v>
      </c>
      <c r="L19" s="22">
        <f t="shared" si="5"/>
        <v>75.552225654312295</v>
      </c>
    </row>
    <row r="20" spans="1:12" x14ac:dyDescent="0.25">
      <c r="A20" s="18">
        <v>11</v>
      </c>
      <c r="B20" s="10">
        <v>1</v>
      </c>
      <c r="C20" s="56">
        <v>1302</v>
      </c>
      <c r="D20" s="10">
        <v>1410</v>
      </c>
      <c r="E20" s="61" t="s">
        <v>37</v>
      </c>
      <c r="F20" s="20">
        <f t="shared" si="3"/>
        <v>7.3746312684365781E-4</v>
      </c>
      <c r="G20" s="20">
        <f t="shared" si="0"/>
        <v>7.374601356705411E-4</v>
      </c>
      <c r="H20" s="15">
        <f t="shared" si="6"/>
        <v>99717.817722664855</v>
      </c>
      <c r="I20" s="15">
        <f t="shared" si="4"/>
        <v>73.537915386526706</v>
      </c>
      <c r="J20" s="15">
        <f t="shared" si="1"/>
        <v>99717.413264130228</v>
      </c>
      <c r="K20" s="15">
        <f t="shared" si="2"/>
        <v>7434185.2486156914</v>
      </c>
      <c r="L20" s="22">
        <f t="shared" si="5"/>
        <v>74.552225654312295</v>
      </c>
    </row>
    <row r="21" spans="1:12" x14ac:dyDescent="0.25">
      <c r="A21" s="18">
        <v>12</v>
      </c>
      <c r="B21" s="10">
        <v>0</v>
      </c>
      <c r="C21" s="56">
        <v>1381</v>
      </c>
      <c r="D21" s="10">
        <v>1337</v>
      </c>
      <c r="E21" s="61">
        <v>0</v>
      </c>
      <c r="F21" s="20">
        <f t="shared" si="3"/>
        <v>0</v>
      </c>
      <c r="G21" s="20">
        <f t="shared" si="0"/>
        <v>0</v>
      </c>
      <c r="H21" s="15">
        <f t="shared" si="6"/>
        <v>99644.279807278333</v>
      </c>
      <c r="I21" s="15">
        <f t="shared" si="4"/>
        <v>0</v>
      </c>
      <c r="J21" s="15">
        <f t="shared" si="1"/>
        <v>99644.279807278333</v>
      </c>
      <c r="K21" s="15">
        <f t="shared" si="2"/>
        <v>7334467.8353515612</v>
      </c>
      <c r="L21" s="22">
        <f t="shared" si="5"/>
        <v>73.606511578357839</v>
      </c>
    </row>
    <row r="22" spans="1:12" x14ac:dyDescent="0.25">
      <c r="A22" s="18">
        <v>13</v>
      </c>
      <c r="B22" s="10">
        <v>1</v>
      </c>
      <c r="C22" s="56">
        <v>1276</v>
      </c>
      <c r="D22" s="10">
        <v>1406</v>
      </c>
      <c r="E22" s="61" t="s">
        <v>38</v>
      </c>
      <c r="F22" s="20">
        <f t="shared" si="3"/>
        <v>7.4571215510812821E-4</v>
      </c>
      <c r="G22" s="20">
        <f t="shared" si="0"/>
        <v>7.4558722337875216E-4</v>
      </c>
      <c r="H22" s="15">
        <f t="shared" si="6"/>
        <v>99644.279807278333</v>
      </c>
      <c r="I22" s="15">
        <f t="shared" si="4"/>
        <v>74.293501907084121</v>
      </c>
      <c r="J22" s="15">
        <f t="shared" si="1"/>
        <v>99627.586057399807</v>
      </c>
      <c r="K22" s="15">
        <f t="shared" si="2"/>
        <v>7234823.5555442832</v>
      </c>
      <c r="L22" s="22">
        <f t="shared" si="5"/>
        <v>72.606511578357839</v>
      </c>
    </row>
    <row r="23" spans="1:12" x14ac:dyDescent="0.25">
      <c r="A23" s="18">
        <v>14</v>
      </c>
      <c r="B23" s="10">
        <v>0</v>
      </c>
      <c r="C23" s="56">
        <v>1280</v>
      </c>
      <c r="D23" s="10">
        <v>1295</v>
      </c>
      <c r="E23" s="61">
        <v>0</v>
      </c>
      <c r="F23" s="20">
        <f t="shared" si="3"/>
        <v>0</v>
      </c>
      <c r="G23" s="20">
        <f t="shared" si="0"/>
        <v>0</v>
      </c>
      <c r="H23" s="15">
        <f t="shared" si="6"/>
        <v>99569.986305371247</v>
      </c>
      <c r="I23" s="15">
        <f t="shared" si="4"/>
        <v>0</v>
      </c>
      <c r="J23" s="15">
        <f t="shared" si="1"/>
        <v>99569.986305371247</v>
      </c>
      <c r="K23" s="15">
        <f t="shared" si="2"/>
        <v>7135195.9694868838</v>
      </c>
      <c r="L23" s="22">
        <f t="shared" si="5"/>
        <v>71.660107972737364</v>
      </c>
    </row>
    <row r="24" spans="1:12" x14ac:dyDescent="0.25">
      <c r="A24" s="18">
        <v>15</v>
      </c>
      <c r="B24" s="10">
        <v>0</v>
      </c>
      <c r="C24" s="56">
        <v>1209</v>
      </c>
      <c r="D24" s="10">
        <v>1283</v>
      </c>
      <c r="E24" s="61">
        <v>0</v>
      </c>
      <c r="F24" s="20">
        <f t="shared" si="3"/>
        <v>0</v>
      </c>
      <c r="G24" s="20">
        <f t="shared" si="0"/>
        <v>0</v>
      </c>
      <c r="H24" s="15">
        <f t="shared" si="6"/>
        <v>99569.986305371247</v>
      </c>
      <c r="I24" s="15">
        <f t="shared" si="4"/>
        <v>0</v>
      </c>
      <c r="J24" s="15">
        <f t="shared" si="1"/>
        <v>99569.986305371247</v>
      </c>
      <c r="K24" s="15">
        <f t="shared" si="2"/>
        <v>7035625.9831815129</v>
      </c>
      <c r="L24" s="22">
        <f t="shared" si="5"/>
        <v>70.660107972737364</v>
      </c>
    </row>
    <row r="25" spans="1:12" x14ac:dyDescent="0.25">
      <c r="A25" s="18">
        <v>16</v>
      </c>
      <c r="B25" s="10">
        <v>0</v>
      </c>
      <c r="C25" s="56">
        <v>1258</v>
      </c>
      <c r="D25" s="10">
        <v>1225</v>
      </c>
      <c r="E25" s="61">
        <v>0</v>
      </c>
      <c r="F25" s="20">
        <f t="shared" si="3"/>
        <v>0</v>
      </c>
      <c r="G25" s="20">
        <f t="shared" si="0"/>
        <v>0</v>
      </c>
      <c r="H25" s="15">
        <f t="shared" si="6"/>
        <v>99569.986305371247</v>
      </c>
      <c r="I25" s="15">
        <f t="shared" si="4"/>
        <v>0</v>
      </c>
      <c r="J25" s="15">
        <f t="shared" si="1"/>
        <v>99569.986305371247</v>
      </c>
      <c r="K25" s="15">
        <f t="shared" si="2"/>
        <v>6936055.996876142</v>
      </c>
      <c r="L25" s="22">
        <f t="shared" si="5"/>
        <v>69.660107972737364</v>
      </c>
    </row>
    <row r="26" spans="1:12" x14ac:dyDescent="0.25">
      <c r="A26" s="18">
        <v>17</v>
      </c>
      <c r="B26" s="10">
        <v>1</v>
      </c>
      <c r="C26" s="56">
        <v>1202</v>
      </c>
      <c r="D26" s="10">
        <v>1282</v>
      </c>
      <c r="E26" s="61" t="s">
        <v>39</v>
      </c>
      <c r="F26" s="20">
        <f t="shared" si="3"/>
        <v>8.0515297906602254E-4</v>
      </c>
      <c r="G26" s="20">
        <f t="shared" si="0"/>
        <v>8.0485294129483125E-4</v>
      </c>
      <c r="H26" s="15">
        <f t="shared" si="6"/>
        <v>99569.986305371247</v>
      </c>
      <c r="I26" s="15">
        <f t="shared" si="4"/>
        <v>80.139196342564119</v>
      </c>
      <c r="J26" s="15">
        <f t="shared" si="1"/>
        <v>99532.881857464628</v>
      </c>
      <c r="K26" s="15">
        <f t="shared" si="2"/>
        <v>6836486.0105707711</v>
      </c>
      <c r="L26" s="22">
        <f t="shared" si="5"/>
        <v>68.660107972737364</v>
      </c>
    </row>
    <row r="27" spans="1:12" x14ac:dyDescent="0.25">
      <c r="A27" s="18">
        <v>18</v>
      </c>
      <c r="B27" s="10">
        <v>1</v>
      </c>
      <c r="C27" s="56">
        <v>1177</v>
      </c>
      <c r="D27" s="10">
        <v>1219</v>
      </c>
      <c r="E27" s="61" t="s">
        <v>40</v>
      </c>
      <c r="F27" s="20">
        <f t="shared" si="3"/>
        <v>8.3472454090150253E-4</v>
      </c>
      <c r="G27" s="20">
        <f t="shared" si="0"/>
        <v>8.3424947830208881E-4</v>
      </c>
      <c r="H27" s="15">
        <f t="shared" si="6"/>
        <v>99489.847109028677</v>
      </c>
      <c r="I27" s="15">
        <f t="shared" si="4"/>
        <v>82.999353047061746</v>
      </c>
      <c r="J27" s="15">
        <f t="shared" si="1"/>
        <v>99433.224950379969</v>
      </c>
      <c r="K27" s="15">
        <f t="shared" si="2"/>
        <v>6736953.128713306</v>
      </c>
      <c r="L27" s="22">
        <f t="shared" si="5"/>
        <v>67.714981221455005</v>
      </c>
    </row>
    <row r="28" spans="1:12" x14ac:dyDescent="0.25">
      <c r="A28" s="18">
        <v>19</v>
      </c>
      <c r="B28" s="10">
        <v>0</v>
      </c>
      <c r="C28" s="56">
        <v>1194</v>
      </c>
      <c r="D28" s="10">
        <v>1210</v>
      </c>
      <c r="E28" s="61">
        <v>0</v>
      </c>
      <c r="F28" s="20">
        <f t="shared" si="3"/>
        <v>0</v>
      </c>
      <c r="G28" s="20">
        <f t="shared" si="0"/>
        <v>0</v>
      </c>
      <c r="H28" s="15">
        <f t="shared" si="6"/>
        <v>99406.847755981609</v>
      </c>
      <c r="I28" s="15">
        <f t="shared" si="4"/>
        <v>0</v>
      </c>
      <c r="J28" s="15">
        <f t="shared" si="1"/>
        <v>99406.847755981609</v>
      </c>
      <c r="K28" s="15">
        <f t="shared" si="2"/>
        <v>6637519.9037629263</v>
      </c>
      <c r="L28" s="22">
        <f t="shared" si="5"/>
        <v>66.771254230456435</v>
      </c>
    </row>
    <row r="29" spans="1:12" x14ac:dyDescent="0.25">
      <c r="A29" s="18">
        <v>20</v>
      </c>
      <c r="B29" s="10">
        <v>0</v>
      </c>
      <c r="C29" s="56">
        <v>1237</v>
      </c>
      <c r="D29" s="10">
        <v>1234</v>
      </c>
      <c r="E29" s="61">
        <v>0</v>
      </c>
      <c r="F29" s="20">
        <f t="shared" si="3"/>
        <v>0</v>
      </c>
      <c r="G29" s="20">
        <f t="shared" si="0"/>
        <v>0</v>
      </c>
      <c r="H29" s="15">
        <f t="shared" si="6"/>
        <v>99406.847755981609</v>
      </c>
      <c r="I29" s="15">
        <f t="shared" si="4"/>
        <v>0</v>
      </c>
      <c r="J29" s="15">
        <f t="shared" si="1"/>
        <v>99406.847755981609</v>
      </c>
      <c r="K29" s="15">
        <f t="shared" si="2"/>
        <v>6538113.0560069447</v>
      </c>
      <c r="L29" s="22">
        <f t="shared" si="5"/>
        <v>65.771254230456435</v>
      </c>
    </row>
    <row r="30" spans="1:12" x14ac:dyDescent="0.25">
      <c r="A30" s="18">
        <v>21</v>
      </c>
      <c r="B30" s="10">
        <v>0</v>
      </c>
      <c r="C30" s="56">
        <v>1188</v>
      </c>
      <c r="D30" s="10">
        <v>1254</v>
      </c>
      <c r="E30" s="61">
        <v>0</v>
      </c>
      <c r="F30" s="20">
        <f t="shared" si="3"/>
        <v>0</v>
      </c>
      <c r="G30" s="20">
        <f t="shared" si="0"/>
        <v>0</v>
      </c>
      <c r="H30" s="15">
        <f t="shared" si="6"/>
        <v>99406.847755981609</v>
      </c>
      <c r="I30" s="15">
        <f t="shared" si="4"/>
        <v>0</v>
      </c>
      <c r="J30" s="15">
        <f t="shared" si="1"/>
        <v>99406.847755981609</v>
      </c>
      <c r="K30" s="15">
        <f t="shared" si="2"/>
        <v>6438706.2082509631</v>
      </c>
      <c r="L30" s="22">
        <f t="shared" si="5"/>
        <v>64.771254230456435</v>
      </c>
    </row>
    <row r="31" spans="1:12" x14ac:dyDescent="0.25">
      <c r="A31" s="18">
        <v>22</v>
      </c>
      <c r="B31" s="10">
        <v>1</v>
      </c>
      <c r="C31" s="56">
        <v>1198</v>
      </c>
      <c r="D31" s="10">
        <v>1261</v>
      </c>
      <c r="E31" s="61" t="s">
        <v>37</v>
      </c>
      <c r="F31" s="20">
        <f t="shared" si="3"/>
        <v>8.1333875559170394E-4</v>
      </c>
      <c r="G31" s="20">
        <f t="shared" si="0"/>
        <v>8.1333511724835717E-4</v>
      </c>
      <c r="H31" s="15">
        <f t="shared" si="6"/>
        <v>99406.847755981609</v>
      </c>
      <c r="I31" s="15">
        <f t="shared" si="4"/>
        <v>80.851080174900886</v>
      </c>
      <c r="J31" s="15">
        <f t="shared" si="1"/>
        <v>99406.403075040638</v>
      </c>
      <c r="K31" s="15">
        <f t="shared" si="2"/>
        <v>6339299.3604949815</v>
      </c>
      <c r="L31" s="22">
        <f t="shared" si="5"/>
        <v>63.771254230456442</v>
      </c>
    </row>
    <row r="32" spans="1:12" x14ac:dyDescent="0.25">
      <c r="A32" s="18">
        <v>23</v>
      </c>
      <c r="B32" s="10">
        <v>1</v>
      </c>
      <c r="C32" s="56">
        <v>1250</v>
      </c>
      <c r="D32" s="10">
        <v>1248</v>
      </c>
      <c r="E32" s="61" t="s">
        <v>41</v>
      </c>
      <c r="F32" s="20">
        <f t="shared" si="3"/>
        <v>8.0064051240992789E-4</v>
      </c>
      <c r="G32" s="20">
        <f t="shared" si="0"/>
        <v>8.0063525603755049E-4</v>
      </c>
      <c r="H32" s="15">
        <f t="shared" si="6"/>
        <v>99325.996675806702</v>
      </c>
      <c r="I32" s="15">
        <f t="shared" si="4"/>
        <v>79.523894779719384</v>
      </c>
      <c r="J32" s="15">
        <f t="shared" si="1"/>
        <v>99325.344579869503</v>
      </c>
      <c r="K32" s="15">
        <f t="shared" si="2"/>
        <v>6239892.9574199412</v>
      </c>
      <c r="L32" s="22">
        <f t="shared" si="5"/>
        <v>62.822354330724991</v>
      </c>
    </row>
    <row r="33" spans="1:12" x14ac:dyDescent="0.25">
      <c r="A33" s="18">
        <v>24</v>
      </c>
      <c r="B33" s="10">
        <v>0</v>
      </c>
      <c r="C33" s="56">
        <v>1263</v>
      </c>
      <c r="D33" s="10">
        <v>1303</v>
      </c>
      <c r="E33" s="61">
        <v>0</v>
      </c>
      <c r="F33" s="20">
        <f t="shared" si="3"/>
        <v>0</v>
      </c>
      <c r="G33" s="20">
        <f t="shared" si="0"/>
        <v>0</v>
      </c>
      <c r="H33" s="15">
        <f t="shared" si="6"/>
        <v>99246.472781026983</v>
      </c>
      <c r="I33" s="15">
        <f t="shared" si="4"/>
        <v>0</v>
      </c>
      <c r="J33" s="15">
        <f t="shared" si="1"/>
        <v>99246.472781026983</v>
      </c>
      <c r="K33" s="15">
        <f t="shared" si="2"/>
        <v>6140567.6128400713</v>
      </c>
      <c r="L33" s="22">
        <f t="shared" si="5"/>
        <v>61.871897718605553</v>
      </c>
    </row>
    <row r="34" spans="1:12" x14ac:dyDescent="0.25">
      <c r="A34" s="18">
        <v>25</v>
      </c>
      <c r="B34" s="10">
        <v>0</v>
      </c>
      <c r="C34" s="56">
        <v>1253</v>
      </c>
      <c r="D34" s="10">
        <v>1310</v>
      </c>
      <c r="E34" s="61">
        <v>0</v>
      </c>
      <c r="F34" s="20">
        <f t="shared" si="3"/>
        <v>0</v>
      </c>
      <c r="G34" s="20">
        <f t="shared" si="0"/>
        <v>0</v>
      </c>
      <c r="H34" s="15">
        <f t="shared" si="6"/>
        <v>99246.472781026983</v>
      </c>
      <c r="I34" s="15">
        <f t="shared" si="4"/>
        <v>0</v>
      </c>
      <c r="J34" s="15">
        <f t="shared" si="1"/>
        <v>99246.472781026983</v>
      </c>
      <c r="K34" s="15">
        <f t="shared" si="2"/>
        <v>6041321.1400590446</v>
      </c>
      <c r="L34" s="22">
        <f t="shared" si="5"/>
        <v>60.871897718605553</v>
      </c>
    </row>
    <row r="35" spans="1:12" x14ac:dyDescent="0.25">
      <c r="A35" s="18">
        <v>26</v>
      </c>
      <c r="B35" s="10">
        <v>0</v>
      </c>
      <c r="C35" s="56">
        <v>1280</v>
      </c>
      <c r="D35" s="10">
        <v>1292</v>
      </c>
      <c r="E35" s="61">
        <v>0</v>
      </c>
      <c r="F35" s="20">
        <f t="shared" si="3"/>
        <v>0</v>
      </c>
      <c r="G35" s="20">
        <f t="shared" si="0"/>
        <v>0</v>
      </c>
      <c r="H35" s="15">
        <f t="shared" si="6"/>
        <v>99246.472781026983</v>
      </c>
      <c r="I35" s="15">
        <f t="shared" si="4"/>
        <v>0</v>
      </c>
      <c r="J35" s="15">
        <f t="shared" si="1"/>
        <v>99246.472781026983</v>
      </c>
      <c r="K35" s="15">
        <f t="shared" si="2"/>
        <v>5942074.6672780178</v>
      </c>
      <c r="L35" s="22">
        <f t="shared" si="5"/>
        <v>59.871897718605553</v>
      </c>
    </row>
    <row r="36" spans="1:12" x14ac:dyDescent="0.25">
      <c r="A36" s="18">
        <v>27</v>
      </c>
      <c r="B36" s="10">
        <v>0</v>
      </c>
      <c r="C36" s="56">
        <v>1289</v>
      </c>
      <c r="D36" s="10">
        <v>1323</v>
      </c>
      <c r="E36" s="61">
        <v>0</v>
      </c>
      <c r="F36" s="20">
        <f t="shared" si="3"/>
        <v>0</v>
      </c>
      <c r="G36" s="20">
        <f t="shared" si="0"/>
        <v>0</v>
      </c>
      <c r="H36" s="15">
        <f t="shared" si="6"/>
        <v>99246.472781026983</v>
      </c>
      <c r="I36" s="15">
        <f t="shared" si="4"/>
        <v>0</v>
      </c>
      <c r="J36" s="15">
        <f t="shared" si="1"/>
        <v>99246.472781026983</v>
      </c>
      <c r="K36" s="15">
        <f t="shared" si="2"/>
        <v>5842828.1944969911</v>
      </c>
      <c r="L36" s="22">
        <f t="shared" si="5"/>
        <v>58.87189771860556</v>
      </c>
    </row>
    <row r="37" spans="1:12" x14ac:dyDescent="0.25">
      <c r="A37" s="18">
        <v>28</v>
      </c>
      <c r="B37" s="10">
        <v>0</v>
      </c>
      <c r="C37" s="56">
        <v>1301</v>
      </c>
      <c r="D37" s="10">
        <v>1303</v>
      </c>
      <c r="E37" s="61">
        <v>0</v>
      </c>
      <c r="F37" s="20">
        <f t="shared" si="3"/>
        <v>0</v>
      </c>
      <c r="G37" s="20">
        <f t="shared" si="0"/>
        <v>0</v>
      </c>
      <c r="H37" s="15">
        <f t="shared" si="6"/>
        <v>99246.472781026983</v>
      </c>
      <c r="I37" s="15">
        <f t="shared" si="4"/>
        <v>0</v>
      </c>
      <c r="J37" s="15">
        <f t="shared" si="1"/>
        <v>99246.472781026983</v>
      </c>
      <c r="K37" s="15">
        <f t="shared" si="2"/>
        <v>5743581.7217159644</v>
      </c>
      <c r="L37" s="22">
        <f t="shared" si="5"/>
        <v>57.87189771860556</v>
      </c>
    </row>
    <row r="38" spans="1:12" x14ac:dyDescent="0.25">
      <c r="A38" s="18">
        <v>29</v>
      </c>
      <c r="B38" s="10">
        <v>0</v>
      </c>
      <c r="C38" s="56">
        <v>1391</v>
      </c>
      <c r="D38" s="10">
        <v>1310</v>
      </c>
      <c r="E38" s="61">
        <v>0</v>
      </c>
      <c r="F38" s="20">
        <f t="shared" si="3"/>
        <v>0</v>
      </c>
      <c r="G38" s="20">
        <f t="shared" si="0"/>
        <v>0</v>
      </c>
      <c r="H38" s="15">
        <f t="shared" si="6"/>
        <v>99246.472781026983</v>
      </c>
      <c r="I38" s="15">
        <f t="shared" si="4"/>
        <v>0</v>
      </c>
      <c r="J38" s="15">
        <f t="shared" si="1"/>
        <v>99246.472781026983</v>
      </c>
      <c r="K38" s="15">
        <f t="shared" si="2"/>
        <v>5644335.2489349376</v>
      </c>
      <c r="L38" s="22">
        <f t="shared" si="5"/>
        <v>56.871897718605567</v>
      </c>
    </row>
    <row r="39" spans="1:12" x14ac:dyDescent="0.25">
      <c r="A39" s="18">
        <v>30</v>
      </c>
      <c r="B39" s="10">
        <v>0</v>
      </c>
      <c r="C39" s="56">
        <v>1439</v>
      </c>
      <c r="D39" s="10">
        <v>1385</v>
      </c>
      <c r="E39" s="61">
        <v>0</v>
      </c>
      <c r="F39" s="20">
        <f t="shared" si="3"/>
        <v>0</v>
      </c>
      <c r="G39" s="20">
        <f t="shared" si="0"/>
        <v>0</v>
      </c>
      <c r="H39" s="15">
        <f t="shared" si="6"/>
        <v>99246.472781026983</v>
      </c>
      <c r="I39" s="15">
        <f t="shared" si="4"/>
        <v>0</v>
      </c>
      <c r="J39" s="15">
        <f t="shared" si="1"/>
        <v>99246.472781026983</v>
      </c>
      <c r="K39" s="15">
        <f t="shared" si="2"/>
        <v>5545088.7761539109</v>
      </c>
      <c r="L39" s="22">
        <f t="shared" si="5"/>
        <v>55.871897718605567</v>
      </c>
    </row>
    <row r="40" spans="1:12" x14ac:dyDescent="0.25">
      <c r="A40" s="18">
        <v>31</v>
      </c>
      <c r="B40" s="10">
        <v>0</v>
      </c>
      <c r="C40" s="56">
        <v>1453</v>
      </c>
      <c r="D40" s="10">
        <v>1408</v>
      </c>
      <c r="E40" s="61">
        <v>0</v>
      </c>
      <c r="F40" s="20">
        <f t="shared" si="3"/>
        <v>0</v>
      </c>
      <c r="G40" s="20">
        <f t="shared" si="0"/>
        <v>0</v>
      </c>
      <c r="H40" s="15">
        <f t="shared" si="6"/>
        <v>99246.472781026983</v>
      </c>
      <c r="I40" s="15">
        <f t="shared" si="4"/>
        <v>0</v>
      </c>
      <c r="J40" s="15">
        <f t="shared" si="1"/>
        <v>99246.472781026983</v>
      </c>
      <c r="K40" s="15">
        <f t="shared" si="2"/>
        <v>5445842.3033728842</v>
      </c>
      <c r="L40" s="22">
        <f t="shared" si="5"/>
        <v>54.871897718605567</v>
      </c>
    </row>
    <row r="41" spans="1:12" x14ac:dyDescent="0.25">
      <c r="A41" s="18">
        <v>32</v>
      </c>
      <c r="B41" s="10">
        <v>0</v>
      </c>
      <c r="C41" s="56">
        <v>1620</v>
      </c>
      <c r="D41" s="10">
        <v>1469</v>
      </c>
      <c r="E41" s="61">
        <v>0</v>
      </c>
      <c r="F41" s="20">
        <f t="shared" si="3"/>
        <v>0</v>
      </c>
      <c r="G41" s="20">
        <f t="shared" si="0"/>
        <v>0</v>
      </c>
      <c r="H41" s="15">
        <f t="shared" si="6"/>
        <v>99246.472781026983</v>
      </c>
      <c r="I41" s="15">
        <f t="shared" si="4"/>
        <v>0</v>
      </c>
      <c r="J41" s="15">
        <f t="shared" si="1"/>
        <v>99246.472781026983</v>
      </c>
      <c r="K41" s="15">
        <f t="shared" si="2"/>
        <v>5346595.8305918574</v>
      </c>
      <c r="L41" s="22">
        <f t="shared" si="5"/>
        <v>53.871897718605574</v>
      </c>
    </row>
    <row r="42" spans="1:12" x14ac:dyDescent="0.25">
      <c r="A42" s="18">
        <v>33</v>
      </c>
      <c r="B42" s="10">
        <v>0</v>
      </c>
      <c r="C42" s="56">
        <v>1567</v>
      </c>
      <c r="D42" s="10">
        <v>1658</v>
      </c>
      <c r="E42" s="61">
        <v>0</v>
      </c>
      <c r="F42" s="20">
        <f t="shared" si="3"/>
        <v>0</v>
      </c>
      <c r="G42" s="20">
        <f t="shared" si="0"/>
        <v>0</v>
      </c>
      <c r="H42" s="15">
        <f t="shared" si="6"/>
        <v>99246.472781026983</v>
      </c>
      <c r="I42" s="15">
        <f t="shared" si="4"/>
        <v>0</v>
      </c>
      <c r="J42" s="15">
        <f t="shared" si="1"/>
        <v>99246.472781026983</v>
      </c>
      <c r="K42" s="15">
        <f t="shared" si="2"/>
        <v>5247349.3578108307</v>
      </c>
      <c r="L42" s="22">
        <f t="shared" si="5"/>
        <v>52.871897718605574</v>
      </c>
    </row>
    <row r="43" spans="1:12" x14ac:dyDescent="0.25">
      <c r="A43" s="18">
        <v>34</v>
      </c>
      <c r="B43" s="10">
        <v>0</v>
      </c>
      <c r="C43" s="56">
        <v>1718</v>
      </c>
      <c r="D43" s="10">
        <v>1557</v>
      </c>
      <c r="E43" s="61">
        <v>0</v>
      </c>
      <c r="F43" s="20">
        <f t="shared" si="3"/>
        <v>0</v>
      </c>
      <c r="G43" s="20">
        <f t="shared" si="0"/>
        <v>0</v>
      </c>
      <c r="H43" s="15">
        <f t="shared" si="6"/>
        <v>99246.472781026983</v>
      </c>
      <c r="I43" s="15">
        <f t="shared" si="4"/>
        <v>0</v>
      </c>
      <c r="J43" s="15">
        <f t="shared" si="1"/>
        <v>99246.472781026983</v>
      </c>
      <c r="K43" s="15">
        <f t="shared" si="2"/>
        <v>5148102.885029804</v>
      </c>
      <c r="L43" s="22">
        <f t="shared" si="5"/>
        <v>51.871897718605574</v>
      </c>
    </row>
    <row r="44" spans="1:12" x14ac:dyDescent="0.25">
      <c r="A44" s="18">
        <v>35</v>
      </c>
      <c r="B44" s="10">
        <v>1</v>
      </c>
      <c r="C44" s="56">
        <v>1804</v>
      </c>
      <c r="D44" s="10">
        <v>1686</v>
      </c>
      <c r="E44" s="61" t="s">
        <v>42</v>
      </c>
      <c r="F44" s="20">
        <f t="shared" si="3"/>
        <v>5.7306590257879652E-4</v>
      </c>
      <c r="G44" s="20">
        <f t="shared" si="0"/>
        <v>5.730119179602793E-4</v>
      </c>
      <c r="H44" s="15">
        <f t="shared" si="6"/>
        <v>99246.472781026983</v>
      </c>
      <c r="I44" s="15">
        <f t="shared" si="4"/>
        <v>56.869411719048927</v>
      </c>
      <c r="J44" s="15">
        <f t="shared" si="1"/>
        <v>99237.123449740378</v>
      </c>
      <c r="K44" s="15">
        <f t="shared" si="2"/>
        <v>5048856.4122487772</v>
      </c>
      <c r="L44" s="22">
        <f t="shared" si="5"/>
        <v>50.871897718605581</v>
      </c>
    </row>
    <row r="45" spans="1:12" x14ac:dyDescent="0.25">
      <c r="A45" s="18">
        <v>36</v>
      </c>
      <c r="B45" s="10">
        <v>1</v>
      </c>
      <c r="C45" s="56">
        <v>1896</v>
      </c>
      <c r="D45" s="10">
        <v>1792</v>
      </c>
      <c r="E45" s="61" t="s">
        <v>37</v>
      </c>
      <c r="F45" s="20">
        <f t="shared" si="3"/>
        <v>5.4229934924078093E-4</v>
      </c>
      <c r="G45" s="20">
        <f t="shared" si="0"/>
        <v>5.4229773175839234E-4</v>
      </c>
      <c r="H45" s="15">
        <f t="shared" si="6"/>
        <v>99189.603369307937</v>
      </c>
      <c r="I45" s="15">
        <f t="shared" si="4"/>
        <v>53.790296921190283</v>
      </c>
      <c r="J45" s="15">
        <f t="shared" si="1"/>
        <v>99189.307522674877</v>
      </c>
      <c r="K45" s="15">
        <f t="shared" si="2"/>
        <v>4949619.2887990372</v>
      </c>
      <c r="L45" s="22">
        <f t="shared" si="5"/>
        <v>49.900585551999384</v>
      </c>
    </row>
    <row r="46" spans="1:12" x14ac:dyDescent="0.25">
      <c r="A46" s="18">
        <v>37</v>
      </c>
      <c r="B46" s="10">
        <v>0</v>
      </c>
      <c r="C46" s="56">
        <v>1997</v>
      </c>
      <c r="D46" s="10">
        <v>1897</v>
      </c>
      <c r="E46" s="61">
        <v>0</v>
      </c>
      <c r="F46" s="20">
        <f t="shared" si="3"/>
        <v>0</v>
      </c>
      <c r="G46" s="20">
        <f t="shared" si="0"/>
        <v>0</v>
      </c>
      <c r="H46" s="15">
        <f t="shared" si="6"/>
        <v>99135.813072386751</v>
      </c>
      <c r="I46" s="15">
        <f t="shared" si="4"/>
        <v>0</v>
      </c>
      <c r="J46" s="15">
        <f t="shared" si="1"/>
        <v>99135.813072386751</v>
      </c>
      <c r="K46" s="15">
        <f t="shared" si="2"/>
        <v>4850429.9812763622</v>
      </c>
      <c r="L46" s="22">
        <f t="shared" si="5"/>
        <v>48.927121601702979</v>
      </c>
    </row>
    <row r="47" spans="1:12" x14ac:dyDescent="0.25">
      <c r="A47" s="18">
        <v>38</v>
      </c>
      <c r="B47" s="10">
        <v>0</v>
      </c>
      <c r="C47" s="56">
        <v>2058</v>
      </c>
      <c r="D47" s="10">
        <v>1999</v>
      </c>
      <c r="E47" s="61">
        <v>0</v>
      </c>
      <c r="F47" s="20">
        <f t="shared" si="3"/>
        <v>0</v>
      </c>
      <c r="G47" s="20">
        <f t="shared" si="0"/>
        <v>0</v>
      </c>
      <c r="H47" s="15">
        <f t="shared" si="6"/>
        <v>99135.813072386751</v>
      </c>
      <c r="I47" s="15">
        <f t="shared" si="4"/>
        <v>0</v>
      </c>
      <c r="J47" s="15">
        <f t="shared" si="1"/>
        <v>99135.813072386751</v>
      </c>
      <c r="K47" s="15">
        <f t="shared" si="2"/>
        <v>4751294.1682039751</v>
      </c>
      <c r="L47" s="22">
        <f t="shared" si="5"/>
        <v>47.927121601702972</v>
      </c>
    </row>
    <row r="48" spans="1:12" x14ac:dyDescent="0.25">
      <c r="A48" s="18">
        <v>39</v>
      </c>
      <c r="B48" s="10">
        <v>0</v>
      </c>
      <c r="C48" s="56">
        <v>2090</v>
      </c>
      <c r="D48" s="10">
        <v>2058</v>
      </c>
      <c r="E48" s="61">
        <v>0</v>
      </c>
      <c r="F48" s="20">
        <f t="shared" si="3"/>
        <v>0</v>
      </c>
      <c r="G48" s="20">
        <f t="shared" si="0"/>
        <v>0</v>
      </c>
      <c r="H48" s="15">
        <f t="shared" si="6"/>
        <v>99135.813072386751</v>
      </c>
      <c r="I48" s="15">
        <f t="shared" si="4"/>
        <v>0</v>
      </c>
      <c r="J48" s="15">
        <f t="shared" si="1"/>
        <v>99135.813072386751</v>
      </c>
      <c r="K48" s="15">
        <f t="shared" si="2"/>
        <v>4652158.3551315879</v>
      </c>
      <c r="L48" s="22">
        <f t="shared" si="5"/>
        <v>46.927121601702972</v>
      </c>
    </row>
    <row r="49" spans="1:12" x14ac:dyDescent="0.25">
      <c r="A49" s="18">
        <v>40</v>
      </c>
      <c r="B49" s="10">
        <v>0</v>
      </c>
      <c r="C49" s="56">
        <v>2238</v>
      </c>
      <c r="D49" s="10">
        <v>2108</v>
      </c>
      <c r="E49" s="61">
        <v>0</v>
      </c>
      <c r="F49" s="20">
        <f t="shared" si="3"/>
        <v>0</v>
      </c>
      <c r="G49" s="20">
        <f t="shared" si="0"/>
        <v>0</v>
      </c>
      <c r="H49" s="15">
        <f t="shared" si="6"/>
        <v>99135.813072386751</v>
      </c>
      <c r="I49" s="15">
        <f t="shared" si="4"/>
        <v>0</v>
      </c>
      <c r="J49" s="15">
        <f t="shared" si="1"/>
        <v>99135.813072386751</v>
      </c>
      <c r="K49" s="15">
        <f t="shared" si="2"/>
        <v>4553022.5420592008</v>
      </c>
      <c r="L49" s="22">
        <f t="shared" si="5"/>
        <v>45.927121601702964</v>
      </c>
    </row>
    <row r="50" spans="1:12" x14ac:dyDescent="0.25">
      <c r="A50" s="18">
        <v>41</v>
      </c>
      <c r="B50" s="10">
        <v>1</v>
      </c>
      <c r="C50" s="56">
        <v>2175</v>
      </c>
      <c r="D50" s="10">
        <v>2239</v>
      </c>
      <c r="E50" s="61" t="s">
        <v>43</v>
      </c>
      <c r="F50" s="20">
        <f t="shared" si="3"/>
        <v>4.5310376076121433E-4</v>
      </c>
      <c r="G50" s="20">
        <f t="shared" si="0"/>
        <v>4.5303739601715797E-4</v>
      </c>
      <c r="H50" s="15">
        <f t="shared" si="6"/>
        <v>99135.813072386751</v>
      </c>
      <c r="I50" s="15">
        <f t="shared" si="4"/>
        <v>44.912230606357824</v>
      </c>
      <c r="J50" s="15">
        <f t="shared" si="1"/>
        <v>99121.292948231727</v>
      </c>
      <c r="K50" s="15">
        <f t="shared" si="2"/>
        <v>4453886.7289868137</v>
      </c>
      <c r="L50" s="22">
        <f t="shared" si="5"/>
        <v>44.927121601702964</v>
      </c>
    </row>
    <row r="51" spans="1:12" x14ac:dyDescent="0.25">
      <c r="A51" s="18">
        <v>42</v>
      </c>
      <c r="B51" s="10">
        <v>2</v>
      </c>
      <c r="C51" s="56">
        <v>2206</v>
      </c>
      <c r="D51" s="10">
        <v>2176</v>
      </c>
      <c r="E51" s="61" t="s">
        <v>44</v>
      </c>
      <c r="F51" s="20">
        <f t="shared" si="3"/>
        <v>9.1282519397535371E-4</v>
      </c>
      <c r="G51" s="20">
        <f t="shared" si="0"/>
        <v>9.1237912345182954E-4</v>
      </c>
      <c r="H51" s="15">
        <f t="shared" si="6"/>
        <v>99090.9008417804</v>
      </c>
      <c r="I51" s="15">
        <f t="shared" si="4"/>
        <v>90.408469252075761</v>
      </c>
      <c r="J51" s="15">
        <f t="shared" si="1"/>
        <v>99042.478065648989</v>
      </c>
      <c r="K51" s="15">
        <f t="shared" si="2"/>
        <v>4354765.4360385817</v>
      </c>
      <c r="L51" s="22">
        <f t="shared" si="5"/>
        <v>43.947177783678512</v>
      </c>
    </row>
    <row r="52" spans="1:12" x14ac:dyDescent="0.25">
      <c r="A52" s="18">
        <v>43</v>
      </c>
      <c r="B52" s="10">
        <v>1</v>
      </c>
      <c r="C52" s="56">
        <v>2166</v>
      </c>
      <c r="D52" s="10">
        <v>2202</v>
      </c>
      <c r="E52" s="61" t="s">
        <v>45</v>
      </c>
      <c r="F52" s="20">
        <f t="shared" si="3"/>
        <v>4.5787545787545788E-4</v>
      </c>
      <c r="G52" s="20">
        <f t="shared" si="0"/>
        <v>4.5783870919151955E-4</v>
      </c>
      <c r="H52" s="15">
        <f t="shared" si="6"/>
        <v>99000.49237252833</v>
      </c>
      <c r="I52" s="15">
        <f t="shared" si="4"/>
        <v>45.326257637163245</v>
      </c>
      <c r="J52" s="15">
        <f t="shared" si="1"/>
        <v>98992.546679564533</v>
      </c>
      <c r="K52" s="15">
        <f t="shared" si="2"/>
        <v>4255722.9579729326</v>
      </c>
      <c r="L52" s="22">
        <f t="shared" si="5"/>
        <v>42.986886792028258</v>
      </c>
    </row>
    <row r="53" spans="1:12" x14ac:dyDescent="0.25">
      <c r="A53" s="18">
        <v>44</v>
      </c>
      <c r="B53" s="10">
        <v>0</v>
      </c>
      <c r="C53" s="56">
        <v>2050</v>
      </c>
      <c r="D53" s="10">
        <v>2189</v>
      </c>
      <c r="E53" s="61">
        <v>0</v>
      </c>
      <c r="F53" s="20">
        <f t="shared" si="3"/>
        <v>0</v>
      </c>
      <c r="G53" s="20">
        <f t="shared" si="0"/>
        <v>0</v>
      </c>
      <c r="H53" s="15">
        <f t="shared" si="6"/>
        <v>98955.166114891166</v>
      </c>
      <c r="I53" s="15">
        <f t="shared" si="4"/>
        <v>0</v>
      </c>
      <c r="J53" s="15">
        <f t="shared" si="1"/>
        <v>98955.166114891166</v>
      </c>
      <c r="K53" s="15">
        <f t="shared" si="2"/>
        <v>4156730.4112933679</v>
      </c>
      <c r="L53" s="22">
        <f t="shared" si="5"/>
        <v>42.006199115134898</v>
      </c>
    </row>
    <row r="54" spans="1:12" x14ac:dyDescent="0.25">
      <c r="A54" s="18">
        <v>45</v>
      </c>
      <c r="B54" s="10">
        <v>4</v>
      </c>
      <c r="C54" s="56">
        <v>2065</v>
      </c>
      <c r="D54" s="10">
        <v>2040</v>
      </c>
      <c r="E54" s="61" t="s">
        <v>46</v>
      </c>
      <c r="F54" s="20">
        <f t="shared" si="3"/>
        <v>1.94884287454324E-3</v>
      </c>
      <c r="G54" s="20">
        <f t="shared" si="0"/>
        <v>1.9469612704623195E-3</v>
      </c>
      <c r="H54" s="15">
        <f t="shared" si="6"/>
        <v>98955.166114891166</v>
      </c>
      <c r="I54" s="15">
        <f t="shared" si="4"/>
        <v>192.66187593785838</v>
      </c>
      <c r="J54" s="15">
        <f t="shared" si="1"/>
        <v>98859.625090613583</v>
      </c>
      <c r="K54" s="15">
        <f t="shared" si="2"/>
        <v>4057775.2451784769</v>
      </c>
      <c r="L54" s="22">
        <f t="shared" si="5"/>
        <v>41.006199115134898</v>
      </c>
    </row>
    <row r="55" spans="1:12" x14ac:dyDescent="0.25">
      <c r="A55" s="18">
        <v>46</v>
      </c>
      <c r="B55" s="10">
        <v>2</v>
      </c>
      <c r="C55" s="56">
        <v>1901</v>
      </c>
      <c r="D55" s="10">
        <v>2087</v>
      </c>
      <c r="E55" s="61" t="s">
        <v>47</v>
      </c>
      <c r="F55" s="20">
        <f t="shared" si="3"/>
        <v>1.0030090270812437E-3</v>
      </c>
      <c r="G55" s="20">
        <f t="shared" si="0"/>
        <v>1.0022956579750259E-3</v>
      </c>
      <c r="H55" s="15">
        <f t="shared" si="6"/>
        <v>98762.504238953305</v>
      </c>
      <c r="I55" s="15">
        <f t="shared" si="4"/>
        <v>98.989229169442979</v>
      </c>
      <c r="J55" s="15">
        <f t="shared" si="1"/>
        <v>98692.261481934664</v>
      </c>
      <c r="K55" s="15">
        <f t="shared" si="2"/>
        <v>3958915.6200878634</v>
      </c>
      <c r="L55" s="22">
        <f t="shared" si="5"/>
        <v>40.085208962597491</v>
      </c>
    </row>
    <row r="56" spans="1:12" x14ac:dyDescent="0.25">
      <c r="A56" s="18">
        <v>47</v>
      </c>
      <c r="B56" s="10">
        <v>2</v>
      </c>
      <c r="C56" s="56">
        <v>1909</v>
      </c>
      <c r="D56" s="10">
        <v>1885</v>
      </c>
      <c r="E56" s="61" t="s">
        <v>48</v>
      </c>
      <c r="F56" s="20">
        <f t="shared" si="3"/>
        <v>1.0542962572482868E-3</v>
      </c>
      <c r="G56" s="20">
        <f t="shared" si="0"/>
        <v>1.0535415061113309E-3</v>
      </c>
      <c r="H56" s="15">
        <f t="shared" si="6"/>
        <v>98663.515009783863</v>
      </c>
      <c r="I56" s="15">
        <f t="shared" si="4"/>
        <v>103.94610820164559</v>
      </c>
      <c r="J56" s="15">
        <f t="shared" si="1"/>
        <v>98592.883629260847</v>
      </c>
      <c r="K56" s="15">
        <f t="shared" si="2"/>
        <v>3860223.3586059287</v>
      </c>
      <c r="L56" s="22">
        <f t="shared" si="5"/>
        <v>39.125135144669578</v>
      </c>
    </row>
    <row r="57" spans="1:12" x14ac:dyDescent="0.25">
      <c r="A57" s="18">
        <v>48</v>
      </c>
      <c r="B57" s="10">
        <v>2</v>
      </c>
      <c r="C57" s="56">
        <v>1847</v>
      </c>
      <c r="D57" s="10">
        <v>1936</v>
      </c>
      <c r="E57" s="61" t="s">
        <v>49</v>
      </c>
      <c r="F57" s="20">
        <f t="shared" si="3"/>
        <v>1.0573618821041501E-3</v>
      </c>
      <c r="G57" s="20">
        <f t="shared" si="0"/>
        <v>1.0565492636168596E-3</v>
      </c>
      <c r="H57" s="15">
        <f t="shared" si="6"/>
        <v>98559.568901582214</v>
      </c>
      <c r="I57" s="15">
        <f t="shared" si="4"/>
        <v>104.13303994536183</v>
      </c>
      <c r="J57" s="15">
        <f t="shared" si="1"/>
        <v>98483.822528325967</v>
      </c>
      <c r="K57" s="15">
        <f t="shared" si="2"/>
        <v>3761630.4749766677</v>
      </c>
      <c r="L57" s="22">
        <f t="shared" si="5"/>
        <v>38.166060555042471</v>
      </c>
    </row>
    <row r="58" spans="1:12" x14ac:dyDescent="0.25">
      <c r="A58" s="18">
        <v>49</v>
      </c>
      <c r="B58" s="10">
        <v>2</v>
      </c>
      <c r="C58" s="56">
        <v>1796</v>
      </c>
      <c r="D58" s="10">
        <v>1832</v>
      </c>
      <c r="E58" s="61" t="s">
        <v>50</v>
      </c>
      <c r="F58" s="20">
        <f t="shared" si="3"/>
        <v>1.1025358324145535E-3</v>
      </c>
      <c r="G58" s="20">
        <f t="shared" si="0"/>
        <v>1.1019383315639879E-3</v>
      </c>
      <c r="H58" s="15">
        <f t="shared" si="6"/>
        <v>98455.435861636855</v>
      </c>
      <c r="I58" s="15">
        <f t="shared" si="4"/>
        <v>108.49181872677734</v>
      </c>
      <c r="J58" s="15">
        <f t="shared" si="1"/>
        <v>98402.079585187021</v>
      </c>
      <c r="K58" s="15">
        <f t="shared" si="2"/>
        <v>3663146.6524483417</v>
      </c>
      <c r="L58" s="22">
        <f t="shared" si="5"/>
        <v>37.206139207959019</v>
      </c>
    </row>
    <row r="59" spans="1:12" x14ac:dyDescent="0.25">
      <c r="A59" s="18">
        <v>50</v>
      </c>
      <c r="B59" s="10">
        <v>3</v>
      </c>
      <c r="C59" s="56">
        <v>1745</v>
      </c>
      <c r="D59" s="10">
        <v>1783</v>
      </c>
      <c r="E59" s="61" t="s">
        <v>51</v>
      </c>
      <c r="F59" s="20">
        <f t="shared" si="3"/>
        <v>1.7006802721088435E-3</v>
      </c>
      <c r="G59" s="20">
        <f t="shared" si="0"/>
        <v>1.6987356819939622E-3</v>
      </c>
      <c r="H59" s="15">
        <f t="shared" si="6"/>
        <v>98346.94404291008</v>
      </c>
      <c r="I59" s="15">
        <f t="shared" si="4"/>
        <v>167.06546306075489</v>
      </c>
      <c r="J59" s="15">
        <f t="shared" si="1"/>
        <v>98234.492279723883</v>
      </c>
      <c r="K59" s="15">
        <f t="shared" si="2"/>
        <v>3564744.5728631546</v>
      </c>
      <c r="L59" s="22">
        <f t="shared" si="5"/>
        <v>36.246622684155888</v>
      </c>
    </row>
    <row r="60" spans="1:12" x14ac:dyDescent="0.25">
      <c r="A60" s="18">
        <v>51</v>
      </c>
      <c r="B60" s="10">
        <v>4</v>
      </c>
      <c r="C60" s="56">
        <v>1773</v>
      </c>
      <c r="D60" s="10">
        <v>1738</v>
      </c>
      <c r="E60" s="61" t="s">
        <v>52</v>
      </c>
      <c r="F60" s="20">
        <f t="shared" si="3"/>
        <v>2.2785531187695814E-3</v>
      </c>
      <c r="G60" s="20">
        <f t="shared" si="0"/>
        <v>2.2749883008726626E-3</v>
      </c>
      <c r="H60" s="15">
        <f t="shared" si="6"/>
        <v>98179.878579849319</v>
      </c>
      <c r="I60" s="15">
        <f t="shared" si="4"/>
        <v>223.35807515025573</v>
      </c>
      <c r="J60" s="15">
        <f t="shared" si="1"/>
        <v>98026.275231568477</v>
      </c>
      <c r="K60" s="15">
        <f t="shared" si="2"/>
        <v>3466510.0805834308</v>
      </c>
      <c r="L60" s="22">
        <f t="shared" si="5"/>
        <v>35.307744628795106</v>
      </c>
    </row>
    <row r="61" spans="1:12" x14ac:dyDescent="0.25">
      <c r="A61" s="18">
        <v>52</v>
      </c>
      <c r="B61" s="10">
        <v>5</v>
      </c>
      <c r="C61" s="56">
        <v>1723</v>
      </c>
      <c r="D61" s="10">
        <v>1755</v>
      </c>
      <c r="E61" s="61" t="s">
        <v>53</v>
      </c>
      <c r="F61" s="20">
        <f t="shared" si="3"/>
        <v>2.8752156411730881E-3</v>
      </c>
      <c r="G61" s="20">
        <f t="shared" si="0"/>
        <v>2.8703901175912722E-3</v>
      </c>
      <c r="H61" s="15">
        <f t="shared" si="6"/>
        <v>97956.52050469906</v>
      </c>
      <c r="I61" s="15">
        <f t="shared" si="4"/>
        <v>281.17342841031501</v>
      </c>
      <c r="J61" s="15">
        <f t="shared" si="1"/>
        <v>97792.118401107553</v>
      </c>
      <c r="K61" s="15">
        <f t="shared" si="2"/>
        <v>3368483.8053518622</v>
      </c>
      <c r="L61" s="22">
        <f t="shared" si="5"/>
        <v>34.387540390333413</v>
      </c>
    </row>
    <row r="62" spans="1:12" x14ac:dyDescent="0.25">
      <c r="A62" s="18">
        <v>53</v>
      </c>
      <c r="B62" s="10">
        <v>3</v>
      </c>
      <c r="C62" s="56">
        <v>1652</v>
      </c>
      <c r="D62" s="10">
        <v>1715</v>
      </c>
      <c r="E62" s="61" t="s">
        <v>54</v>
      </c>
      <c r="F62" s="20">
        <f t="shared" si="3"/>
        <v>1.782001782001782E-3</v>
      </c>
      <c r="G62" s="20">
        <f t="shared" si="0"/>
        <v>1.7806513005164839E-3</v>
      </c>
      <c r="H62" s="15">
        <f t="shared" si="6"/>
        <v>97675.347076288745</v>
      </c>
      <c r="I62" s="15">
        <f t="shared" si="4"/>
        <v>173.92573379979251</v>
      </c>
      <c r="J62" s="15">
        <f t="shared" si="1"/>
        <v>97601.324283983544</v>
      </c>
      <c r="K62" s="15">
        <f t="shared" si="2"/>
        <v>3270691.6869507548</v>
      </c>
      <c r="L62" s="22">
        <f t="shared" si="5"/>
        <v>33.485334681188291</v>
      </c>
    </row>
    <row r="63" spans="1:12" x14ac:dyDescent="0.25">
      <c r="A63" s="18">
        <v>54</v>
      </c>
      <c r="B63" s="10">
        <v>2</v>
      </c>
      <c r="C63" s="56">
        <v>1581</v>
      </c>
      <c r="D63" s="10">
        <v>1641</v>
      </c>
      <c r="E63" s="61" t="s">
        <v>55</v>
      </c>
      <c r="F63" s="20">
        <f t="shared" si="3"/>
        <v>1.2414649286157666E-3</v>
      </c>
      <c r="G63" s="20">
        <f t="shared" si="0"/>
        <v>1.2408846167161801E-3</v>
      </c>
      <c r="H63" s="15">
        <f t="shared" si="6"/>
        <v>97501.421342488946</v>
      </c>
      <c r="I63" s="15">
        <f t="shared" si="4"/>
        <v>120.98801385185718</v>
      </c>
      <c r="J63" s="15">
        <f t="shared" si="1"/>
        <v>97455.845157670949</v>
      </c>
      <c r="K63" s="15">
        <f t="shared" si="2"/>
        <v>3173090.3626667713</v>
      </c>
      <c r="L63" s="22">
        <f t="shared" si="5"/>
        <v>32.544042117302027</v>
      </c>
    </row>
    <row r="64" spans="1:12" x14ac:dyDescent="0.25">
      <c r="A64" s="18">
        <v>55</v>
      </c>
      <c r="B64" s="10">
        <v>5</v>
      </c>
      <c r="C64" s="56">
        <v>1448</v>
      </c>
      <c r="D64" s="10">
        <v>1579</v>
      </c>
      <c r="E64" s="61" t="s">
        <v>56</v>
      </c>
      <c r="F64" s="20">
        <f t="shared" si="3"/>
        <v>3.3036009250082591E-3</v>
      </c>
      <c r="G64" s="20">
        <f t="shared" si="0"/>
        <v>3.2979474564415342E-3</v>
      </c>
      <c r="H64" s="15">
        <f t="shared" si="6"/>
        <v>97380.433328637082</v>
      </c>
      <c r="I64" s="15">
        <f t="shared" si="4"/>
        <v>321.15555240335306</v>
      </c>
      <c r="J64" s="15">
        <f t="shared" si="1"/>
        <v>97213.785712494995</v>
      </c>
      <c r="K64" s="15">
        <f t="shared" si="2"/>
        <v>3075634.5175091005</v>
      </c>
      <c r="L64" s="22">
        <f t="shared" si="5"/>
        <v>31.583701287603898</v>
      </c>
    </row>
    <row r="65" spans="1:12" x14ac:dyDescent="0.25">
      <c r="A65" s="18">
        <v>56</v>
      </c>
      <c r="B65" s="10">
        <v>2</v>
      </c>
      <c r="C65" s="56">
        <v>1387</v>
      </c>
      <c r="D65" s="10">
        <v>1442</v>
      </c>
      <c r="E65" s="61" t="s">
        <v>57</v>
      </c>
      <c r="F65" s="20">
        <f t="shared" si="3"/>
        <v>1.4139271827500884E-3</v>
      </c>
      <c r="G65" s="20">
        <f t="shared" si="0"/>
        <v>1.4133468562360541E-3</v>
      </c>
      <c r="H65" s="15">
        <f t="shared" si="6"/>
        <v>97059.277776233735</v>
      </c>
      <c r="I65" s="15">
        <f t="shared" si="4"/>
        <v>137.17842511358185</v>
      </c>
      <c r="J65" s="15">
        <f t="shared" si="1"/>
        <v>97019.441161580748</v>
      </c>
      <c r="K65" s="15">
        <f t="shared" si="2"/>
        <v>2978420.7317966055</v>
      </c>
      <c r="L65" s="22">
        <f t="shared" si="5"/>
        <v>30.686615437869165</v>
      </c>
    </row>
    <row r="66" spans="1:12" x14ac:dyDescent="0.25">
      <c r="A66" s="18">
        <v>57</v>
      </c>
      <c r="B66" s="10">
        <v>1</v>
      </c>
      <c r="C66" s="56">
        <v>1282</v>
      </c>
      <c r="D66" s="10">
        <v>1383</v>
      </c>
      <c r="E66" s="61" t="s">
        <v>58</v>
      </c>
      <c r="F66" s="20">
        <f t="shared" si="3"/>
        <v>7.5046904315196998E-4</v>
      </c>
      <c r="G66" s="20">
        <f t="shared" si="0"/>
        <v>7.5036565318279595E-4</v>
      </c>
      <c r="H66" s="15">
        <f t="shared" si="6"/>
        <v>96922.099351120152</v>
      </c>
      <c r="I66" s="15">
        <f t="shared" si="4"/>
        <v>72.727014387451121</v>
      </c>
      <c r="J66" s="15">
        <f t="shared" si="1"/>
        <v>96908.746671278612</v>
      </c>
      <c r="K66" s="15">
        <f t="shared" si="2"/>
        <v>2881401.2906350247</v>
      </c>
      <c r="L66" s="22">
        <f t="shared" si="5"/>
        <v>29.729043323716695</v>
      </c>
    </row>
    <row r="67" spans="1:12" x14ac:dyDescent="0.25">
      <c r="A67" s="18">
        <v>58</v>
      </c>
      <c r="B67" s="10">
        <v>6</v>
      </c>
      <c r="C67" s="56">
        <v>1233</v>
      </c>
      <c r="D67" s="10">
        <v>1273</v>
      </c>
      <c r="E67" s="61" t="s">
        <v>59</v>
      </c>
      <c r="F67" s="20">
        <f t="shared" si="3"/>
        <v>4.7885075818036712E-3</v>
      </c>
      <c r="G67" s="20">
        <f t="shared" si="0"/>
        <v>4.7747891134808217E-3</v>
      </c>
      <c r="H67" s="15">
        <f t="shared" si="6"/>
        <v>96849.372336732704</v>
      </c>
      <c r="I67" s="15">
        <f t="shared" si="4"/>
        <v>462.43532868088198</v>
      </c>
      <c r="J67" s="15">
        <f t="shared" si="1"/>
        <v>96571.911139524178</v>
      </c>
      <c r="K67" s="15">
        <f t="shared" si="2"/>
        <v>2784492.5439637462</v>
      </c>
      <c r="L67" s="22">
        <f t="shared" si="5"/>
        <v>28.750754669657816</v>
      </c>
    </row>
    <row r="68" spans="1:12" x14ac:dyDescent="0.25">
      <c r="A68" s="18">
        <v>59</v>
      </c>
      <c r="B68" s="10">
        <v>3</v>
      </c>
      <c r="C68" s="56">
        <v>1216</v>
      </c>
      <c r="D68" s="10">
        <v>1228</v>
      </c>
      <c r="E68" s="61" t="s">
        <v>60</v>
      </c>
      <c r="F68" s="20">
        <f t="shared" si="3"/>
        <v>2.4549918166939444E-3</v>
      </c>
      <c r="G68" s="20">
        <f t="shared" si="0"/>
        <v>2.4519351244120056E-3</v>
      </c>
      <c r="H68" s="15">
        <f t="shared" si="6"/>
        <v>96386.937008051827</v>
      </c>
      <c r="I68" s="15">
        <f t="shared" si="4"/>
        <v>236.33451638452971</v>
      </c>
      <c r="J68" s="15">
        <f t="shared" si="1"/>
        <v>96266.926340631762</v>
      </c>
      <c r="K68" s="15">
        <f t="shared" si="2"/>
        <v>2687920.6328242221</v>
      </c>
      <c r="L68" s="22">
        <f t="shared" si="5"/>
        <v>27.886773003272037</v>
      </c>
    </row>
    <row r="69" spans="1:12" x14ac:dyDescent="0.25">
      <c r="A69" s="18">
        <v>60</v>
      </c>
      <c r="B69" s="10">
        <v>6</v>
      </c>
      <c r="C69" s="56">
        <v>1205</v>
      </c>
      <c r="D69" s="10">
        <v>1192</v>
      </c>
      <c r="E69" s="61" t="s">
        <v>61</v>
      </c>
      <c r="F69" s="20">
        <f t="shared" si="3"/>
        <v>5.0062578222778474E-3</v>
      </c>
      <c r="G69" s="20">
        <f t="shared" si="0"/>
        <v>4.9892755522005453E-3</v>
      </c>
      <c r="H69" s="15">
        <f t="shared" si="6"/>
        <v>96150.60249166729</v>
      </c>
      <c r="I69" s="15">
        <f t="shared" si="4"/>
        <v>479.72185034102847</v>
      </c>
      <c r="J69" s="15">
        <f t="shared" si="1"/>
        <v>95824.439605620428</v>
      </c>
      <c r="K69" s="15">
        <f t="shared" si="2"/>
        <v>2591653.7064835904</v>
      </c>
      <c r="L69" s="22">
        <f t="shared" si="5"/>
        <v>26.954107819638377</v>
      </c>
    </row>
    <row r="70" spans="1:12" x14ac:dyDescent="0.25">
      <c r="A70" s="18">
        <v>61</v>
      </c>
      <c r="B70" s="10">
        <v>4</v>
      </c>
      <c r="C70" s="56">
        <v>1156</v>
      </c>
      <c r="D70" s="10">
        <v>1183</v>
      </c>
      <c r="E70" s="61" t="s">
        <v>62</v>
      </c>
      <c r="F70" s="20">
        <f t="shared" si="3"/>
        <v>3.4202650705429669E-3</v>
      </c>
      <c r="G70" s="20">
        <f t="shared" si="0"/>
        <v>3.4146976097458198E-3</v>
      </c>
      <c r="H70" s="15">
        <f t="shared" si="6"/>
        <v>95670.880641326265</v>
      </c>
      <c r="I70" s="15">
        <f t="shared" si="4"/>
        <v>326.68712744821443</v>
      </c>
      <c r="J70" s="15">
        <f t="shared" si="1"/>
        <v>95515.148887671705</v>
      </c>
      <c r="K70" s="15">
        <f t="shared" si="2"/>
        <v>2495829.2668779702</v>
      </c>
      <c r="L70" s="22">
        <f t="shared" si="5"/>
        <v>26.087658545079439</v>
      </c>
    </row>
    <row r="71" spans="1:12" x14ac:dyDescent="0.25">
      <c r="A71" s="18">
        <v>62</v>
      </c>
      <c r="B71" s="10">
        <v>3</v>
      </c>
      <c r="C71" s="56">
        <v>1088</v>
      </c>
      <c r="D71" s="10">
        <v>1148</v>
      </c>
      <c r="E71" s="61" t="s">
        <v>63</v>
      </c>
      <c r="F71" s="20">
        <f t="shared" si="3"/>
        <v>2.6833631484794273E-3</v>
      </c>
      <c r="G71" s="20">
        <f t="shared" si="0"/>
        <v>2.681792213130251E-3</v>
      </c>
      <c r="H71" s="15">
        <f t="shared" si="6"/>
        <v>95344.193513878054</v>
      </c>
      <c r="I71" s="15">
        <f t="shared" si="4"/>
        <v>255.69331573270193</v>
      </c>
      <c r="J71" s="15">
        <f t="shared" si="1"/>
        <v>95288.375663053608</v>
      </c>
      <c r="K71" s="15">
        <f t="shared" si="2"/>
        <v>2400314.1179902987</v>
      </c>
      <c r="L71" s="22">
        <f t="shared" si="5"/>
        <v>25.175252204959026</v>
      </c>
    </row>
    <row r="72" spans="1:12" x14ac:dyDescent="0.25">
      <c r="A72" s="18">
        <v>63</v>
      </c>
      <c r="B72" s="10">
        <v>7</v>
      </c>
      <c r="C72" s="56">
        <v>1160</v>
      </c>
      <c r="D72" s="10">
        <v>1083</v>
      </c>
      <c r="E72" s="61" t="s">
        <v>64</v>
      </c>
      <c r="F72" s="20">
        <f t="shared" si="3"/>
        <v>6.241640659830584E-3</v>
      </c>
      <c r="G72" s="20">
        <f t="shared" si="0"/>
        <v>6.2227294438133322E-3</v>
      </c>
      <c r="H72" s="15">
        <f t="shared" si="6"/>
        <v>95088.500198145353</v>
      </c>
      <c r="I72" s="15">
        <f t="shared" si="4"/>
        <v>591.71000995104896</v>
      </c>
      <c r="J72" s="15">
        <f t="shared" si="1"/>
        <v>94800.396594300197</v>
      </c>
      <c r="K72" s="15">
        <f t="shared" si="2"/>
        <v>2305025.742327245</v>
      </c>
      <c r="L72" s="22">
        <f t="shared" si="5"/>
        <v>24.240846553726623</v>
      </c>
    </row>
    <row r="73" spans="1:12" x14ac:dyDescent="0.25">
      <c r="A73" s="18">
        <v>64</v>
      </c>
      <c r="B73" s="10">
        <v>8</v>
      </c>
      <c r="C73" s="56">
        <v>1211</v>
      </c>
      <c r="D73" s="10">
        <v>1132</v>
      </c>
      <c r="E73" s="61" t="s">
        <v>65</v>
      </c>
      <c r="F73" s="20">
        <f t="shared" si="3"/>
        <v>6.8288518992744348E-3</v>
      </c>
      <c r="G73" s="20">
        <f t="shared" ref="G73:G108" si="7">F73/((1+(1-E73)*F73))</f>
        <v>6.8075836481840783E-3</v>
      </c>
      <c r="H73" s="15">
        <f t="shared" si="6"/>
        <v>94496.790188194311</v>
      </c>
      <c r="I73" s="15">
        <f t="shared" si="4"/>
        <v>643.29480369103328</v>
      </c>
      <c r="J73" s="15">
        <f t="shared" ref="J73:J108" si="8">H74+I73*E73</f>
        <v>94202.48281550566</v>
      </c>
      <c r="K73" s="15">
        <f t="shared" ref="K73:K97" si="9">K74+J73</f>
        <v>2210225.3457329446</v>
      </c>
      <c r="L73" s="22">
        <f t="shared" si="5"/>
        <v>23.389422448436484</v>
      </c>
    </row>
    <row r="74" spans="1:12" x14ac:dyDescent="0.25">
      <c r="A74" s="18">
        <v>65</v>
      </c>
      <c r="B74" s="10">
        <v>5</v>
      </c>
      <c r="C74" s="56">
        <v>1172</v>
      </c>
      <c r="D74" s="10">
        <v>1193</v>
      </c>
      <c r="E74" s="61" t="s">
        <v>66</v>
      </c>
      <c r="F74" s="20">
        <f t="shared" ref="F74:F108" si="10">B74/((C74+D74)/2)</f>
        <v>4.2283298097251587E-3</v>
      </c>
      <c r="G74" s="20">
        <f t="shared" si="7"/>
        <v>4.221864020514882E-3</v>
      </c>
      <c r="H74" s="15">
        <f t="shared" si="6"/>
        <v>93853.495384503272</v>
      </c>
      <c r="I74" s="15">
        <f t="shared" ref="I74:I108" si="11">H74*G74</f>
        <v>396.23669536339389</v>
      </c>
      <c r="J74" s="15">
        <f t="shared" si="8"/>
        <v>93709.978453442658</v>
      </c>
      <c r="K74" s="15">
        <f t="shared" si="9"/>
        <v>2116022.8629174391</v>
      </c>
      <c r="L74" s="22">
        <f t="shared" ref="L74:L108" si="12">K74/H74</f>
        <v>22.546020840762726</v>
      </c>
    </row>
    <row r="75" spans="1:12" x14ac:dyDescent="0.25">
      <c r="A75" s="18">
        <v>66</v>
      </c>
      <c r="B75" s="10">
        <v>6</v>
      </c>
      <c r="C75" s="56">
        <v>1171</v>
      </c>
      <c r="D75" s="10">
        <v>1168</v>
      </c>
      <c r="E75" s="61" t="s">
        <v>67</v>
      </c>
      <c r="F75" s="20">
        <f t="shared" si="10"/>
        <v>5.1303976058144508E-3</v>
      </c>
      <c r="G75" s="20">
        <f t="shared" si="7"/>
        <v>5.1242747656626442E-3</v>
      </c>
      <c r="H75" s="15">
        <f t="shared" ref="H75:H108" si="13">H74-I74</f>
        <v>93457.258689139882</v>
      </c>
      <c r="I75" s="15">
        <f t="shared" si="11"/>
        <v>478.90067236876541</v>
      </c>
      <c r="J75" s="15">
        <f t="shared" si="8"/>
        <v>93345.722722545193</v>
      </c>
      <c r="K75" s="15">
        <f t="shared" si="9"/>
        <v>2022312.8844639966</v>
      </c>
      <c r="L75" s="22">
        <f t="shared" si="12"/>
        <v>21.638906520794386</v>
      </c>
    </row>
    <row r="76" spans="1:12" x14ac:dyDescent="0.25">
      <c r="A76" s="18">
        <v>67</v>
      </c>
      <c r="B76" s="10">
        <v>12</v>
      </c>
      <c r="C76" s="56">
        <v>1163</v>
      </c>
      <c r="D76" s="10">
        <v>1159</v>
      </c>
      <c r="E76" s="61" t="s">
        <v>68</v>
      </c>
      <c r="F76" s="20">
        <f t="shared" si="10"/>
        <v>1.0335917312661499E-2</v>
      </c>
      <c r="G76" s="20">
        <f t="shared" si="7"/>
        <v>1.0290172576484281E-2</v>
      </c>
      <c r="H76" s="15">
        <f t="shared" si="13"/>
        <v>92978.358016771119</v>
      </c>
      <c r="I76" s="15">
        <f t="shared" si="11"/>
        <v>956.7633498707155</v>
      </c>
      <c r="J76" s="15">
        <f t="shared" si="8"/>
        <v>92566.854099991731</v>
      </c>
      <c r="K76" s="15">
        <f t="shared" si="9"/>
        <v>1928967.1617414514</v>
      </c>
      <c r="L76" s="22">
        <f t="shared" si="12"/>
        <v>20.746410271017165</v>
      </c>
    </row>
    <row r="77" spans="1:12" x14ac:dyDescent="0.25">
      <c r="A77" s="18">
        <v>68</v>
      </c>
      <c r="B77" s="10">
        <v>12</v>
      </c>
      <c r="C77" s="56">
        <v>1408</v>
      </c>
      <c r="D77" s="10">
        <v>1153</v>
      </c>
      <c r="E77" s="61" t="s">
        <v>69</v>
      </c>
      <c r="F77" s="20">
        <f t="shared" si="10"/>
        <v>9.3713393205778987E-3</v>
      </c>
      <c r="G77" s="20">
        <f t="shared" si="7"/>
        <v>9.3400826846386457E-3</v>
      </c>
      <c r="H77" s="15">
        <f t="shared" si="13"/>
        <v>92021.594666900404</v>
      </c>
      <c r="I77" s="15">
        <f t="shared" si="11"/>
        <v>859.48930296115236</v>
      </c>
      <c r="J77" s="15">
        <f t="shared" si="8"/>
        <v>91714.671036812972</v>
      </c>
      <c r="K77" s="15">
        <f t="shared" si="9"/>
        <v>1836400.3076414596</v>
      </c>
      <c r="L77" s="22">
        <f t="shared" si="12"/>
        <v>19.956188699933509</v>
      </c>
    </row>
    <row r="78" spans="1:12" x14ac:dyDescent="0.25">
      <c r="A78" s="18">
        <v>69</v>
      </c>
      <c r="B78" s="10">
        <v>6</v>
      </c>
      <c r="C78" s="56">
        <v>1207</v>
      </c>
      <c r="D78" s="10">
        <v>1387</v>
      </c>
      <c r="E78" s="61" t="s">
        <v>70</v>
      </c>
      <c r="F78" s="20">
        <f t="shared" si="10"/>
        <v>4.6260601387818042E-3</v>
      </c>
      <c r="G78" s="20">
        <f t="shared" si="7"/>
        <v>4.615987534371797E-3</v>
      </c>
      <c r="H78" s="15">
        <f t="shared" si="13"/>
        <v>91162.105363939248</v>
      </c>
      <c r="I78" s="15">
        <f t="shared" si="11"/>
        <v>420.80314196703188</v>
      </c>
      <c r="J78" s="15">
        <f t="shared" si="8"/>
        <v>90963.612521873409</v>
      </c>
      <c r="K78" s="15">
        <f t="shared" si="9"/>
        <v>1744685.6366046467</v>
      </c>
      <c r="L78" s="22">
        <f t="shared" si="12"/>
        <v>19.138277134336427</v>
      </c>
    </row>
    <row r="79" spans="1:12" x14ac:dyDescent="0.25">
      <c r="A79" s="18">
        <v>70</v>
      </c>
      <c r="B79" s="10">
        <v>14</v>
      </c>
      <c r="C79" s="56">
        <v>1171</v>
      </c>
      <c r="D79" s="10">
        <v>1191</v>
      </c>
      <c r="E79" s="61" t="s">
        <v>71</v>
      </c>
      <c r="F79" s="20">
        <f t="shared" si="10"/>
        <v>1.1854360711261643E-2</v>
      </c>
      <c r="G79" s="20">
        <f t="shared" si="7"/>
        <v>1.1780929905823247E-2</v>
      </c>
      <c r="H79" s="15">
        <f t="shared" si="13"/>
        <v>90741.302221972219</v>
      </c>
      <c r="I79" s="15">
        <f t="shared" si="11"/>
        <v>1069.016921040178</v>
      </c>
      <c r="J79" s="15">
        <f t="shared" si="8"/>
        <v>90179.213124889298</v>
      </c>
      <c r="K79" s="15">
        <f t="shared" si="9"/>
        <v>1653722.0240827734</v>
      </c>
      <c r="L79" s="22">
        <f t="shared" si="12"/>
        <v>18.224578924792407</v>
      </c>
    </row>
    <row r="80" spans="1:12" x14ac:dyDescent="0.25">
      <c r="A80" s="18">
        <v>71</v>
      </c>
      <c r="B80" s="10">
        <v>8</v>
      </c>
      <c r="C80" s="56">
        <v>1052</v>
      </c>
      <c r="D80" s="10">
        <v>1160</v>
      </c>
      <c r="E80" s="61" t="s">
        <v>72</v>
      </c>
      <c r="F80" s="20">
        <f t="shared" si="10"/>
        <v>7.2332730560578659E-3</v>
      </c>
      <c r="G80" s="20">
        <f t="shared" si="7"/>
        <v>7.2206284690606902E-3</v>
      </c>
      <c r="H80" s="15">
        <f t="shared" si="13"/>
        <v>89672.285300932039</v>
      </c>
      <c r="I80" s="15">
        <f t="shared" si="11"/>
        <v>647.49025612964238</v>
      </c>
      <c r="J80" s="15">
        <f t="shared" si="8"/>
        <v>89515.527909923054</v>
      </c>
      <c r="K80" s="15">
        <f t="shared" si="9"/>
        <v>1563542.810957884</v>
      </c>
      <c r="L80" s="22">
        <f t="shared" si="12"/>
        <v>17.436187844558397</v>
      </c>
    </row>
    <row r="81" spans="1:12" x14ac:dyDescent="0.25">
      <c r="A81" s="18">
        <v>72</v>
      </c>
      <c r="B81" s="10">
        <v>16</v>
      </c>
      <c r="C81" s="56">
        <v>1037</v>
      </c>
      <c r="D81" s="10">
        <v>1045</v>
      </c>
      <c r="E81" s="61" t="s">
        <v>73</v>
      </c>
      <c r="F81" s="20">
        <f t="shared" si="10"/>
        <v>1.536983669548511E-2</v>
      </c>
      <c r="G81" s="20">
        <f t="shared" si="7"/>
        <v>1.5275711313497312E-2</v>
      </c>
      <c r="H81" s="15">
        <f t="shared" si="13"/>
        <v>89024.795044802391</v>
      </c>
      <c r="I81" s="15">
        <f t="shared" si="11"/>
        <v>1359.9170688476675</v>
      </c>
      <c r="J81" s="15">
        <f t="shared" si="8"/>
        <v>88479.604291901356</v>
      </c>
      <c r="K81" s="15">
        <f t="shared" si="9"/>
        <v>1474027.2830479608</v>
      </c>
      <c r="L81" s="22">
        <f t="shared" si="12"/>
        <v>16.557491452871592</v>
      </c>
    </row>
    <row r="82" spans="1:12" x14ac:dyDescent="0.25">
      <c r="A82" s="18">
        <v>73</v>
      </c>
      <c r="B82" s="10">
        <v>14</v>
      </c>
      <c r="C82" s="56">
        <v>929</v>
      </c>
      <c r="D82" s="10">
        <v>1028</v>
      </c>
      <c r="E82" s="61" t="s">
        <v>74</v>
      </c>
      <c r="F82" s="20">
        <f t="shared" si="10"/>
        <v>1.430761369443025E-2</v>
      </c>
      <c r="G82" s="20">
        <f t="shared" si="7"/>
        <v>1.4223586241565667E-2</v>
      </c>
      <c r="H82" s="15">
        <f t="shared" si="13"/>
        <v>87664.877975954718</v>
      </c>
      <c r="I82" s="15">
        <f t="shared" si="11"/>
        <v>1246.9089522473225</v>
      </c>
      <c r="J82" s="15">
        <f t="shared" si="8"/>
        <v>87150.029269571794</v>
      </c>
      <c r="K82" s="15">
        <f t="shared" si="9"/>
        <v>1385547.6787560594</v>
      </c>
      <c r="L82" s="22">
        <f t="shared" si="12"/>
        <v>15.805048849050999</v>
      </c>
    </row>
    <row r="83" spans="1:12" x14ac:dyDescent="0.25">
      <c r="A83" s="18">
        <v>74</v>
      </c>
      <c r="B83" s="10">
        <v>11</v>
      </c>
      <c r="C83" s="56">
        <v>704</v>
      </c>
      <c r="D83" s="10">
        <v>905</v>
      </c>
      <c r="E83" s="61" t="s">
        <v>75</v>
      </c>
      <c r="F83" s="20">
        <f t="shared" si="10"/>
        <v>1.3673088875077687E-2</v>
      </c>
      <c r="G83" s="20">
        <f t="shared" si="7"/>
        <v>1.3559678053796665E-2</v>
      </c>
      <c r="H83" s="15">
        <f t="shared" si="13"/>
        <v>86417.969023707396</v>
      </c>
      <c r="I83" s="15">
        <f t="shared" si="11"/>
        <v>1171.7998380244453</v>
      </c>
      <c r="J83" s="15">
        <f t="shared" si="8"/>
        <v>85701.179062787851</v>
      </c>
      <c r="K83" s="15">
        <f t="shared" si="9"/>
        <v>1298397.6494864875</v>
      </c>
      <c r="L83" s="22">
        <f t="shared" si="12"/>
        <v>15.024625829036699</v>
      </c>
    </row>
    <row r="84" spans="1:12" x14ac:dyDescent="0.25">
      <c r="A84" s="18">
        <v>75</v>
      </c>
      <c r="B84" s="10">
        <v>4</v>
      </c>
      <c r="C84" s="56">
        <v>685</v>
      </c>
      <c r="D84" s="10">
        <v>700</v>
      </c>
      <c r="E84" s="61" t="s">
        <v>76</v>
      </c>
      <c r="F84" s="20">
        <f t="shared" si="10"/>
        <v>5.7761732851985556E-3</v>
      </c>
      <c r="G84" s="20">
        <f t="shared" si="7"/>
        <v>5.7597648172829806E-3</v>
      </c>
      <c r="H84" s="15">
        <f t="shared" si="13"/>
        <v>85246.169185682957</v>
      </c>
      <c r="I84" s="15">
        <f t="shared" si="11"/>
        <v>490.99788608384927</v>
      </c>
      <c r="J84" s="15">
        <f t="shared" si="8"/>
        <v>85004.009028266402</v>
      </c>
      <c r="K84" s="15">
        <f t="shared" si="9"/>
        <v>1212696.4704236996</v>
      </c>
      <c r="L84" s="22">
        <f t="shared" si="12"/>
        <v>14.22581779343313</v>
      </c>
    </row>
    <row r="85" spans="1:12" x14ac:dyDescent="0.25">
      <c r="A85" s="18">
        <v>76</v>
      </c>
      <c r="B85" s="10">
        <v>16</v>
      </c>
      <c r="C85" s="56">
        <v>774</v>
      </c>
      <c r="D85" s="10">
        <v>676</v>
      </c>
      <c r="E85" s="61" t="s">
        <v>77</v>
      </c>
      <c r="F85" s="20">
        <f t="shared" si="10"/>
        <v>2.2068965517241378E-2</v>
      </c>
      <c r="G85" s="20">
        <f t="shared" si="7"/>
        <v>2.1890843497981663E-2</v>
      </c>
      <c r="H85" s="15">
        <f t="shared" si="13"/>
        <v>84755.171299599111</v>
      </c>
      <c r="I85" s="15">
        <f t="shared" si="11"/>
        <v>1855.3621905641512</v>
      </c>
      <c r="J85" s="15">
        <f t="shared" si="8"/>
        <v>84071.099259938113</v>
      </c>
      <c r="K85" s="15">
        <f t="shared" si="9"/>
        <v>1127692.4613954332</v>
      </c>
      <c r="L85" s="22">
        <f t="shared" si="12"/>
        <v>13.305293872974181</v>
      </c>
    </row>
    <row r="86" spans="1:12" x14ac:dyDescent="0.25">
      <c r="A86" s="18">
        <v>77</v>
      </c>
      <c r="B86" s="10">
        <v>10</v>
      </c>
      <c r="C86" s="56">
        <v>484</v>
      </c>
      <c r="D86" s="10">
        <v>753</v>
      </c>
      <c r="E86" s="61" t="s">
        <v>78</v>
      </c>
      <c r="F86" s="20">
        <f t="shared" si="10"/>
        <v>1.6168148746968473E-2</v>
      </c>
      <c r="G86" s="20">
        <f t="shared" si="7"/>
        <v>1.6029417186420519E-2</v>
      </c>
      <c r="H86" s="15">
        <f t="shared" si="13"/>
        <v>82899.809109034963</v>
      </c>
      <c r="I86" s="15">
        <f t="shared" si="11"/>
        <v>1328.8356248833452</v>
      </c>
      <c r="J86" s="15">
        <f t="shared" si="8"/>
        <v>82188.483399034914</v>
      </c>
      <c r="K86" s="15">
        <f t="shared" si="9"/>
        <v>1043621.3621354951</v>
      </c>
      <c r="L86" s="22">
        <f t="shared" si="12"/>
        <v>12.588947711120294</v>
      </c>
    </row>
    <row r="87" spans="1:12" x14ac:dyDescent="0.25">
      <c r="A87" s="18">
        <v>78</v>
      </c>
      <c r="B87" s="10">
        <v>10</v>
      </c>
      <c r="C87" s="56">
        <v>490</v>
      </c>
      <c r="D87" s="10">
        <v>467</v>
      </c>
      <c r="E87" s="61" t="s">
        <v>79</v>
      </c>
      <c r="F87" s="20">
        <f t="shared" si="10"/>
        <v>2.0898641588296761E-2</v>
      </c>
      <c r="G87" s="20">
        <f t="shared" si="7"/>
        <v>2.0706934752448596E-2</v>
      </c>
      <c r="H87" s="15">
        <f t="shared" si="13"/>
        <v>81570.973484151618</v>
      </c>
      <c r="I87" s="15">
        <f t="shared" si="11"/>
        <v>1689.0848256300421</v>
      </c>
      <c r="J87" s="15">
        <f t="shared" si="8"/>
        <v>80822.708906397515</v>
      </c>
      <c r="K87" s="15">
        <f t="shared" si="9"/>
        <v>961432.87873646012</v>
      </c>
      <c r="L87" s="22">
        <f t="shared" si="12"/>
        <v>11.786458315631803</v>
      </c>
    </row>
    <row r="88" spans="1:12" x14ac:dyDescent="0.25">
      <c r="A88" s="18">
        <v>79</v>
      </c>
      <c r="B88" s="10">
        <v>8</v>
      </c>
      <c r="C88" s="56">
        <v>450</v>
      </c>
      <c r="D88" s="10">
        <v>483</v>
      </c>
      <c r="E88" s="61" t="s">
        <v>80</v>
      </c>
      <c r="F88" s="20">
        <f t="shared" si="10"/>
        <v>1.7148981779206859E-2</v>
      </c>
      <c r="G88" s="20">
        <f t="shared" si="7"/>
        <v>1.7005472361005771E-2</v>
      </c>
      <c r="H88" s="15">
        <f t="shared" si="13"/>
        <v>79881.888658521581</v>
      </c>
      <c r="I88" s="15">
        <f t="shared" si="11"/>
        <v>1358.4292497274291</v>
      </c>
      <c r="J88" s="15">
        <f t="shared" si="8"/>
        <v>79213.405624730716</v>
      </c>
      <c r="K88" s="15">
        <f t="shared" si="9"/>
        <v>880610.16983006254</v>
      </c>
      <c r="L88" s="22">
        <f t="shared" si="12"/>
        <v>11.023902722111234</v>
      </c>
    </row>
    <row r="89" spans="1:12" x14ac:dyDescent="0.25">
      <c r="A89" s="18">
        <v>80</v>
      </c>
      <c r="B89" s="10">
        <v>23</v>
      </c>
      <c r="C89" s="56">
        <v>460</v>
      </c>
      <c r="D89" s="10">
        <v>426</v>
      </c>
      <c r="E89" s="61" t="s">
        <v>81</v>
      </c>
      <c r="F89" s="20">
        <f t="shared" si="10"/>
        <v>5.1918735891647853E-2</v>
      </c>
      <c r="G89" s="20">
        <f t="shared" si="7"/>
        <v>5.0456964596761099E-2</v>
      </c>
      <c r="H89" s="15">
        <f t="shared" si="13"/>
        <v>78523.459408794151</v>
      </c>
      <c r="I89" s="15">
        <f t="shared" si="11"/>
        <v>3962.0554114047336</v>
      </c>
      <c r="J89" s="15">
        <f t="shared" si="8"/>
        <v>76312.632489230324</v>
      </c>
      <c r="K89" s="15">
        <f t="shared" si="9"/>
        <v>801396.7642053318</v>
      </c>
      <c r="L89" s="22">
        <f t="shared" si="12"/>
        <v>10.205826007145836</v>
      </c>
    </row>
    <row r="90" spans="1:12" x14ac:dyDescent="0.25">
      <c r="A90" s="18">
        <v>81</v>
      </c>
      <c r="B90" s="10">
        <v>12</v>
      </c>
      <c r="C90" s="56">
        <v>402</v>
      </c>
      <c r="D90" s="10">
        <v>448</v>
      </c>
      <c r="E90" s="61" t="s">
        <v>82</v>
      </c>
      <c r="F90" s="20">
        <f t="shared" si="10"/>
        <v>2.823529411764706E-2</v>
      </c>
      <c r="G90" s="20">
        <f t="shared" si="7"/>
        <v>2.7832850742626845E-2</v>
      </c>
      <c r="H90" s="15">
        <f t="shared" si="13"/>
        <v>74561.403997389425</v>
      </c>
      <c r="I90" s="15">
        <f t="shared" si="11"/>
        <v>2075.2564286200404</v>
      </c>
      <c r="J90" s="15">
        <f t="shared" si="8"/>
        <v>73498.665180293101</v>
      </c>
      <c r="K90" s="15">
        <f t="shared" si="9"/>
        <v>725084.13171610143</v>
      </c>
      <c r="L90" s="22">
        <f t="shared" si="12"/>
        <v>9.7246577028175114</v>
      </c>
    </row>
    <row r="91" spans="1:12" x14ac:dyDescent="0.25">
      <c r="A91" s="18">
        <v>82</v>
      </c>
      <c r="B91" s="10">
        <v>17</v>
      </c>
      <c r="C91" s="56">
        <v>399</v>
      </c>
      <c r="D91" s="10">
        <v>391</v>
      </c>
      <c r="E91" s="61" t="s">
        <v>83</v>
      </c>
      <c r="F91" s="20">
        <f t="shared" si="10"/>
        <v>4.3037974683544304E-2</v>
      </c>
      <c r="G91" s="20">
        <f t="shared" si="7"/>
        <v>4.2432585230215501E-2</v>
      </c>
      <c r="H91" s="15">
        <f t="shared" si="13"/>
        <v>72486.147568769389</v>
      </c>
      <c r="I91" s="15">
        <f t="shared" si="11"/>
        <v>3075.7746347217853</v>
      </c>
      <c r="J91" s="15">
        <f t="shared" si="8"/>
        <v>71466.528277359117</v>
      </c>
      <c r="K91" s="15">
        <f t="shared" si="9"/>
        <v>651585.46653580829</v>
      </c>
      <c r="L91" s="22">
        <f t="shared" si="12"/>
        <v>8.9891032754587101</v>
      </c>
    </row>
    <row r="92" spans="1:12" x14ac:dyDescent="0.25">
      <c r="A92" s="18">
        <v>83</v>
      </c>
      <c r="B92" s="10">
        <v>20</v>
      </c>
      <c r="C92" s="56">
        <v>415</v>
      </c>
      <c r="D92" s="10">
        <v>385</v>
      </c>
      <c r="E92" s="61" t="s">
        <v>84</v>
      </c>
      <c r="F92" s="20">
        <f t="shared" si="10"/>
        <v>0.05</v>
      </c>
      <c r="G92" s="20">
        <f t="shared" si="7"/>
        <v>4.8813109248619806E-2</v>
      </c>
      <c r="H92" s="15">
        <f t="shared" si="13"/>
        <v>69410.372934047598</v>
      </c>
      <c r="I92" s="15">
        <f t="shared" si="11"/>
        <v>3388.1361170171085</v>
      </c>
      <c r="J92" s="15">
        <f t="shared" si="8"/>
        <v>67762.722340342167</v>
      </c>
      <c r="K92" s="15">
        <f t="shared" si="9"/>
        <v>580118.9382584492</v>
      </c>
      <c r="L92" s="22">
        <f t="shared" si="12"/>
        <v>8.3578133027705679</v>
      </c>
    </row>
    <row r="93" spans="1:12" x14ac:dyDescent="0.25">
      <c r="A93" s="18">
        <v>84</v>
      </c>
      <c r="B93" s="10">
        <v>17</v>
      </c>
      <c r="C93" s="56">
        <v>328</v>
      </c>
      <c r="D93" s="10">
        <v>402</v>
      </c>
      <c r="E93" s="61" t="s">
        <v>85</v>
      </c>
      <c r="F93" s="20">
        <f t="shared" si="10"/>
        <v>4.6575342465753428E-2</v>
      </c>
      <c r="G93" s="20">
        <f t="shared" si="7"/>
        <v>4.5473585998843373E-2</v>
      </c>
      <c r="H93" s="15">
        <f t="shared" si="13"/>
        <v>66022.236817030484</v>
      </c>
      <c r="I93" s="15">
        <f t="shared" si="11"/>
        <v>3002.2678637352387</v>
      </c>
      <c r="J93" s="15">
        <f t="shared" si="8"/>
        <v>64460.457074315418</v>
      </c>
      <c r="K93" s="15">
        <f t="shared" si="9"/>
        <v>512356.21591810702</v>
      </c>
      <c r="L93" s="22">
        <f t="shared" si="12"/>
        <v>7.7603583371162665</v>
      </c>
    </row>
    <row r="94" spans="1:12" x14ac:dyDescent="0.25">
      <c r="A94" s="18">
        <v>85</v>
      </c>
      <c r="B94" s="10">
        <v>16</v>
      </c>
      <c r="C94" s="56">
        <v>251</v>
      </c>
      <c r="D94" s="10">
        <v>316</v>
      </c>
      <c r="E94" s="61" t="s">
        <v>86</v>
      </c>
      <c r="F94" s="20">
        <f t="shared" si="10"/>
        <v>5.6437389770723101E-2</v>
      </c>
      <c r="G94" s="20">
        <f t="shared" si="7"/>
        <v>5.5042286236401117E-2</v>
      </c>
      <c r="H94" s="15">
        <f t="shared" si="13"/>
        <v>63019.968953295247</v>
      </c>
      <c r="I94" s="15">
        <f t="shared" si="11"/>
        <v>3468.7631697363886</v>
      </c>
      <c r="J94" s="15">
        <f t="shared" si="8"/>
        <v>61462.14741376663</v>
      </c>
      <c r="K94" s="15">
        <f t="shared" si="9"/>
        <v>447895.75884379161</v>
      </c>
      <c r="L94" s="22">
        <f t="shared" si="12"/>
        <v>7.1072037368938057</v>
      </c>
    </row>
    <row r="95" spans="1:12" x14ac:dyDescent="0.25">
      <c r="A95" s="18">
        <v>86</v>
      </c>
      <c r="B95" s="10">
        <v>25</v>
      </c>
      <c r="C95" s="56">
        <v>266</v>
      </c>
      <c r="D95" s="10">
        <v>223</v>
      </c>
      <c r="E95" s="61" t="s">
        <v>87</v>
      </c>
      <c r="F95" s="20">
        <f t="shared" si="10"/>
        <v>0.10224948875255624</v>
      </c>
      <c r="G95" s="20">
        <f t="shared" si="7"/>
        <v>9.69678163817429E-2</v>
      </c>
      <c r="H95" s="15">
        <f t="shared" si="13"/>
        <v>59551.205783558857</v>
      </c>
      <c r="I95" s="15">
        <f t="shared" si="11"/>
        <v>5774.5503877315214</v>
      </c>
      <c r="J95" s="15">
        <f t="shared" si="8"/>
        <v>56475.102792014273</v>
      </c>
      <c r="K95" s="15">
        <f t="shared" si="9"/>
        <v>386433.61143002496</v>
      </c>
      <c r="L95" s="22">
        <f t="shared" si="12"/>
        <v>6.4890980181750271</v>
      </c>
    </row>
    <row r="96" spans="1:12" x14ac:dyDescent="0.25">
      <c r="A96" s="18">
        <v>87</v>
      </c>
      <c r="B96" s="10">
        <v>25</v>
      </c>
      <c r="C96" s="56">
        <v>236</v>
      </c>
      <c r="D96" s="10">
        <v>244</v>
      </c>
      <c r="E96" s="61" t="s">
        <v>88</v>
      </c>
      <c r="F96" s="20">
        <f t="shared" si="10"/>
        <v>0.10416666666666667</v>
      </c>
      <c r="G96" s="20">
        <f t="shared" si="7"/>
        <v>9.9458943348185863E-2</v>
      </c>
      <c r="H96" s="15">
        <f t="shared" si="13"/>
        <v>53776.655395827336</v>
      </c>
      <c r="I96" s="15">
        <f t="shared" si="11"/>
        <v>5348.5693224685047</v>
      </c>
      <c r="J96" s="15">
        <f t="shared" si="8"/>
        <v>51346.265495697648</v>
      </c>
      <c r="K96" s="15">
        <f t="shared" si="9"/>
        <v>329958.50863801071</v>
      </c>
      <c r="L96" s="22">
        <f t="shared" si="12"/>
        <v>6.1357201597854116</v>
      </c>
    </row>
    <row r="97" spans="1:12" x14ac:dyDescent="0.25">
      <c r="A97" s="18">
        <v>88</v>
      </c>
      <c r="B97" s="10">
        <v>23</v>
      </c>
      <c r="C97" s="56">
        <v>220</v>
      </c>
      <c r="D97" s="10">
        <v>216</v>
      </c>
      <c r="E97" s="61" t="s">
        <v>89</v>
      </c>
      <c r="F97" s="20">
        <f t="shared" si="10"/>
        <v>0.10550458715596331</v>
      </c>
      <c r="G97" s="20">
        <f t="shared" si="7"/>
        <v>9.9897496481870796E-2</v>
      </c>
      <c r="H97" s="15">
        <f t="shared" si="13"/>
        <v>48428.086073358834</v>
      </c>
      <c r="I97" s="15">
        <f t="shared" si="11"/>
        <v>4837.8445581371006</v>
      </c>
      <c r="J97" s="15">
        <f t="shared" si="8"/>
        <v>45854.352768429897</v>
      </c>
      <c r="K97" s="15">
        <f t="shared" si="9"/>
        <v>278612.24314231303</v>
      </c>
      <c r="L97" s="22">
        <f t="shared" si="12"/>
        <v>5.7531128263105709</v>
      </c>
    </row>
    <row r="98" spans="1:12" x14ac:dyDescent="0.25">
      <c r="A98" s="18">
        <v>89</v>
      </c>
      <c r="B98" s="10">
        <v>22</v>
      </c>
      <c r="C98" s="56">
        <v>179</v>
      </c>
      <c r="D98" s="10">
        <v>201</v>
      </c>
      <c r="E98" s="61" t="s">
        <v>90</v>
      </c>
      <c r="F98" s="20">
        <f t="shared" si="10"/>
        <v>0.11578947368421053</v>
      </c>
      <c r="G98" s="20">
        <f t="shared" si="7"/>
        <v>0.109173122768154</v>
      </c>
      <c r="H98" s="15">
        <f t="shared" si="13"/>
        <v>43590.241515221736</v>
      </c>
      <c r="I98" s="15">
        <f t="shared" si="11"/>
        <v>4758.8827884347857</v>
      </c>
      <c r="J98" s="15">
        <f t="shared" si="8"/>
        <v>41099.442263754972</v>
      </c>
      <c r="K98" s="15">
        <f>K99+J98</f>
        <v>232757.89037388313</v>
      </c>
      <c r="L98" s="22">
        <f t="shared" si="12"/>
        <v>5.3396788428576141</v>
      </c>
    </row>
    <row r="99" spans="1:12" x14ac:dyDescent="0.25">
      <c r="A99" s="18">
        <v>90</v>
      </c>
      <c r="B99" s="10">
        <v>20</v>
      </c>
      <c r="C99" s="56">
        <v>158</v>
      </c>
      <c r="D99" s="10">
        <v>158</v>
      </c>
      <c r="E99" s="62" t="s">
        <v>91</v>
      </c>
      <c r="F99" s="24">
        <f t="shared" si="10"/>
        <v>0.12658227848101267</v>
      </c>
      <c r="G99" s="24">
        <f t="shared" si="7"/>
        <v>0.119552872257756</v>
      </c>
      <c r="H99" s="25">
        <f t="shared" si="13"/>
        <v>38831.358726786952</v>
      </c>
      <c r="I99" s="25">
        <f t="shared" si="11"/>
        <v>4642.4004694586592</v>
      </c>
      <c r="J99" s="25">
        <f t="shared" si="8"/>
        <v>36674.9637087234</v>
      </c>
      <c r="K99" s="25">
        <f t="shared" ref="K99:K108" si="14">K100+J99</f>
        <v>191658.44811012817</v>
      </c>
      <c r="L99" s="26">
        <f t="shared" si="12"/>
        <v>4.9356616506420838</v>
      </c>
    </row>
    <row r="100" spans="1:12" x14ac:dyDescent="0.25">
      <c r="A100" s="18">
        <v>91</v>
      </c>
      <c r="B100" s="10">
        <v>14</v>
      </c>
      <c r="C100" s="56">
        <v>129</v>
      </c>
      <c r="D100" s="10">
        <v>135</v>
      </c>
      <c r="E100" s="62" t="s">
        <v>92</v>
      </c>
      <c r="F100" s="24">
        <f t="shared" si="10"/>
        <v>0.10606060606060606</v>
      </c>
      <c r="G100" s="24">
        <f t="shared" si="7"/>
        <v>9.9818615316168341E-2</v>
      </c>
      <c r="H100" s="25">
        <f t="shared" si="13"/>
        <v>34188.95825732829</v>
      </c>
      <c r="I100" s="25">
        <f t="shared" si="11"/>
        <v>3412.6944723487895</v>
      </c>
      <c r="J100" s="25">
        <f t="shared" si="8"/>
        <v>32176.833596431443</v>
      </c>
      <c r="K100" s="25">
        <f t="shared" si="14"/>
        <v>154983.48440140477</v>
      </c>
      <c r="L100" s="26">
        <f t="shared" si="12"/>
        <v>4.5331443922595849</v>
      </c>
    </row>
    <row r="101" spans="1:12" x14ac:dyDescent="0.25">
      <c r="A101" s="18">
        <v>92</v>
      </c>
      <c r="B101" s="10">
        <v>17</v>
      </c>
      <c r="C101" s="56">
        <v>110</v>
      </c>
      <c r="D101" s="10">
        <v>117</v>
      </c>
      <c r="E101" s="62" t="s">
        <v>93</v>
      </c>
      <c r="F101" s="24">
        <f t="shared" si="10"/>
        <v>0.14977973568281938</v>
      </c>
      <c r="G101" s="24">
        <f t="shared" si="7"/>
        <v>0.1407069281608363</v>
      </c>
      <c r="H101" s="25">
        <f t="shared" si="13"/>
        <v>30776.263784979499</v>
      </c>
      <c r="I101" s="25">
        <f t="shared" si="11"/>
        <v>4330.4335374520579</v>
      </c>
      <c r="J101" s="25">
        <f t="shared" si="8"/>
        <v>28912.012147106387</v>
      </c>
      <c r="K101" s="25">
        <f t="shared" si="14"/>
        <v>122806.65080497332</v>
      </c>
      <c r="L101" s="26">
        <f t="shared" si="12"/>
        <v>3.9903040753409997</v>
      </c>
    </row>
    <row r="102" spans="1:12" x14ac:dyDescent="0.25">
      <c r="A102" s="18">
        <v>93</v>
      </c>
      <c r="B102" s="10">
        <v>10</v>
      </c>
      <c r="C102" s="56">
        <v>74</v>
      </c>
      <c r="D102" s="10">
        <v>96</v>
      </c>
      <c r="E102" s="62" t="s">
        <v>94</v>
      </c>
      <c r="F102" s="24">
        <f t="shared" si="10"/>
        <v>0.11764705882352941</v>
      </c>
      <c r="G102" s="24">
        <f t="shared" si="7"/>
        <v>0.11155609598286498</v>
      </c>
      <c r="H102" s="25">
        <f t="shared" si="13"/>
        <v>26445.830247527439</v>
      </c>
      <c r="I102" s="25">
        <f t="shared" si="11"/>
        <v>2950.1935774397248</v>
      </c>
      <c r="J102" s="25">
        <f t="shared" si="8"/>
        <v>25076.645408237662</v>
      </c>
      <c r="K102" s="25">
        <f t="shared" si="14"/>
        <v>93894.638657866933</v>
      </c>
      <c r="L102" s="26">
        <f t="shared" si="12"/>
        <v>3.5504515373135481</v>
      </c>
    </row>
    <row r="103" spans="1:12" x14ac:dyDescent="0.25">
      <c r="A103" s="18">
        <v>94</v>
      </c>
      <c r="B103" s="10">
        <v>21</v>
      </c>
      <c r="C103" s="56">
        <v>73</v>
      </c>
      <c r="D103" s="10">
        <v>59</v>
      </c>
      <c r="E103" s="62" t="s">
        <v>95</v>
      </c>
      <c r="F103" s="24">
        <f t="shared" si="10"/>
        <v>0.31818181818181818</v>
      </c>
      <c r="G103" s="24">
        <f t="shared" si="7"/>
        <v>0.27007631585039316</v>
      </c>
      <c r="H103" s="25">
        <f t="shared" si="13"/>
        <v>23495.636670087715</v>
      </c>
      <c r="I103" s="25">
        <f t="shared" si="11"/>
        <v>6345.6149904166896</v>
      </c>
      <c r="J103" s="25">
        <f t="shared" si="8"/>
        <v>19943.361398452453</v>
      </c>
      <c r="K103" s="25">
        <f t="shared" si="14"/>
        <v>68817.993249629275</v>
      </c>
      <c r="L103" s="26">
        <f t="shared" si="12"/>
        <v>2.9289690769368013</v>
      </c>
    </row>
    <row r="104" spans="1:12" x14ac:dyDescent="0.25">
      <c r="A104" s="18">
        <v>95</v>
      </c>
      <c r="B104" s="10">
        <v>15</v>
      </c>
      <c r="C104" s="56">
        <v>51</v>
      </c>
      <c r="D104" s="10">
        <v>57</v>
      </c>
      <c r="E104" s="62" t="s">
        <v>96</v>
      </c>
      <c r="F104" s="24">
        <f t="shared" si="10"/>
        <v>0.27777777777777779</v>
      </c>
      <c r="G104" s="24">
        <f t="shared" si="7"/>
        <v>0.24435539047991403</v>
      </c>
      <c r="H104" s="25">
        <f t="shared" si="13"/>
        <v>17150.021679671027</v>
      </c>
      <c r="I104" s="25">
        <f t="shared" si="11"/>
        <v>4190.7002442750045</v>
      </c>
      <c r="J104" s="25">
        <f t="shared" si="8"/>
        <v>15086.520879390013</v>
      </c>
      <c r="K104" s="25">
        <f t="shared" si="14"/>
        <v>48874.631851176819</v>
      </c>
      <c r="L104" s="26">
        <f t="shared" si="12"/>
        <v>2.8498291584733635</v>
      </c>
    </row>
    <row r="105" spans="1:12" x14ac:dyDescent="0.25">
      <c r="A105" s="18">
        <v>96</v>
      </c>
      <c r="B105" s="10">
        <v>14</v>
      </c>
      <c r="C105" s="56">
        <v>27</v>
      </c>
      <c r="D105" s="10">
        <v>41</v>
      </c>
      <c r="E105" s="62" t="s">
        <v>97</v>
      </c>
      <c r="F105" s="24">
        <f t="shared" si="10"/>
        <v>0.41176470588235292</v>
      </c>
      <c r="G105" s="24">
        <f t="shared" si="7"/>
        <v>0.3366695684377089</v>
      </c>
      <c r="H105" s="25">
        <f t="shared" si="13"/>
        <v>12959.321435396021</v>
      </c>
      <c r="I105" s="25">
        <f t="shared" si="11"/>
        <v>4363.0091549003282</v>
      </c>
      <c r="J105" s="25">
        <f t="shared" si="8"/>
        <v>10595.879376186513</v>
      </c>
      <c r="K105" s="25">
        <f t="shared" si="14"/>
        <v>33788.110971786809</v>
      </c>
      <c r="L105" s="26">
        <f t="shared" si="12"/>
        <v>2.6072438391334867</v>
      </c>
    </row>
    <row r="106" spans="1:12" x14ac:dyDescent="0.25">
      <c r="A106" s="18">
        <v>97</v>
      </c>
      <c r="B106" s="10">
        <v>6</v>
      </c>
      <c r="C106" s="56">
        <v>25</v>
      </c>
      <c r="D106" s="10">
        <v>22</v>
      </c>
      <c r="E106" s="62" t="s">
        <v>98</v>
      </c>
      <c r="F106" s="24">
        <f t="shared" si="10"/>
        <v>0.25531914893617019</v>
      </c>
      <c r="G106" s="24">
        <f t="shared" si="7"/>
        <v>0.22564364850736726</v>
      </c>
      <c r="H106" s="25">
        <f t="shared" si="13"/>
        <v>8596.3122804956929</v>
      </c>
      <c r="I106" s="25">
        <f t="shared" si="11"/>
        <v>1939.7032666797347</v>
      </c>
      <c r="J106" s="25">
        <f t="shared" si="8"/>
        <v>7597.1711278289613</v>
      </c>
      <c r="K106" s="25">
        <f t="shared" si="14"/>
        <v>23192.2315956003</v>
      </c>
      <c r="L106" s="26">
        <f t="shared" si="12"/>
        <v>2.6979279996867396</v>
      </c>
    </row>
    <row r="107" spans="1:12" x14ac:dyDescent="0.25">
      <c r="A107" s="18">
        <v>98</v>
      </c>
      <c r="B107" s="10">
        <v>9</v>
      </c>
      <c r="C107" s="56">
        <v>23</v>
      </c>
      <c r="D107" s="10">
        <v>17</v>
      </c>
      <c r="E107" s="62" t="s">
        <v>99</v>
      </c>
      <c r="F107" s="24">
        <f t="shared" si="10"/>
        <v>0.45</v>
      </c>
      <c r="G107" s="24">
        <f t="shared" si="7"/>
        <v>0.35948952487467795</v>
      </c>
      <c r="H107" s="25">
        <f t="shared" si="13"/>
        <v>6656.609013815958</v>
      </c>
      <c r="I107" s="25">
        <f t="shared" si="11"/>
        <v>2392.9812116531971</v>
      </c>
      <c r="J107" s="25">
        <f t="shared" si="8"/>
        <v>5317.7360258959934</v>
      </c>
      <c r="K107" s="25">
        <f t="shared" si="14"/>
        <v>15595.060467771338</v>
      </c>
      <c r="L107" s="26">
        <f t="shared" si="12"/>
        <v>2.3427935207555981</v>
      </c>
    </row>
    <row r="108" spans="1:12" x14ac:dyDescent="0.25">
      <c r="A108" s="18">
        <v>99</v>
      </c>
      <c r="B108" s="10">
        <v>6</v>
      </c>
      <c r="C108" s="56">
        <v>10</v>
      </c>
      <c r="D108" s="10">
        <v>13</v>
      </c>
      <c r="E108" s="62" t="s">
        <v>100</v>
      </c>
      <c r="F108" s="24">
        <f t="shared" si="10"/>
        <v>0.52173913043478259</v>
      </c>
      <c r="G108" s="24">
        <f t="shared" si="7"/>
        <v>0.39082855653986454</v>
      </c>
      <c r="H108" s="25">
        <f t="shared" si="13"/>
        <v>4263.6278021627604</v>
      </c>
      <c r="I108" s="25">
        <f t="shared" si="11"/>
        <v>1666.3474995425067</v>
      </c>
      <c r="J108" s="25">
        <f t="shared" si="8"/>
        <v>3193.8327074564713</v>
      </c>
      <c r="K108" s="25">
        <f t="shared" si="14"/>
        <v>10277.324441875346</v>
      </c>
      <c r="L108" s="26">
        <f t="shared" si="12"/>
        <v>2.4104647306835947</v>
      </c>
    </row>
    <row r="109" spans="1:12" x14ac:dyDescent="0.25">
      <c r="A109" s="18" t="s">
        <v>30</v>
      </c>
      <c r="B109" s="55">
        <v>11</v>
      </c>
      <c r="C109" s="56">
        <v>32</v>
      </c>
      <c r="D109" s="56">
        <v>28</v>
      </c>
      <c r="E109" s="23"/>
      <c r="F109" s="24">
        <f>B109/((C109+D109)/2)</f>
        <v>0.36666666666666664</v>
      </c>
      <c r="G109" s="24">
        <v>1</v>
      </c>
      <c r="H109" s="25">
        <f>H108-I108</f>
        <v>2597.2803026202537</v>
      </c>
      <c r="I109" s="25">
        <f>H109*G109</f>
        <v>2597.2803026202537</v>
      </c>
      <c r="J109" s="25">
        <f>H109/F109</f>
        <v>7083.4917344188743</v>
      </c>
      <c r="K109" s="25">
        <f>J109</f>
        <v>7083.4917344188743</v>
      </c>
      <c r="L109" s="26">
        <f>K109/H109</f>
        <v>2.7272727272727275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2" customFormat="1" ht="14.5" x14ac:dyDescent="0.25">
      <c r="A6" s="39" t="s">
        <v>0</v>
      </c>
      <c r="B6" s="40" t="s">
        <v>1</v>
      </c>
      <c r="C6" s="74" t="s">
        <v>2</v>
      </c>
      <c r="D6" s="75"/>
      <c r="E6" s="53" t="s">
        <v>3</v>
      </c>
      <c r="F6" s="53" t="s">
        <v>4</v>
      </c>
      <c r="G6" s="53" t="s">
        <v>5</v>
      </c>
      <c r="H6" s="40" t="s">
        <v>6</v>
      </c>
      <c r="I6" s="40" t="s">
        <v>7</v>
      </c>
      <c r="J6" s="40" t="s">
        <v>8</v>
      </c>
      <c r="K6" s="40" t="s">
        <v>9</v>
      </c>
      <c r="L6" s="53" t="s">
        <v>10</v>
      </c>
    </row>
    <row r="7" spans="1:13" s="42" customFormat="1" x14ac:dyDescent="0.25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5">
        <v>5</v>
      </c>
      <c r="C9" s="56">
        <v>1183</v>
      </c>
      <c r="D9" s="56">
        <v>1137</v>
      </c>
      <c r="E9" s="19">
        <v>0.182</v>
      </c>
      <c r="F9" s="20">
        <f>B9/((C9+D9)/2)</f>
        <v>4.3103448275862068E-3</v>
      </c>
      <c r="G9" s="20">
        <f t="shared" ref="G9:G72" si="0">F9/((1+(1-E9)*F9))</f>
        <v>4.2952005429133487E-3</v>
      </c>
      <c r="H9" s="15">
        <v>100000</v>
      </c>
      <c r="I9" s="15">
        <f>H9*G9</f>
        <v>429.52005429133487</v>
      </c>
      <c r="J9" s="15">
        <f t="shared" ref="J9:J72" si="1">H10+I9*E9</f>
        <v>99648.65259558968</v>
      </c>
      <c r="K9" s="15">
        <f t="shared" ref="K9:K72" si="2">K10+J9</f>
        <v>8506622.6961764544</v>
      </c>
      <c r="L9" s="21">
        <f>K9/H9</f>
        <v>85.066226961764542</v>
      </c>
    </row>
    <row r="10" spans="1:13" x14ac:dyDescent="0.25">
      <c r="A10" s="18">
        <v>1</v>
      </c>
      <c r="B10" s="55">
        <v>0</v>
      </c>
      <c r="C10" s="56">
        <v>1181</v>
      </c>
      <c r="D10" s="56">
        <v>1283</v>
      </c>
      <c r="E10" s="19">
        <v>0</v>
      </c>
      <c r="F10" s="20">
        <f t="shared" ref="F10:F73" si="3">B10/((C10+D10)/2)</f>
        <v>0</v>
      </c>
      <c r="G10" s="20">
        <f t="shared" si="0"/>
        <v>0</v>
      </c>
      <c r="H10" s="15">
        <f>H9-I9</f>
        <v>99570.479945708663</v>
      </c>
      <c r="I10" s="15">
        <f t="shared" ref="I10:I73" si="4">H10*G10</f>
        <v>0</v>
      </c>
      <c r="J10" s="15">
        <f t="shared" si="1"/>
        <v>99570.479945708663</v>
      </c>
      <c r="K10" s="15">
        <f t="shared" si="2"/>
        <v>8406974.0435808655</v>
      </c>
      <c r="L10" s="22">
        <f t="shared" ref="L10:L73" si="5">K10/H10</f>
        <v>84.432394502515336</v>
      </c>
    </row>
    <row r="11" spans="1:13" x14ac:dyDescent="0.25">
      <c r="A11" s="18">
        <v>2</v>
      </c>
      <c r="B11" s="55">
        <v>0</v>
      </c>
      <c r="C11" s="56">
        <v>1242</v>
      </c>
      <c r="D11" s="56">
        <v>1204</v>
      </c>
      <c r="E11" s="19">
        <v>0</v>
      </c>
      <c r="F11" s="20">
        <f t="shared" si="3"/>
        <v>0</v>
      </c>
      <c r="G11" s="20">
        <f t="shared" si="0"/>
        <v>0</v>
      </c>
      <c r="H11" s="15">
        <f t="shared" ref="H11:H74" si="6">H10-I10</f>
        <v>99570.479945708663</v>
      </c>
      <c r="I11" s="15">
        <f t="shared" si="4"/>
        <v>0</v>
      </c>
      <c r="J11" s="15">
        <f t="shared" si="1"/>
        <v>99570.479945708663</v>
      </c>
      <c r="K11" s="15">
        <f t="shared" si="2"/>
        <v>8307403.5636351565</v>
      </c>
      <c r="L11" s="22">
        <f t="shared" si="5"/>
        <v>83.432394502515336</v>
      </c>
    </row>
    <row r="12" spans="1:13" x14ac:dyDescent="0.25">
      <c r="A12" s="18">
        <v>3</v>
      </c>
      <c r="B12" s="55">
        <v>0</v>
      </c>
      <c r="C12" s="56">
        <v>1252</v>
      </c>
      <c r="D12" s="56">
        <v>1251</v>
      </c>
      <c r="E12" s="19">
        <v>0</v>
      </c>
      <c r="F12" s="20">
        <f t="shared" si="3"/>
        <v>0</v>
      </c>
      <c r="G12" s="20">
        <f t="shared" si="0"/>
        <v>0</v>
      </c>
      <c r="H12" s="15">
        <f t="shared" si="6"/>
        <v>99570.479945708663</v>
      </c>
      <c r="I12" s="15">
        <f t="shared" si="4"/>
        <v>0</v>
      </c>
      <c r="J12" s="15">
        <f t="shared" si="1"/>
        <v>99570.479945708663</v>
      </c>
      <c r="K12" s="15">
        <f t="shared" si="2"/>
        <v>8207833.0836894475</v>
      </c>
      <c r="L12" s="22">
        <f t="shared" si="5"/>
        <v>82.432394502515322</v>
      </c>
    </row>
    <row r="13" spans="1:13" x14ac:dyDescent="0.25">
      <c r="A13" s="18">
        <v>4</v>
      </c>
      <c r="B13" s="55">
        <v>1</v>
      </c>
      <c r="C13" s="56">
        <v>1243</v>
      </c>
      <c r="D13" s="56">
        <v>1313</v>
      </c>
      <c r="E13" s="19">
        <v>0.65849999999999997</v>
      </c>
      <c r="F13" s="20">
        <f t="shared" si="3"/>
        <v>7.8247261345852897E-4</v>
      </c>
      <c r="G13" s="20">
        <f t="shared" si="0"/>
        <v>7.8226358136695095E-4</v>
      </c>
      <c r="H13" s="15">
        <f t="shared" si="6"/>
        <v>99570.479945708663</v>
      </c>
      <c r="I13" s="15">
        <f t="shared" si="4"/>
        <v>77.890360240756223</v>
      </c>
      <c r="J13" s="15">
        <f t="shared" si="1"/>
        <v>99543.880387686455</v>
      </c>
      <c r="K13" s="15">
        <f t="shared" si="2"/>
        <v>8108262.6037437385</v>
      </c>
      <c r="L13" s="22">
        <f t="shared" si="5"/>
        <v>81.432394502515322</v>
      </c>
    </row>
    <row r="14" spans="1:13" x14ac:dyDescent="0.25">
      <c r="A14" s="18">
        <v>5</v>
      </c>
      <c r="B14" s="55">
        <v>0</v>
      </c>
      <c r="C14" s="56">
        <v>1300</v>
      </c>
      <c r="D14" s="56">
        <v>1294</v>
      </c>
      <c r="E14" s="19">
        <v>0</v>
      </c>
      <c r="F14" s="20">
        <f t="shared" si="3"/>
        <v>0</v>
      </c>
      <c r="G14" s="20">
        <f t="shared" si="0"/>
        <v>0</v>
      </c>
      <c r="H14" s="15">
        <f t="shared" si="6"/>
        <v>99492.589585467911</v>
      </c>
      <c r="I14" s="15">
        <f t="shared" si="4"/>
        <v>0</v>
      </c>
      <c r="J14" s="15">
        <f t="shared" si="1"/>
        <v>99492.589585467911</v>
      </c>
      <c r="K14" s="15">
        <f t="shared" si="2"/>
        <v>8008718.7233560523</v>
      </c>
      <c r="L14" s="22">
        <f t="shared" si="5"/>
        <v>80.495630445685194</v>
      </c>
    </row>
    <row r="15" spans="1:13" x14ac:dyDescent="0.25">
      <c r="A15" s="18">
        <v>6</v>
      </c>
      <c r="B15" s="55">
        <v>0</v>
      </c>
      <c r="C15" s="56">
        <v>1315</v>
      </c>
      <c r="D15" s="56">
        <v>1325</v>
      </c>
      <c r="E15" s="19">
        <v>0</v>
      </c>
      <c r="F15" s="20">
        <f t="shared" si="3"/>
        <v>0</v>
      </c>
      <c r="G15" s="20">
        <f t="shared" si="0"/>
        <v>0</v>
      </c>
      <c r="H15" s="15">
        <f t="shared" si="6"/>
        <v>99492.589585467911</v>
      </c>
      <c r="I15" s="15">
        <f t="shared" si="4"/>
        <v>0</v>
      </c>
      <c r="J15" s="15">
        <f t="shared" si="1"/>
        <v>99492.589585467911</v>
      </c>
      <c r="K15" s="15">
        <f t="shared" si="2"/>
        <v>7909226.1337705841</v>
      </c>
      <c r="L15" s="22">
        <f t="shared" si="5"/>
        <v>79.495630445685194</v>
      </c>
    </row>
    <row r="16" spans="1:13" x14ac:dyDescent="0.25">
      <c r="A16" s="18">
        <v>7</v>
      </c>
      <c r="B16" s="55">
        <v>0</v>
      </c>
      <c r="C16" s="56">
        <v>1392</v>
      </c>
      <c r="D16" s="56">
        <v>1337</v>
      </c>
      <c r="E16" s="19">
        <v>0</v>
      </c>
      <c r="F16" s="20">
        <f t="shared" si="3"/>
        <v>0</v>
      </c>
      <c r="G16" s="20">
        <f t="shared" si="0"/>
        <v>0</v>
      </c>
      <c r="H16" s="15">
        <f t="shared" si="6"/>
        <v>99492.589585467911</v>
      </c>
      <c r="I16" s="15">
        <f t="shared" si="4"/>
        <v>0</v>
      </c>
      <c r="J16" s="15">
        <f t="shared" si="1"/>
        <v>99492.589585467911</v>
      </c>
      <c r="K16" s="15">
        <f t="shared" si="2"/>
        <v>7809733.544185116</v>
      </c>
      <c r="L16" s="22">
        <f t="shared" si="5"/>
        <v>78.495630445685194</v>
      </c>
    </row>
    <row r="17" spans="1:12" x14ac:dyDescent="0.25">
      <c r="A17" s="18">
        <v>8</v>
      </c>
      <c r="B17" s="55">
        <v>0</v>
      </c>
      <c r="C17" s="56">
        <v>1323</v>
      </c>
      <c r="D17" s="56">
        <v>1409</v>
      </c>
      <c r="E17" s="19">
        <v>0</v>
      </c>
      <c r="F17" s="20">
        <f t="shared" si="3"/>
        <v>0</v>
      </c>
      <c r="G17" s="20">
        <f t="shared" si="0"/>
        <v>0</v>
      </c>
      <c r="H17" s="15">
        <f t="shared" si="6"/>
        <v>99492.589585467911</v>
      </c>
      <c r="I17" s="15">
        <f t="shared" si="4"/>
        <v>0</v>
      </c>
      <c r="J17" s="15">
        <f t="shared" si="1"/>
        <v>99492.589585467911</v>
      </c>
      <c r="K17" s="15">
        <f t="shared" si="2"/>
        <v>7710240.9545996478</v>
      </c>
      <c r="L17" s="22">
        <f t="shared" si="5"/>
        <v>77.49563044568518</v>
      </c>
    </row>
    <row r="18" spans="1:12" x14ac:dyDescent="0.25">
      <c r="A18" s="18">
        <v>9</v>
      </c>
      <c r="B18" s="55">
        <v>0</v>
      </c>
      <c r="C18" s="56">
        <v>1368</v>
      </c>
      <c r="D18" s="56">
        <v>1364</v>
      </c>
      <c r="E18" s="19">
        <v>0</v>
      </c>
      <c r="F18" s="20">
        <f t="shared" si="3"/>
        <v>0</v>
      </c>
      <c r="G18" s="20">
        <f t="shared" si="0"/>
        <v>0</v>
      </c>
      <c r="H18" s="15">
        <f t="shared" si="6"/>
        <v>99492.589585467911</v>
      </c>
      <c r="I18" s="15">
        <f t="shared" si="4"/>
        <v>0</v>
      </c>
      <c r="J18" s="15">
        <f t="shared" si="1"/>
        <v>99492.589585467911</v>
      </c>
      <c r="K18" s="15">
        <f t="shared" si="2"/>
        <v>7610748.3650141796</v>
      </c>
      <c r="L18" s="22">
        <f t="shared" si="5"/>
        <v>76.49563044568518</v>
      </c>
    </row>
    <row r="19" spans="1:12" x14ac:dyDescent="0.25">
      <c r="A19" s="18">
        <v>10</v>
      </c>
      <c r="B19" s="55">
        <v>0</v>
      </c>
      <c r="C19" s="56">
        <v>1280</v>
      </c>
      <c r="D19" s="56">
        <v>1398</v>
      </c>
      <c r="E19" s="19">
        <v>0</v>
      </c>
      <c r="F19" s="20">
        <f t="shared" si="3"/>
        <v>0</v>
      </c>
      <c r="G19" s="20">
        <f t="shared" si="0"/>
        <v>0</v>
      </c>
      <c r="H19" s="15">
        <f t="shared" si="6"/>
        <v>99492.589585467911</v>
      </c>
      <c r="I19" s="15">
        <f t="shared" si="4"/>
        <v>0</v>
      </c>
      <c r="J19" s="15">
        <f t="shared" si="1"/>
        <v>99492.589585467911</v>
      </c>
      <c r="K19" s="15">
        <f t="shared" si="2"/>
        <v>7511255.7754287114</v>
      </c>
      <c r="L19" s="22">
        <f t="shared" si="5"/>
        <v>75.49563044568518</v>
      </c>
    </row>
    <row r="20" spans="1:12" x14ac:dyDescent="0.25">
      <c r="A20" s="18">
        <v>11</v>
      </c>
      <c r="B20" s="55">
        <v>0</v>
      </c>
      <c r="C20" s="56">
        <v>1373</v>
      </c>
      <c r="D20" s="56">
        <v>1302</v>
      </c>
      <c r="E20" s="19">
        <v>0</v>
      </c>
      <c r="F20" s="20">
        <f t="shared" si="3"/>
        <v>0</v>
      </c>
      <c r="G20" s="20">
        <f t="shared" si="0"/>
        <v>0</v>
      </c>
      <c r="H20" s="15">
        <f t="shared" si="6"/>
        <v>99492.589585467911</v>
      </c>
      <c r="I20" s="15">
        <f t="shared" si="4"/>
        <v>0</v>
      </c>
      <c r="J20" s="15">
        <f t="shared" si="1"/>
        <v>99492.589585467911</v>
      </c>
      <c r="K20" s="15">
        <f t="shared" si="2"/>
        <v>7411763.1858432433</v>
      </c>
      <c r="L20" s="22">
        <f t="shared" si="5"/>
        <v>74.49563044568518</v>
      </c>
    </row>
    <row r="21" spans="1:12" x14ac:dyDescent="0.25">
      <c r="A21" s="18">
        <v>12</v>
      </c>
      <c r="B21" s="55">
        <v>0</v>
      </c>
      <c r="C21" s="56">
        <v>1249</v>
      </c>
      <c r="D21" s="56">
        <v>1381</v>
      </c>
      <c r="E21" s="19">
        <v>0</v>
      </c>
      <c r="F21" s="20">
        <f t="shared" si="3"/>
        <v>0</v>
      </c>
      <c r="G21" s="20">
        <f t="shared" si="0"/>
        <v>0</v>
      </c>
      <c r="H21" s="15">
        <f t="shared" si="6"/>
        <v>99492.589585467911</v>
      </c>
      <c r="I21" s="15">
        <f t="shared" si="4"/>
        <v>0</v>
      </c>
      <c r="J21" s="15">
        <f t="shared" si="1"/>
        <v>99492.589585467911</v>
      </c>
      <c r="K21" s="15">
        <f t="shared" si="2"/>
        <v>7312270.5962577751</v>
      </c>
      <c r="L21" s="22">
        <f t="shared" si="5"/>
        <v>73.49563044568518</v>
      </c>
    </row>
    <row r="22" spans="1:12" x14ac:dyDescent="0.25">
      <c r="A22" s="18">
        <v>13</v>
      </c>
      <c r="B22" s="55">
        <v>0</v>
      </c>
      <c r="C22" s="56">
        <v>1251</v>
      </c>
      <c r="D22" s="56">
        <v>1276</v>
      </c>
      <c r="E22" s="19">
        <v>0</v>
      </c>
      <c r="F22" s="20">
        <f t="shared" si="3"/>
        <v>0</v>
      </c>
      <c r="G22" s="20">
        <f t="shared" si="0"/>
        <v>0</v>
      </c>
      <c r="H22" s="15">
        <f t="shared" si="6"/>
        <v>99492.589585467911</v>
      </c>
      <c r="I22" s="15">
        <f t="shared" si="4"/>
        <v>0</v>
      </c>
      <c r="J22" s="15">
        <f t="shared" si="1"/>
        <v>99492.589585467911</v>
      </c>
      <c r="K22" s="15">
        <f t="shared" si="2"/>
        <v>7212778.0066723069</v>
      </c>
      <c r="L22" s="22">
        <f t="shared" si="5"/>
        <v>72.495630445685165</v>
      </c>
    </row>
    <row r="23" spans="1:12" x14ac:dyDescent="0.25">
      <c r="A23" s="18">
        <v>14</v>
      </c>
      <c r="B23" s="55">
        <v>0</v>
      </c>
      <c r="C23" s="56">
        <v>1182</v>
      </c>
      <c r="D23" s="56">
        <v>1280</v>
      </c>
      <c r="E23" s="19">
        <v>0</v>
      </c>
      <c r="F23" s="20">
        <f t="shared" si="3"/>
        <v>0</v>
      </c>
      <c r="G23" s="20">
        <f t="shared" si="0"/>
        <v>0</v>
      </c>
      <c r="H23" s="15">
        <f t="shared" si="6"/>
        <v>99492.589585467911</v>
      </c>
      <c r="I23" s="15">
        <f t="shared" si="4"/>
        <v>0</v>
      </c>
      <c r="J23" s="15">
        <f t="shared" si="1"/>
        <v>99492.589585467911</v>
      </c>
      <c r="K23" s="15">
        <f t="shared" si="2"/>
        <v>7113285.4170868387</v>
      </c>
      <c r="L23" s="22">
        <f t="shared" si="5"/>
        <v>71.495630445685165</v>
      </c>
    </row>
    <row r="24" spans="1:12" x14ac:dyDescent="0.25">
      <c r="A24" s="18">
        <v>15</v>
      </c>
      <c r="B24" s="55">
        <v>0</v>
      </c>
      <c r="C24" s="56">
        <v>1269</v>
      </c>
      <c r="D24" s="56">
        <v>1209</v>
      </c>
      <c r="E24" s="19">
        <v>0</v>
      </c>
      <c r="F24" s="20">
        <f t="shared" si="3"/>
        <v>0</v>
      </c>
      <c r="G24" s="20">
        <f t="shared" si="0"/>
        <v>0</v>
      </c>
      <c r="H24" s="15">
        <f t="shared" si="6"/>
        <v>99492.589585467911</v>
      </c>
      <c r="I24" s="15">
        <f t="shared" si="4"/>
        <v>0</v>
      </c>
      <c r="J24" s="15">
        <f t="shared" si="1"/>
        <v>99492.589585467911</v>
      </c>
      <c r="K24" s="15">
        <f t="shared" si="2"/>
        <v>7013792.8275013706</v>
      </c>
      <c r="L24" s="22">
        <f t="shared" si="5"/>
        <v>70.495630445685165</v>
      </c>
    </row>
    <row r="25" spans="1:12" x14ac:dyDescent="0.25">
      <c r="A25" s="18">
        <v>16</v>
      </c>
      <c r="B25" s="55">
        <v>1</v>
      </c>
      <c r="C25" s="56">
        <v>1180</v>
      </c>
      <c r="D25" s="56">
        <v>1258</v>
      </c>
      <c r="E25" s="19">
        <v>1.37E-2</v>
      </c>
      <c r="F25" s="20">
        <f t="shared" si="3"/>
        <v>8.2034454470877774E-4</v>
      </c>
      <c r="G25" s="20">
        <f t="shared" si="0"/>
        <v>8.1968133576581961E-4</v>
      </c>
      <c r="H25" s="15">
        <f t="shared" si="6"/>
        <v>99492.589585467911</v>
      </c>
      <c r="I25" s="15">
        <f t="shared" si="4"/>
        <v>81.552218730216808</v>
      </c>
      <c r="J25" s="15">
        <f t="shared" si="1"/>
        <v>99412.154632134305</v>
      </c>
      <c r="K25" s="15">
        <f t="shared" si="2"/>
        <v>6914300.2379159024</v>
      </c>
      <c r="L25" s="22">
        <f t="shared" si="5"/>
        <v>69.495630445685165</v>
      </c>
    </row>
    <row r="26" spans="1:12" x14ac:dyDescent="0.25">
      <c r="A26" s="18">
        <v>17</v>
      </c>
      <c r="B26" s="55">
        <v>0</v>
      </c>
      <c r="C26" s="56">
        <v>1151</v>
      </c>
      <c r="D26" s="56">
        <v>1202</v>
      </c>
      <c r="E26" s="19">
        <v>0</v>
      </c>
      <c r="F26" s="20">
        <f t="shared" si="3"/>
        <v>0</v>
      </c>
      <c r="G26" s="20">
        <f t="shared" si="0"/>
        <v>0</v>
      </c>
      <c r="H26" s="15">
        <f t="shared" si="6"/>
        <v>99411.037366737699</v>
      </c>
      <c r="I26" s="15">
        <f t="shared" si="4"/>
        <v>0</v>
      </c>
      <c r="J26" s="15">
        <f t="shared" si="1"/>
        <v>99411.037366737699</v>
      </c>
      <c r="K26" s="15">
        <f t="shared" si="2"/>
        <v>6814888.083283768</v>
      </c>
      <c r="L26" s="22">
        <f t="shared" si="5"/>
        <v>68.552630208886512</v>
      </c>
    </row>
    <row r="27" spans="1:12" x14ac:dyDescent="0.25">
      <c r="A27" s="18">
        <v>18</v>
      </c>
      <c r="B27" s="55">
        <v>0</v>
      </c>
      <c r="C27" s="56">
        <v>1156</v>
      </c>
      <c r="D27" s="56">
        <v>1177</v>
      </c>
      <c r="E27" s="19">
        <v>0</v>
      </c>
      <c r="F27" s="20">
        <f t="shared" si="3"/>
        <v>0</v>
      </c>
      <c r="G27" s="20">
        <f t="shared" si="0"/>
        <v>0</v>
      </c>
      <c r="H27" s="15">
        <f t="shared" si="6"/>
        <v>99411.037366737699</v>
      </c>
      <c r="I27" s="15">
        <f t="shared" si="4"/>
        <v>0</v>
      </c>
      <c r="J27" s="15">
        <f t="shared" si="1"/>
        <v>99411.037366737699</v>
      </c>
      <c r="K27" s="15">
        <f t="shared" si="2"/>
        <v>6715477.0459170304</v>
      </c>
      <c r="L27" s="22">
        <f t="shared" si="5"/>
        <v>67.552630208886512</v>
      </c>
    </row>
    <row r="28" spans="1:12" x14ac:dyDescent="0.25">
      <c r="A28" s="18">
        <v>19</v>
      </c>
      <c r="B28" s="55">
        <v>0</v>
      </c>
      <c r="C28" s="56">
        <v>1218</v>
      </c>
      <c r="D28" s="56">
        <v>1194</v>
      </c>
      <c r="E28" s="19">
        <v>0</v>
      </c>
      <c r="F28" s="20">
        <f t="shared" si="3"/>
        <v>0</v>
      </c>
      <c r="G28" s="20">
        <f t="shared" si="0"/>
        <v>0</v>
      </c>
      <c r="H28" s="15">
        <f t="shared" si="6"/>
        <v>99411.037366737699</v>
      </c>
      <c r="I28" s="15">
        <f t="shared" si="4"/>
        <v>0</v>
      </c>
      <c r="J28" s="15">
        <f t="shared" si="1"/>
        <v>99411.037366737699</v>
      </c>
      <c r="K28" s="15">
        <f t="shared" si="2"/>
        <v>6616066.0085502928</v>
      </c>
      <c r="L28" s="22">
        <f t="shared" si="5"/>
        <v>66.552630208886512</v>
      </c>
    </row>
    <row r="29" spans="1:12" x14ac:dyDescent="0.25">
      <c r="A29" s="18">
        <v>20</v>
      </c>
      <c r="B29" s="55">
        <v>0</v>
      </c>
      <c r="C29" s="56">
        <v>1159</v>
      </c>
      <c r="D29" s="56">
        <v>1237</v>
      </c>
      <c r="E29" s="19">
        <v>0</v>
      </c>
      <c r="F29" s="20">
        <f t="shared" si="3"/>
        <v>0</v>
      </c>
      <c r="G29" s="20">
        <f t="shared" si="0"/>
        <v>0</v>
      </c>
      <c r="H29" s="15">
        <f t="shared" si="6"/>
        <v>99411.037366737699</v>
      </c>
      <c r="I29" s="15">
        <f t="shared" si="4"/>
        <v>0</v>
      </c>
      <c r="J29" s="15">
        <f t="shared" si="1"/>
        <v>99411.037366737699</v>
      </c>
      <c r="K29" s="15">
        <f t="shared" si="2"/>
        <v>6516654.9711835552</v>
      </c>
      <c r="L29" s="22">
        <f t="shared" si="5"/>
        <v>65.552630208886512</v>
      </c>
    </row>
    <row r="30" spans="1:12" x14ac:dyDescent="0.25">
      <c r="A30" s="18">
        <v>21</v>
      </c>
      <c r="B30" s="55">
        <v>0</v>
      </c>
      <c r="C30" s="56">
        <v>1173</v>
      </c>
      <c r="D30" s="56">
        <v>1188</v>
      </c>
      <c r="E30" s="19">
        <v>0</v>
      </c>
      <c r="F30" s="20">
        <f t="shared" si="3"/>
        <v>0</v>
      </c>
      <c r="G30" s="20">
        <f t="shared" si="0"/>
        <v>0</v>
      </c>
      <c r="H30" s="15">
        <f t="shared" si="6"/>
        <v>99411.037366737699</v>
      </c>
      <c r="I30" s="15">
        <f t="shared" si="4"/>
        <v>0</v>
      </c>
      <c r="J30" s="15">
        <f t="shared" si="1"/>
        <v>99411.037366737699</v>
      </c>
      <c r="K30" s="15">
        <f t="shared" si="2"/>
        <v>6417243.9338168176</v>
      </c>
      <c r="L30" s="22">
        <f t="shared" si="5"/>
        <v>64.552630208886512</v>
      </c>
    </row>
    <row r="31" spans="1:12" x14ac:dyDescent="0.25">
      <c r="A31" s="18">
        <v>22</v>
      </c>
      <c r="B31" s="55">
        <v>1</v>
      </c>
      <c r="C31" s="56">
        <v>1221</v>
      </c>
      <c r="D31" s="56">
        <v>1198</v>
      </c>
      <c r="E31" s="19">
        <v>0.65569999999999995</v>
      </c>
      <c r="F31" s="20">
        <f t="shared" si="3"/>
        <v>8.2678792889623808E-4</v>
      </c>
      <c r="G31" s="20">
        <f t="shared" si="0"/>
        <v>8.2655263987275042E-4</v>
      </c>
      <c r="H31" s="15">
        <f t="shared" si="6"/>
        <v>99411.037366737699</v>
      </c>
      <c r="I31" s="15">
        <f t="shared" si="4"/>
        <v>82.168455367965677</v>
      </c>
      <c r="J31" s="15">
        <f t="shared" si="1"/>
        <v>99382.746767554505</v>
      </c>
      <c r="K31" s="15">
        <f t="shared" si="2"/>
        <v>6317832.89645008</v>
      </c>
      <c r="L31" s="22">
        <f t="shared" si="5"/>
        <v>63.552630208886512</v>
      </c>
    </row>
    <row r="32" spans="1:12" x14ac:dyDescent="0.25">
      <c r="A32" s="18">
        <v>23</v>
      </c>
      <c r="B32" s="55">
        <v>0</v>
      </c>
      <c r="C32" s="56">
        <v>1233</v>
      </c>
      <c r="D32" s="56">
        <v>1250</v>
      </c>
      <c r="E32" s="19">
        <v>0</v>
      </c>
      <c r="F32" s="20">
        <f t="shared" si="3"/>
        <v>0</v>
      </c>
      <c r="G32" s="20">
        <f t="shared" si="0"/>
        <v>0</v>
      </c>
      <c r="H32" s="15">
        <f t="shared" si="6"/>
        <v>99328.868911369733</v>
      </c>
      <c r="I32" s="15">
        <f t="shared" si="4"/>
        <v>0</v>
      </c>
      <c r="J32" s="15">
        <f t="shared" si="1"/>
        <v>99328.868911369733</v>
      </c>
      <c r="K32" s="15">
        <f t="shared" si="2"/>
        <v>6218450.1496825255</v>
      </c>
      <c r="L32" s="22">
        <f t="shared" si="5"/>
        <v>62.604660838644939</v>
      </c>
    </row>
    <row r="33" spans="1:12" x14ac:dyDescent="0.25">
      <c r="A33" s="18">
        <v>24</v>
      </c>
      <c r="B33" s="55">
        <v>0</v>
      </c>
      <c r="C33" s="56">
        <v>1218</v>
      </c>
      <c r="D33" s="56">
        <v>1263</v>
      </c>
      <c r="E33" s="19">
        <v>0</v>
      </c>
      <c r="F33" s="20">
        <f t="shared" si="3"/>
        <v>0</v>
      </c>
      <c r="G33" s="20">
        <f t="shared" si="0"/>
        <v>0</v>
      </c>
      <c r="H33" s="15">
        <f t="shared" si="6"/>
        <v>99328.868911369733</v>
      </c>
      <c r="I33" s="15">
        <f t="shared" si="4"/>
        <v>0</v>
      </c>
      <c r="J33" s="15">
        <f t="shared" si="1"/>
        <v>99328.868911369733</v>
      </c>
      <c r="K33" s="15">
        <f t="shared" si="2"/>
        <v>6119121.2807711558</v>
      </c>
      <c r="L33" s="22">
        <f t="shared" si="5"/>
        <v>61.604660838644939</v>
      </c>
    </row>
    <row r="34" spans="1:12" x14ac:dyDescent="0.25">
      <c r="A34" s="18">
        <v>25</v>
      </c>
      <c r="B34" s="55">
        <v>0</v>
      </c>
      <c r="C34" s="56">
        <v>1262</v>
      </c>
      <c r="D34" s="56">
        <v>1253</v>
      </c>
      <c r="E34" s="19">
        <v>0</v>
      </c>
      <c r="F34" s="20">
        <f t="shared" si="3"/>
        <v>0</v>
      </c>
      <c r="G34" s="20">
        <f t="shared" si="0"/>
        <v>0</v>
      </c>
      <c r="H34" s="15">
        <f t="shared" si="6"/>
        <v>99328.868911369733</v>
      </c>
      <c r="I34" s="15">
        <f t="shared" si="4"/>
        <v>0</v>
      </c>
      <c r="J34" s="15">
        <f t="shared" si="1"/>
        <v>99328.868911369733</v>
      </c>
      <c r="K34" s="15">
        <f t="shared" si="2"/>
        <v>6019792.4118597861</v>
      </c>
      <c r="L34" s="22">
        <f t="shared" si="5"/>
        <v>60.604660838644939</v>
      </c>
    </row>
    <row r="35" spans="1:12" x14ac:dyDescent="0.25">
      <c r="A35" s="18">
        <v>26</v>
      </c>
      <c r="B35" s="55">
        <v>0</v>
      </c>
      <c r="C35" s="56">
        <v>1234</v>
      </c>
      <c r="D35" s="56">
        <v>1280</v>
      </c>
      <c r="E35" s="19">
        <v>0</v>
      </c>
      <c r="F35" s="20">
        <f t="shared" si="3"/>
        <v>0</v>
      </c>
      <c r="G35" s="20">
        <f t="shared" si="0"/>
        <v>0</v>
      </c>
      <c r="H35" s="15">
        <f t="shared" si="6"/>
        <v>99328.868911369733</v>
      </c>
      <c r="I35" s="15">
        <f t="shared" si="4"/>
        <v>0</v>
      </c>
      <c r="J35" s="15">
        <f t="shared" si="1"/>
        <v>99328.868911369733</v>
      </c>
      <c r="K35" s="15">
        <f t="shared" si="2"/>
        <v>5920463.5429484164</v>
      </c>
      <c r="L35" s="22">
        <f t="shared" si="5"/>
        <v>59.604660838644939</v>
      </c>
    </row>
    <row r="36" spans="1:12" x14ac:dyDescent="0.25">
      <c r="A36" s="18">
        <v>27</v>
      </c>
      <c r="B36" s="55">
        <v>0</v>
      </c>
      <c r="C36" s="56">
        <v>1276</v>
      </c>
      <c r="D36" s="56">
        <v>1289</v>
      </c>
      <c r="E36" s="19">
        <v>0</v>
      </c>
      <c r="F36" s="20">
        <f t="shared" si="3"/>
        <v>0</v>
      </c>
      <c r="G36" s="20">
        <f t="shared" si="0"/>
        <v>0</v>
      </c>
      <c r="H36" s="15">
        <f t="shared" si="6"/>
        <v>99328.868911369733</v>
      </c>
      <c r="I36" s="15">
        <f t="shared" si="4"/>
        <v>0</v>
      </c>
      <c r="J36" s="15">
        <f t="shared" si="1"/>
        <v>99328.868911369733</v>
      </c>
      <c r="K36" s="15">
        <f t="shared" si="2"/>
        <v>5821134.6740370467</v>
      </c>
      <c r="L36" s="22">
        <f t="shared" si="5"/>
        <v>58.604660838644939</v>
      </c>
    </row>
    <row r="37" spans="1:12" x14ac:dyDescent="0.25">
      <c r="A37" s="18">
        <v>28</v>
      </c>
      <c r="B37" s="55">
        <v>0</v>
      </c>
      <c r="C37" s="56">
        <v>1375</v>
      </c>
      <c r="D37" s="56">
        <v>1301</v>
      </c>
      <c r="E37" s="19">
        <v>0</v>
      </c>
      <c r="F37" s="20">
        <f t="shared" si="3"/>
        <v>0</v>
      </c>
      <c r="G37" s="20">
        <f t="shared" si="0"/>
        <v>0</v>
      </c>
      <c r="H37" s="15">
        <f t="shared" si="6"/>
        <v>99328.868911369733</v>
      </c>
      <c r="I37" s="15">
        <f t="shared" si="4"/>
        <v>0</v>
      </c>
      <c r="J37" s="15">
        <f t="shared" si="1"/>
        <v>99328.868911369733</v>
      </c>
      <c r="K37" s="15">
        <f t="shared" si="2"/>
        <v>5721805.805125677</v>
      </c>
      <c r="L37" s="22">
        <f t="shared" si="5"/>
        <v>57.604660838644939</v>
      </c>
    </row>
    <row r="38" spans="1:12" x14ac:dyDescent="0.25">
      <c r="A38" s="18">
        <v>29</v>
      </c>
      <c r="B38" s="55">
        <v>0</v>
      </c>
      <c r="C38" s="56">
        <v>1461</v>
      </c>
      <c r="D38" s="56">
        <v>1391</v>
      </c>
      <c r="E38" s="19">
        <v>0</v>
      </c>
      <c r="F38" s="20">
        <f t="shared" si="3"/>
        <v>0</v>
      </c>
      <c r="G38" s="20">
        <f t="shared" si="0"/>
        <v>0</v>
      </c>
      <c r="H38" s="15">
        <f t="shared" si="6"/>
        <v>99328.868911369733</v>
      </c>
      <c r="I38" s="15">
        <f t="shared" si="4"/>
        <v>0</v>
      </c>
      <c r="J38" s="15">
        <f t="shared" si="1"/>
        <v>99328.868911369733</v>
      </c>
      <c r="K38" s="15">
        <f t="shared" si="2"/>
        <v>5622476.9362143073</v>
      </c>
      <c r="L38" s="22">
        <f t="shared" si="5"/>
        <v>56.604660838644939</v>
      </c>
    </row>
    <row r="39" spans="1:12" x14ac:dyDescent="0.25">
      <c r="A39" s="18">
        <v>30</v>
      </c>
      <c r="B39" s="55">
        <v>0</v>
      </c>
      <c r="C39" s="56">
        <v>1461</v>
      </c>
      <c r="D39" s="56">
        <v>1439</v>
      </c>
      <c r="E39" s="19">
        <v>0</v>
      </c>
      <c r="F39" s="20">
        <f t="shared" si="3"/>
        <v>0</v>
      </c>
      <c r="G39" s="20">
        <f t="shared" si="0"/>
        <v>0</v>
      </c>
      <c r="H39" s="15">
        <f t="shared" si="6"/>
        <v>99328.868911369733</v>
      </c>
      <c r="I39" s="15">
        <f t="shared" si="4"/>
        <v>0</v>
      </c>
      <c r="J39" s="15">
        <f t="shared" si="1"/>
        <v>99328.868911369733</v>
      </c>
      <c r="K39" s="15">
        <f t="shared" si="2"/>
        <v>5523148.0673029376</v>
      </c>
      <c r="L39" s="22">
        <f t="shared" si="5"/>
        <v>55.604660838644939</v>
      </c>
    </row>
    <row r="40" spans="1:12" x14ac:dyDescent="0.25">
      <c r="A40" s="18">
        <v>31</v>
      </c>
      <c r="B40" s="55">
        <v>0</v>
      </c>
      <c r="C40" s="56">
        <v>1607</v>
      </c>
      <c r="D40" s="56">
        <v>1453</v>
      </c>
      <c r="E40" s="19">
        <v>0</v>
      </c>
      <c r="F40" s="20">
        <f t="shared" si="3"/>
        <v>0</v>
      </c>
      <c r="G40" s="20">
        <f t="shared" si="0"/>
        <v>0</v>
      </c>
      <c r="H40" s="15">
        <f t="shared" si="6"/>
        <v>99328.868911369733</v>
      </c>
      <c r="I40" s="15">
        <f t="shared" si="4"/>
        <v>0</v>
      </c>
      <c r="J40" s="15">
        <f t="shared" si="1"/>
        <v>99328.868911369733</v>
      </c>
      <c r="K40" s="15">
        <f t="shared" si="2"/>
        <v>5423819.1983915679</v>
      </c>
      <c r="L40" s="22">
        <f t="shared" si="5"/>
        <v>54.604660838644939</v>
      </c>
    </row>
    <row r="41" spans="1:12" x14ac:dyDescent="0.25">
      <c r="A41" s="18">
        <v>32</v>
      </c>
      <c r="B41" s="55">
        <v>0</v>
      </c>
      <c r="C41" s="56">
        <v>1602</v>
      </c>
      <c r="D41" s="56">
        <v>1620</v>
      </c>
      <c r="E41" s="19">
        <v>0</v>
      </c>
      <c r="F41" s="20">
        <f t="shared" si="3"/>
        <v>0</v>
      </c>
      <c r="G41" s="20">
        <f t="shared" si="0"/>
        <v>0</v>
      </c>
      <c r="H41" s="15">
        <f t="shared" si="6"/>
        <v>99328.868911369733</v>
      </c>
      <c r="I41" s="15">
        <f t="shared" si="4"/>
        <v>0</v>
      </c>
      <c r="J41" s="15">
        <f t="shared" si="1"/>
        <v>99328.868911369733</v>
      </c>
      <c r="K41" s="15">
        <f t="shared" si="2"/>
        <v>5324490.3294801982</v>
      </c>
      <c r="L41" s="22">
        <f t="shared" si="5"/>
        <v>53.604660838644939</v>
      </c>
    </row>
    <row r="42" spans="1:12" x14ac:dyDescent="0.25">
      <c r="A42" s="18">
        <v>33</v>
      </c>
      <c r="B42" s="55">
        <v>1</v>
      </c>
      <c r="C42" s="56">
        <v>1684</v>
      </c>
      <c r="D42" s="56">
        <v>1567</v>
      </c>
      <c r="E42" s="19">
        <v>0.82240000000000002</v>
      </c>
      <c r="F42" s="20">
        <f t="shared" si="3"/>
        <v>6.1519532451553372E-4</v>
      </c>
      <c r="G42" s="20">
        <f t="shared" si="0"/>
        <v>6.1512811642357634E-4</v>
      </c>
      <c r="H42" s="15">
        <f t="shared" si="6"/>
        <v>99328.868911369733</v>
      </c>
      <c r="I42" s="15">
        <f t="shared" si="4"/>
        <v>61.099980039935197</v>
      </c>
      <c r="J42" s="15">
        <f t="shared" si="1"/>
        <v>99318.017554914652</v>
      </c>
      <c r="K42" s="15">
        <f t="shared" si="2"/>
        <v>5225161.4605688285</v>
      </c>
      <c r="L42" s="22">
        <f t="shared" si="5"/>
        <v>52.604660838644939</v>
      </c>
    </row>
    <row r="43" spans="1:12" x14ac:dyDescent="0.25">
      <c r="A43" s="18">
        <v>34</v>
      </c>
      <c r="B43" s="55">
        <v>0</v>
      </c>
      <c r="C43" s="56">
        <v>1798</v>
      </c>
      <c r="D43" s="56">
        <v>1718</v>
      </c>
      <c r="E43" s="19">
        <v>0</v>
      </c>
      <c r="F43" s="20">
        <f t="shared" si="3"/>
        <v>0</v>
      </c>
      <c r="G43" s="20">
        <f t="shared" si="0"/>
        <v>0</v>
      </c>
      <c r="H43" s="15">
        <f t="shared" si="6"/>
        <v>99267.768931329803</v>
      </c>
      <c r="I43" s="15">
        <f t="shared" si="4"/>
        <v>0</v>
      </c>
      <c r="J43" s="15">
        <f t="shared" si="1"/>
        <v>99267.768931329803</v>
      </c>
      <c r="K43" s="15">
        <f t="shared" si="2"/>
        <v>5125843.4430139139</v>
      </c>
      <c r="L43" s="22">
        <f t="shared" si="5"/>
        <v>51.636533168785178</v>
      </c>
    </row>
    <row r="44" spans="1:12" x14ac:dyDescent="0.25">
      <c r="A44" s="18">
        <v>35</v>
      </c>
      <c r="B44" s="55">
        <v>0</v>
      </c>
      <c r="C44" s="56">
        <v>1852</v>
      </c>
      <c r="D44" s="56">
        <v>1804</v>
      </c>
      <c r="E44" s="19">
        <v>0</v>
      </c>
      <c r="F44" s="20">
        <f t="shared" si="3"/>
        <v>0</v>
      </c>
      <c r="G44" s="20">
        <f t="shared" si="0"/>
        <v>0</v>
      </c>
      <c r="H44" s="15">
        <f t="shared" si="6"/>
        <v>99267.768931329803</v>
      </c>
      <c r="I44" s="15">
        <f t="shared" si="4"/>
        <v>0</v>
      </c>
      <c r="J44" s="15">
        <f t="shared" si="1"/>
        <v>99267.768931329803</v>
      </c>
      <c r="K44" s="15">
        <f t="shared" si="2"/>
        <v>5026575.6740825837</v>
      </c>
      <c r="L44" s="22">
        <f t="shared" si="5"/>
        <v>50.636533168785171</v>
      </c>
    </row>
    <row r="45" spans="1:12" x14ac:dyDescent="0.25">
      <c r="A45" s="18">
        <v>36</v>
      </c>
      <c r="B45" s="55">
        <v>0</v>
      </c>
      <c r="C45" s="56">
        <v>1980</v>
      </c>
      <c r="D45" s="56">
        <v>1896</v>
      </c>
      <c r="E45" s="19">
        <v>0</v>
      </c>
      <c r="F45" s="20">
        <f t="shared" si="3"/>
        <v>0</v>
      </c>
      <c r="G45" s="20">
        <f t="shared" si="0"/>
        <v>0</v>
      </c>
      <c r="H45" s="15">
        <f t="shared" si="6"/>
        <v>99267.768931329803</v>
      </c>
      <c r="I45" s="15">
        <f t="shared" si="4"/>
        <v>0</v>
      </c>
      <c r="J45" s="15">
        <f t="shared" si="1"/>
        <v>99267.768931329803</v>
      </c>
      <c r="K45" s="15">
        <f t="shared" si="2"/>
        <v>4927307.9051512536</v>
      </c>
      <c r="L45" s="22">
        <f t="shared" si="5"/>
        <v>49.636533168785171</v>
      </c>
    </row>
    <row r="46" spans="1:12" x14ac:dyDescent="0.25">
      <c r="A46" s="18">
        <v>37</v>
      </c>
      <c r="B46" s="55">
        <v>0</v>
      </c>
      <c r="C46" s="56">
        <v>2046</v>
      </c>
      <c r="D46" s="56">
        <v>1997</v>
      </c>
      <c r="E46" s="19">
        <v>0</v>
      </c>
      <c r="F46" s="20">
        <f t="shared" si="3"/>
        <v>0</v>
      </c>
      <c r="G46" s="20">
        <f t="shared" si="0"/>
        <v>0</v>
      </c>
      <c r="H46" s="15">
        <f t="shared" si="6"/>
        <v>99267.768931329803</v>
      </c>
      <c r="I46" s="15">
        <f t="shared" si="4"/>
        <v>0</v>
      </c>
      <c r="J46" s="15">
        <f t="shared" si="1"/>
        <v>99267.768931329803</v>
      </c>
      <c r="K46" s="15">
        <f t="shared" si="2"/>
        <v>4828040.1362199234</v>
      </c>
      <c r="L46" s="22">
        <f t="shared" si="5"/>
        <v>48.636533168785164</v>
      </c>
    </row>
    <row r="47" spans="1:12" x14ac:dyDescent="0.25">
      <c r="A47" s="18">
        <v>38</v>
      </c>
      <c r="B47" s="55">
        <v>0</v>
      </c>
      <c r="C47" s="56">
        <v>2064</v>
      </c>
      <c r="D47" s="56">
        <v>2058</v>
      </c>
      <c r="E47" s="19">
        <v>0</v>
      </c>
      <c r="F47" s="20">
        <f t="shared" si="3"/>
        <v>0</v>
      </c>
      <c r="G47" s="20">
        <f t="shared" si="0"/>
        <v>0</v>
      </c>
      <c r="H47" s="15">
        <f t="shared" si="6"/>
        <v>99267.768931329803</v>
      </c>
      <c r="I47" s="15">
        <f t="shared" si="4"/>
        <v>0</v>
      </c>
      <c r="J47" s="15">
        <f t="shared" si="1"/>
        <v>99267.768931329803</v>
      </c>
      <c r="K47" s="15">
        <f t="shared" si="2"/>
        <v>4728772.3672885932</v>
      </c>
      <c r="L47" s="22">
        <f t="shared" si="5"/>
        <v>47.636533168785164</v>
      </c>
    </row>
    <row r="48" spans="1:12" x14ac:dyDescent="0.25">
      <c r="A48" s="18">
        <v>39</v>
      </c>
      <c r="B48" s="55">
        <v>0</v>
      </c>
      <c r="C48" s="56">
        <v>2211</v>
      </c>
      <c r="D48" s="56">
        <v>2090</v>
      </c>
      <c r="E48" s="19">
        <v>0</v>
      </c>
      <c r="F48" s="20">
        <f t="shared" si="3"/>
        <v>0</v>
      </c>
      <c r="G48" s="20">
        <f t="shared" si="0"/>
        <v>0</v>
      </c>
      <c r="H48" s="15">
        <f t="shared" si="6"/>
        <v>99267.768931329803</v>
      </c>
      <c r="I48" s="15">
        <f t="shared" si="4"/>
        <v>0</v>
      </c>
      <c r="J48" s="15">
        <f t="shared" si="1"/>
        <v>99267.768931329803</v>
      </c>
      <c r="K48" s="15">
        <f t="shared" si="2"/>
        <v>4629504.598357263</v>
      </c>
      <c r="L48" s="22">
        <f t="shared" si="5"/>
        <v>46.636533168785157</v>
      </c>
    </row>
    <row r="49" spans="1:12" x14ac:dyDescent="0.25">
      <c r="A49" s="18">
        <v>40</v>
      </c>
      <c r="B49" s="55">
        <v>0</v>
      </c>
      <c r="C49" s="56">
        <v>2166</v>
      </c>
      <c r="D49" s="56">
        <v>2238</v>
      </c>
      <c r="E49" s="19">
        <v>0</v>
      </c>
      <c r="F49" s="20">
        <f t="shared" si="3"/>
        <v>0</v>
      </c>
      <c r="G49" s="20">
        <f t="shared" si="0"/>
        <v>0</v>
      </c>
      <c r="H49" s="15">
        <f t="shared" si="6"/>
        <v>99267.768931329803</v>
      </c>
      <c r="I49" s="15">
        <f t="shared" si="4"/>
        <v>0</v>
      </c>
      <c r="J49" s="15">
        <f t="shared" si="1"/>
        <v>99267.768931329803</v>
      </c>
      <c r="K49" s="15">
        <f t="shared" si="2"/>
        <v>4530236.8294259328</v>
      </c>
      <c r="L49" s="22">
        <f t="shared" si="5"/>
        <v>45.636533168785149</v>
      </c>
    </row>
    <row r="50" spans="1:12" x14ac:dyDescent="0.25">
      <c r="A50" s="18">
        <v>41</v>
      </c>
      <c r="B50" s="55">
        <v>0</v>
      </c>
      <c r="C50" s="56">
        <v>2193</v>
      </c>
      <c r="D50" s="56">
        <v>2175</v>
      </c>
      <c r="E50" s="19">
        <v>0</v>
      </c>
      <c r="F50" s="20">
        <f t="shared" si="3"/>
        <v>0</v>
      </c>
      <c r="G50" s="20">
        <f t="shared" si="0"/>
        <v>0</v>
      </c>
      <c r="H50" s="15">
        <f t="shared" si="6"/>
        <v>99267.768931329803</v>
      </c>
      <c r="I50" s="15">
        <f t="shared" si="4"/>
        <v>0</v>
      </c>
      <c r="J50" s="15">
        <f t="shared" si="1"/>
        <v>99267.768931329803</v>
      </c>
      <c r="K50" s="15">
        <f t="shared" si="2"/>
        <v>4430969.0604946027</v>
      </c>
      <c r="L50" s="22">
        <f t="shared" si="5"/>
        <v>44.636533168785149</v>
      </c>
    </row>
    <row r="51" spans="1:12" x14ac:dyDescent="0.25">
      <c r="A51" s="18">
        <v>42</v>
      </c>
      <c r="B51" s="55">
        <v>2</v>
      </c>
      <c r="C51" s="56">
        <v>2128</v>
      </c>
      <c r="D51" s="56">
        <v>2206</v>
      </c>
      <c r="E51" s="19">
        <v>0.56830000000000003</v>
      </c>
      <c r="F51" s="20">
        <f t="shared" si="3"/>
        <v>9.2293493308721734E-4</v>
      </c>
      <c r="G51" s="20">
        <f t="shared" si="0"/>
        <v>9.2256735364414566E-4</v>
      </c>
      <c r="H51" s="15">
        <f t="shared" si="6"/>
        <v>99267.768931329803</v>
      </c>
      <c r="I51" s="15">
        <f t="shared" si="4"/>
        <v>91.581202885135482</v>
      </c>
      <c r="J51" s="15">
        <f t="shared" si="1"/>
        <v>99228.233326044283</v>
      </c>
      <c r="K51" s="15">
        <f t="shared" si="2"/>
        <v>4331701.2915632725</v>
      </c>
      <c r="L51" s="22">
        <f t="shared" si="5"/>
        <v>43.636533168785142</v>
      </c>
    </row>
    <row r="52" spans="1:12" x14ac:dyDescent="0.25">
      <c r="A52" s="18">
        <v>43</v>
      </c>
      <c r="B52" s="55">
        <v>1</v>
      </c>
      <c r="C52" s="56">
        <v>2040</v>
      </c>
      <c r="D52" s="56">
        <v>2166</v>
      </c>
      <c r="E52" s="19">
        <v>0.62570000000000003</v>
      </c>
      <c r="F52" s="20">
        <f t="shared" si="3"/>
        <v>4.7551117451260106E-4</v>
      </c>
      <c r="G52" s="20">
        <f t="shared" si="0"/>
        <v>4.7542655627198636E-4</v>
      </c>
      <c r="H52" s="15">
        <f t="shared" si="6"/>
        <v>99176.187728444667</v>
      </c>
      <c r="I52" s="15">
        <f t="shared" si="4"/>
        <v>47.150993395918483</v>
      </c>
      <c r="J52" s="15">
        <f t="shared" si="1"/>
        <v>99158.53911161657</v>
      </c>
      <c r="K52" s="15">
        <f t="shared" si="2"/>
        <v>4232473.0582372285</v>
      </c>
      <c r="L52" s="22">
        <f t="shared" si="5"/>
        <v>42.676303205223078</v>
      </c>
    </row>
    <row r="53" spans="1:12" x14ac:dyDescent="0.25">
      <c r="A53" s="18">
        <v>44</v>
      </c>
      <c r="B53" s="55">
        <v>2</v>
      </c>
      <c r="C53" s="56">
        <v>2065</v>
      </c>
      <c r="D53" s="56">
        <v>2050</v>
      </c>
      <c r="E53" s="19">
        <v>0.42899999999999999</v>
      </c>
      <c r="F53" s="20">
        <f t="shared" si="3"/>
        <v>9.7205346294046175E-4</v>
      </c>
      <c r="G53" s="20">
        <f t="shared" si="0"/>
        <v>9.7151423122621605E-4</v>
      </c>
      <c r="H53" s="15">
        <f t="shared" si="6"/>
        <v>99129.03673504875</v>
      </c>
      <c r="I53" s="15">
        <f t="shared" si="4"/>
        <v>96.30526991584621</v>
      </c>
      <c r="J53" s="15">
        <f t="shared" si="1"/>
        <v>99074.046425926805</v>
      </c>
      <c r="K53" s="15">
        <f t="shared" si="2"/>
        <v>4133314.519125612</v>
      </c>
      <c r="L53" s="22">
        <f t="shared" si="5"/>
        <v>41.696304687930137</v>
      </c>
    </row>
    <row r="54" spans="1:12" x14ac:dyDescent="0.25">
      <c r="A54" s="18">
        <v>45</v>
      </c>
      <c r="B54" s="55">
        <v>2</v>
      </c>
      <c r="C54" s="56">
        <v>1942</v>
      </c>
      <c r="D54" s="56">
        <v>2065</v>
      </c>
      <c r="E54" s="19">
        <v>5.4600000000000003E-2</v>
      </c>
      <c r="F54" s="20">
        <f t="shared" si="3"/>
        <v>9.9825305714998759E-4</v>
      </c>
      <c r="G54" s="20">
        <f t="shared" si="0"/>
        <v>9.9731184565123162E-4</v>
      </c>
      <c r="H54" s="15">
        <f t="shared" si="6"/>
        <v>99032.731465132907</v>
      </c>
      <c r="I54" s="15">
        <f t="shared" si="4"/>
        <v>98.7665161973745</v>
      </c>
      <c r="J54" s="15">
        <f t="shared" si="1"/>
        <v>98939.357600719915</v>
      </c>
      <c r="K54" s="15">
        <f t="shared" si="2"/>
        <v>4034240.472699685</v>
      </c>
      <c r="L54" s="22">
        <f t="shared" si="5"/>
        <v>40.73643544932461</v>
      </c>
    </row>
    <row r="55" spans="1:12" x14ac:dyDescent="0.25">
      <c r="A55" s="18">
        <v>46</v>
      </c>
      <c r="B55" s="55">
        <v>3</v>
      </c>
      <c r="C55" s="56">
        <v>1872</v>
      </c>
      <c r="D55" s="56">
        <v>1901</v>
      </c>
      <c r="E55" s="19">
        <v>0.52</v>
      </c>
      <c r="F55" s="20">
        <f t="shared" si="3"/>
        <v>1.5902464882056719E-3</v>
      </c>
      <c r="G55" s="20">
        <f t="shared" si="0"/>
        <v>1.5890335497950147E-3</v>
      </c>
      <c r="H55" s="15">
        <f t="shared" si="6"/>
        <v>98933.964948935536</v>
      </c>
      <c r="I55" s="15">
        <f t="shared" si="4"/>
        <v>157.2093895181026</v>
      </c>
      <c r="J55" s="15">
        <f t="shared" si="1"/>
        <v>98858.504441966841</v>
      </c>
      <c r="K55" s="15">
        <f t="shared" si="2"/>
        <v>3935301.1150989649</v>
      </c>
      <c r="L55" s="22">
        <f t="shared" si="5"/>
        <v>39.777048429527298</v>
      </c>
    </row>
    <row r="56" spans="1:12" x14ac:dyDescent="0.25">
      <c r="A56" s="18">
        <v>47</v>
      </c>
      <c r="B56" s="55">
        <v>4</v>
      </c>
      <c r="C56" s="56">
        <v>1862</v>
      </c>
      <c r="D56" s="56">
        <v>1909</v>
      </c>
      <c r="E56" s="19">
        <v>0.51370000000000005</v>
      </c>
      <c r="F56" s="20">
        <f t="shared" si="3"/>
        <v>2.1214531954388757E-3</v>
      </c>
      <c r="G56" s="20">
        <f t="shared" si="0"/>
        <v>2.1192668269256242E-3</v>
      </c>
      <c r="H56" s="15">
        <f t="shared" si="6"/>
        <v>98776.755559417434</v>
      </c>
      <c r="I56" s="15">
        <f t="shared" si="4"/>
        <v>209.3343013284146</v>
      </c>
      <c r="J56" s="15">
        <f t="shared" si="1"/>
        <v>98674.956288681424</v>
      </c>
      <c r="K56" s="15">
        <f t="shared" si="2"/>
        <v>3836442.6106569981</v>
      </c>
      <c r="L56" s="22">
        <f t="shared" si="5"/>
        <v>38.839528479443253</v>
      </c>
    </row>
    <row r="57" spans="1:12" x14ac:dyDescent="0.25">
      <c r="A57" s="18">
        <v>48</v>
      </c>
      <c r="B57" s="55">
        <v>1</v>
      </c>
      <c r="C57" s="56">
        <v>1800</v>
      </c>
      <c r="D57" s="56">
        <v>1847</v>
      </c>
      <c r="E57" s="19">
        <v>0.37430000000000002</v>
      </c>
      <c r="F57" s="20">
        <f t="shared" si="3"/>
        <v>5.4839594187003013E-4</v>
      </c>
      <c r="G57" s="20">
        <f t="shared" si="0"/>
        <v>5.4820783458069805E-4</v>
      </c>
      <c r="H57" s="15">
        <f t="shared" si="6"/>
        <v>98567.421258089016</v>
      </c>
      <c r="I57" s="15">
        <f t="shared" si="4"/>
        <v>54.035432568100447</v>
      </c>
      <c r="J57" s="15">
        <f t="shared" si="1"/>
        <v>98533.611287931155</v>
      </c>
      <c r="K57" s="15">
        <f t="shared" si="2"/>
        <v>3737767.6543683168</v>
      </c>
      <c r="L57" s="22">
        <f t="shared" si="5"/>
        <v>37.920923634405966</v>
      </c>
    </row>
    <row r="58" spans="1:12" x14ac:dyDescent="0.25">
      <c r="A58" s="18">
        <v>49</v>
      </c>
      <c r="B58" s="55">
        <v>3</v>
      </c>
      <c r="C58" s="56">
        <v>1740</v>
      </c>
      <c r="D58" s="56">
        <v>1796</v>
      </c>
      <c r="E58" s="19">
        <v>0.53369999999999995</v>
      </c>
      <c r="F58" s="20">
        <f t="shared" si="3"/>
        <v>1.6968325791855204E-3</v>
      </c>
      <c r="G58" s="20">
        <f t="shared" si="0"/>
        <v>1.6954910506613292E-3</v>
      </c>
      <c r="H58" s="15">
        <f t="shared" si="6"/>
        <v>98513.38582552092</v>
      </c>
      <c r="I58" s="15">
        <f t="shared" si="4"/>
        <v>167.02856403751736</v>
      </c>
      <c r="J58" s="15">
        <f t="shared" si="1"/>
        <v>98435.500406110223</v>
      </c>
      <c r="K58" s="15">
        <f t="shared" si="2"/>
        <v>3639234.0430803858</v>
      </c>
      <c r="L58" s="22">
        <f t="shared" si="5"/>
        <v>36.94151827778925</v>
      </c>
    </row>
    <row r="59" spans="1:12" x14ac:dyDescent="0.25">
      <c r="A59" s="18">
        <v>50</v>
      </c>
      <c r="B59" s="55">
        <v>1</v>
      </c>
      <c r="C59" s="56">
        <v>1796</v>
      </c>
      <c r="D59" s="56">
        <v>1745</v>
      </c>
      <c r="E59" s="19">
        <v>0.70489999999999997</v>
      </c>
      <c r="F59" s="20">
        <f t="shared" si="3"/>
        <v>5.6481219994351881E-4</v>
      </c>
      <c r="G59" s="20">
        <f t="shared" si="0"/>
        <v>5.6471807494836649E-4</v>
      </c>
      <c r="H59" s="15">
        <f t="shared" si="6"/>
        <v>98346.357261483397</v>
      </c>
      <c r="I59" s="15">
        <f t="shared" si="4"/>
        <v>55.537965550889211</v>
      </c>
      <c r="J59" s="15">
        <f t="shared" si="1"/>
        <v>98329.968007849326</v>
      </c>
      <c r="K59" s="15">
        <f t="shared" si="2"/>
        <v>3540798.5426742756</v>
      </c>
      <c r="L59" s="22">
        <f t="shared" si="5"/>
        <v>36.003352246794428</v>
      </c>
    </row>
    <row r="60" spans="1:12" x14ac:dyDescent="0.25">
      <c r="A60" s="18">
        <v>51</v>
      </c>
      <c r="B60" s="55">
        <v>3</v>
      </c>
      <c r="C60" s="56">
        <v>1756</v>
      </c>
      <c r="D60" s="56">
        <v>1773</v>
      </c>
      <c r="E60" s="19">
        <v>0.54830000000000001</v>
      </c>
      <c r="F60" s="20">
        <f t="shared" si="3"/>
        <v>1.7001983564749221E-3</v>
      </c>
      <c r="G60" s="20">
        <f t="shared" si="0"/>
        <v>1.6988936408202464E-3</v>
      </c>
      <c r="H60" s="15">
        <f t="shared" si="6"/>
        <v>98290.81929593251</v>
      </c>
      <c r="I60" s="15">
        <f t="shared" si="4"/>
        <v>166.98564785287172</v>
      </c>
      <c r="J60" s="15">
        <f t="shared" si="1"/>
        <v>98215.391878797367</v>
      </c>
      <c r="K60" s="15">
        <f t="shared" si="2"/>
        <v>3442468.5746664261</v>
      </c>
      <c r="L60" s="22">
        <f t="shared" si="5"/>
        <v>35.023297184062471</v>
      </c>
    </row>
    <row r="61" spans="1:12" x14ac:dyDescent="0.25">
      <c r="A61" s="18">
        <v>52</v>
      </c>
      <c r="B61" s="55">
        <v>2</v>
      </c>
      <c r="C61" s="56">
        <v>1667</v>
      </c>
      <c r="D61" s="56">
        <v>1723</v>
      </c>
      <c r="E61" s="19">
        <v>0.33739999999999998</v>
      </c>
      <c r="F61" s="20">
        <f t="shared" si="3"/>
        <v>1.1799410029498525E-3</v>
      </c>
      <c r="G61" s="20">
        <f t="shared" si="0"/>
        <v>1.1790192116464461E-3</v>
      </c>
      <c r="H61" s="15">
        <f t="shared" si="6"/>
        <v>98123.833648079642</v>
      </c>
      <c r="I61" s="15">
        <f t="shared" si="4"/>
        <v>115.68988499148588</v>
      </c>
      <c r="J61" s="15">
        <f t="shared" si="1"/>
        <v>98047.177530284287</v>
      </c>
      <c r="K61" s="15">
        <f t="shared" si="2"/>
        <v>3344253.1827876288</v>
      </c>
      <c r="L61" s="22">
        <f t="shared" si="5"/>
        <v>34.081966209980813</v>
      </c>
    </row>
    <row r="62" spans="1:12" x14ac:dyDescent="0.25">
      <c r="A62" s="18">
        <v>53</v>
      </c>
      <c r="B62" s="55">
        <v>2</v>
      </c>
      <c r="C62" s="56">
        <v>1598</v>
      </c>
      <c r="D62" s="56">
        <v>1652</v>
      </c>
      <c r="E62" s="19">
        <v>0.48630000000000001</v>
      </c>
      <c r="F62" s="20">
        <f t="shared" si="3"/>
        <v>1.2307692307692308E-3</v>
      </c>
      <c r="G62" s="20">
        <f t="shared" si="0"/>
        <v>1.2299915733277312E-3</v>
      </c>
      <c r="H62" s="15">
        <f t="shared" si="6"/>
        <v>98008.143763088156</v>
      </c>
      <c r="I62" s="15">
        <f t="shared" si="4"/>
        <v>120.54919094609126</v>
      </c>
      <c r="J62" s="15">
        <f t="shared" si="1"/>
        <v>97946.217643699143</v>
      </c>
      <c r="K62" s="15">
        <f t="shared" si="2"/>
        <v>3246206.0052573443</v>
      </c>
      <c r="L62" s="22">
        <f t="shared" si="5"/>
        <v>33.121798665060844</v>
      </c>
    </row>
    <row r="63" spans="1:12" x14ac:dyDescent="0.25">
      <c r="A63" s="18">
        <v>54</v>
      </c>
      <c r="B63" s="55">
        <v>3</v>
      </c>
      <c r="C63" s="56">
        <v>1444</v>
      </c>
      <c r="D63" s="56">
        <v>1581</v>
      </c>
      <c r="E63" s="19">
        <v>0.59289999999999998</v>
      </c>
      <c r="F63" s="20">
        <f t="shared" si="3"/>
        <v>1.9834710743801653E-3</v>
      </c>
      <c r="G63" s="20">
        <f t="shared" si="0"/>
        <v>1.9818707710593754E-3</v>
      </c>
      <c r="H63" s="15">
        <f t="shared" si="6"/>
        <v>97887.594572142058</v>
      </c>
      <c r="I63" s="15">
        <f t="shared" si="4"/>
        <v>194.00056253183871</v>
      </c>
      <c r="J63" s="15">
        <f t="shared" si="1"/>
        <v>97808.616943135334</v>
      </c>
      <c r="K63" s="15">
        <f t="shared" si="2"/>
        <v>3148259.7876136452</v>
      </c>
      <c r="L63" s="22">
        <f t="shared" si="5"/>
        <v>32.161989487783494</v>
      </c>
    </row>
    <row r="64" spans="1:12" x14ac:dyDescent="0.25">
      <c r="A64" s="18">
        <v>55</v>
      </c>
      <c r="B64" s="55">
        <v>4</v>
      </c>
      <c r="C64" s="56">
        <v>1390</v>
      </c>
      <c r="D64" s="56">
        <v>1448</v>
      </c>
      <c r="E64" s="19">
        <v>0.37090000000000001</v>
      </c>
      <c r="F64" s="20">
        <f t="shared" si="3"/>
        <v>2.8188865398167725E-3</v>
      </c>
      <c r="G64" s="20">
        <f t="shared" si="0"/>
        <v>2.8138964840644823E-3</v>
      </c>
      <c r="H64" s="15">
        <f t="shared" si="6"/>
        <v>97693.594009610213</v>
      </c>
      <c r="I64" s="15">
        <f t="shared" si="4"/>
        <v>274.89966069926516</v>
      </c>
      <c r="J64" s="15">
        <f t="shared" si="1"/>
        <v>97520.654633064318</v>
      </c>
      <c r="K64" s="15">
        <f t="shared" si="2"/>
        <v>3050451.1706705098</v>
      </c>
      <c r="L64" s="22">
        <f t="shared" si="5"/>
        <v>31.224679587183925</v>
      </c>
    </row>
    <row r="65" spans="1:12" x14ac:dyDescent="0.25">
      <c r="A65" s="18">
        <v>56</v>
      </c>
      <c r="B65" s="55">
        <v>5</v>
      </c>
      <c r="C65" s="56">
        <v>1291</v>
      </c>
      <c r="D65" s="56">
        <v>1387</v>
      </c>
      <c r="E65" s="19">
        <v>0.53059999999999996</v>
      </c>
      <c r="F65" s="20">
        <f t="shared" si="3"/>
        <v>3.7341299477221808E-3</v>
      </c>
      <c r="G65" s="20">
        <f t="shared" si="0"/>
        <v>3.7275962148496998E-3</v>
      </c>
      <c r="H65" s="15">
        <f t="shared" si="6"/>
        <v>97418.694348910954</v>
      </c>
      <c r="I65" s="15">
        <f t="shared" si="4"/>
        <v>363.1375563106003</v>
      </c>
      <c r="J65" s="15">
        <f t="shared" si="1"/>
        <v>97248.237579978755</v>
      </c>
      <c r="K65" s="15">
        <f t="shared" si="2"/>
        <v>2952930.5160374455</v>
      </c>
      <c r="L65" s="22">
        <f t="shared" si="5"/>
        <v>30.311743919101872</v>
      </c>
    </row>
    <row r="66" spans="1:12" x14ac:dyDescent="0.25">
      <c r="A66" s="18">
        <v>57</v>
      </c>
      <c r="B66" s="55">
        <v>2</v>
      </c>
      <c r="C66" s="56">
        <v>1260</v>
      </c>
      <c r="D66" s="56">
        <v>1282</v>
      </c>
      <c r="E66" s="19">
        <v>0.74860000000000004</v>
      </c>
      <c r="F66" s="20">
        <f t="shared" si="3"/>
        <v>1.5735641227380016E-3</v>
      </c>
      <c r="G66" s="20">
        <f t="shared" si="0"/>
        <v>1.5729418763371973E-3</v>
      </c>
      <c r="H66" s="15">
        <f t="shared" si="6"/>
        <v>97055.556792600357</v>
      </c>
      <c r="I66" s="15">
        <f t="shared" si="4"/>
        <v>152.66274961030422</v>
      </c>
      <c r="J66" s="15">
        <f t="shared" si="1"/>
        <v>97017.177377348329</v>
      </c>
      <c r="K66" s="15">
        <f t="shared" si="2"/>
        <v>2855682.278457467</v>
      </c>
      <c r="L66" s="22">
        <f t="shared" si="5"/>
        <v>29.42317135493666</v>
      </c>
    </row>
    <row r="67" spans="1:12" x14ac:dyDescent="0.25">
      <c r="A67" s="18">
        <v>58</v>
      </c>
      <c r="B67" s="55">
        <v>4</v>
      </c>
      <c r="C67" s="56">
        <v>1226</v>
      </c>
      <c r="D67" s="56">
        <v>1233</v>
      </c>
      <c r="E67" s="19">
        <v>0.45219999999999999</v>
      </c>
      <c r="F67" s="20">
        <f t="shared" si="3"/>
        <v>3.2533550223668157E-3</v>
      </c>
      <c r="G67" s="20">
        <f t="shared" si="0"/>
        <v>3.2475672473749914E-3</v>
      </c>
      <c r="H67" s="15">
        <f t="shared" si="6"/>
        <v>96902.894042990054</v>
      </c>
      <c r="I67" s="15">
        <f t="shared" si="4"/>
        <v>314.69866486986365</v>
      </c>
      <c r="J67" s="15">
        <f t="shared" si="1"/>
        <v>96730.502114374336</v>
      </c>
      <c r="K67" s="15">
        <f t="shared" si="2"/>
        <v>2758665.1010801187</v>
      </c>
      <c r="L67" s="22">
        <f t="shared" si="5"/>
        <v>28.468345845855367</v>
      </c>
    </row>
    <row r="68" spans="1:12" x14ac:dyDescent="0.25">
      <c r="A68" s="18">
        <v>59</v>
      </c>
      <c r="B68" s="55">
        <v>6</v>
      </c>
      <c r="C68" s="56">
        <v>1220</v>
      </c>
      <c r="D68" s="56">
        <v>1216</v>
      </c>
      <c r="E68" s="19">
        <v>0.53690000000000004</v>
      </c>
      <c r="F68" s="20">
        <f t="shared" si="3"/>
        <v>4.9261083743842365E-3</v>
      </c>
      <c r="G68" s="20">
        <f t="shared" si="0"/>
        <v>4.9148961162982377E-3</v>
      </c>
      <c r="H68" s="15">
        <f t="shared" si="6"/>
        <v>96588.195378120188</v>
      </c>
      <c r="I68" s="15">
        <f t="shared" si="4"/>
        <v>474.72094634417829</v>
      </c>
      <c r="J68" s="15">
        <f t="shared" si="1"/>
        <v>96368.352107868195</v>
      </c>
      <c r="K68" s="15">
        <f t="shared" si="2"/>
        <v>2661934.5989657445</v>
      </c>
      <c r="L68" s="22">
        <f t="shared" si="5"/>
        <v>27.559626603902199</v>
      </c>
    </row>
    <row r="69" spans="1:12" x14ac:dyDescent="0.25">
      <c r="A69" s="18">
        <v>60</v>
      </c>
      <c r="B69" s="55">
        <v>3</v>
      </c>
      <c r="C69" s="56">
        <v>1163</v>
      </c>
      <c r="D69" s="56">
        <v>1205</v>
      </c>
      <c r="E69" s="19">
        <v>0.77139999999999997</v>
      </c>
      <c r="F69" s="20">
        <f t="shared" si="3"/>
        <v>2.5337837837837839E-3</v>
      </c>
      <c r="G69" s="20">
        <f t="shared" si="0"/>
        <v>2.5323170075981327E-3</v>
      </c>
      <c r="H69" s="15">
        <f t="shared" si="6"/>
        <v>96113.474431776005</v>
      </c>
      <c r="I69" s="15">
        <f t="shared" si="4"/>
        <v>243.38978596293464</v>
      </c>
      <c r="J69" s="15">
        <f t="shared" si="1"/>
        <v>96057.835526704876</v>
      </c>
      <c r="K69" s="15">
        <f t="shared" si="2"/>
        <v>2565566.2468578764</v>
      </c>
      <c r="L69" s="22">
        <f t="shared" si="5"/>
        <v>26.693096488557241</v>
      </c>
    </row>
    <row r="70" spans="1:12" x14ac:dyDescent="0.25">
      <c r="A70" s="18">
        <v>61</v>
      </c>
      <c r="B70" s="55">
        <v>3</v>
      </c>
      <c r="C70" s="56">
        <v>1101</v>
      </c>
      <c r="D70" s="56">
        <v>1156</v>
      </c>
      <c r="E70" s="19">
        <v>0.82699999999999996</v>
      </c>
      <c r="F70" s="20">
        <f t="shared" si="3"/>
        <v>2.658396101019052E-3</v>
      </c>
      <c r="G70" s="20">
        <f t="shared" si="0"/>
        <v>2.6571740599582471E-3</v>
      </c>
      <c r="H70" s="15">
        <f t="shared" si="6"/>
        <v>95870.084645813069</v>
      </c>
      <c r="I70" s="15">
        <f t="shared" si="4"/>
        <v>254.74350204685592</v>
      </c>
      <c r="J70" s="15">
        <f t="shared" si="1"/>
        <v>95826.014019958966</v>
      </c>
      <c r="K70" s="15">
        <f t="shared" si="2"/>
        <v>2469508.4113311716</v>
      </c>
      <c r="L70" s="22">
        <f t="shared" si="5"/>
        <v>25.758905089680887</v>
      </c>
    </row>
    <row r="71" spans="1:12" x14ac:dyDescent="0.25">
      <c r="A71" s="18">
        <v>62</v>
      </c>
      <c r="B71" s="55">
        <v>6</v>
      </c>
      <c r="C71" s="56">
        <v>1163</v>
      </c>
      <c r="D71" s="56">
        <v>1088</v>
      </c>
      <c r="E71" s="19">
        <v>0.4007</v>
      </c>
      <c r="F71" s="20">
        <f t="shared" si="3"/>
        <v>5.3309640159928924E-3</v>
      </c>
      <c r="G71" s="20">
        <f t="shared" si="0"/>
        <v>5.3139866431174392E-3</v>
      </c>
      <c r="H71" s="15">
        <f t="shared" si="6"/>
        <v>95615.341143766214</v>
      </c>
      <c r="I71" s="15">
        <f t="shared" si="4"/>
        <v>508.09864571509098</v>
      </c>
      <c r="J71" s="15">
        <f t="shared" si="1"/>
        <v>95310.837625389162</v>
      </c>
      <c r="K71" s="15">
        <f t="shared" si="2"/>
        <v>2373682.3973112125</v>
      </c>
      <c r="L71" s="22">
        <f t="shared" si="5"/>
        <v>24.825330003709016</v>
      </c>
    </row>
    <row r="72" spans="1:12" x14ac:dyDescent="0.25">
      <c r="A72" s="18">
        <v>63</v>
      </c>
      <c r="B72" s="55">
        <v>4</v>
      </c>
      <c r="C72" s="56">
        <v>1217</v>
      </c>
      <c r="D72" s="56">
        <v>1160</v>
      </c>
      <c r="E72" s="19">
        <v>0.44540000000000002</v>
      </c>
      <c r="F72" s="20">
        <f t="shared" si="3"/>
        <v>3.3655868742111907E-3</v>
      </c>
      <c r="G72" s="20">
        <f t="shared" si="0"/>
        <v>3.359316526896704E-3</v>
      </c>
      <c r="H72" s="15">
        <f t="shared" si="6"/>
        <v>95107.242498051128</v>
      </c>
      <c r="I72" s="15">
        <f t="shared" si="4"/>
        <v>319.49533155127574</v>
      </c>
      <c r="J72" s="15">
        <f t="shared" si="1"/>
        <v>94930.050387172785</v>
      </c>
      <c r="K72" s="15">
        <f t="shared" si="2"/>
        <v>2278371.5596858235</v>
      </c>
      <c r="L72" s="22">
        <f t="shared" si="5"/>
        <v>23.955815559814074</v>
      </c>
    </row>
    <row r="73" spans="1:12" x14ac:dyDescent="0.25">
      <c r="A73" s="18">
        <v>64</v>
      </c>
      <c r="B73" s="55">
        <v>11</v>
      </c>
      <c r="C73" s="56">
        <v>1172</v>
      </c>
      <c r="D73" s="56">
        <v>1211</v>
      </c>
      <c r="E73" s="19">
        <v>0.53800000000000003</v>
      </c>
      <c r="F73" s="20">
        <f t="shared" si="3"/>
        <v>9.2320604280318932E-3</v>
      </c>
      <c r="G73" s="20">
        <f t="shared" ref="G73:G108" si="7">F73/((1+(1-E73)*F73))</f>
        <v>9.1928509705143501E-3</v>
      </c>
      <c r="H73" s="15">
        <f t="shared" si="6"/>
        <v>94787.747166499845</v>
      </c>
      <c r="I73" s="15">
        <f t="shared" si="4"/>
        <v>871.36963353242697</v>
      </c>
      <c r="J73" s="15">
        <f t="shared" ref="J73:J108" si="8">H74+I73*E73</f>
        <v>94385.174395807873</v>
      </c>
      <c r="K73" s="15">
        <f t="shared" ref="K73:K97" si="9">K74+J73</f>
        <v>2183441.5092986505</v>
      </c>
      <c r="L73" s="22">
        <f t="shared" si="5"/>
        <v>23.03506069685691</v>
      </c>
    </row>
    <row r="74" spans="1:12" x14ac:dyDescent="0.25">
      <c r="A74" s="18">
        <v>65</v>
      </c>
      <c r="B74" s="55">
        <v>10</v>
      </c>
      <c r="C74" s="56">
        <v>1193</v>
      </c>
      <c r="D74" s="56">
        <v>1172</v>
      </c>
      <c r="E74" s="19">
        <v>0.61970000000000003</v>
      </c>
      <c r="F74" s="20">
        <f t="shared" ref="F74:F108" si="10">B74/((C74+D74)/2)</f>
        <v>8.4566596194503175E-3</v>
      </c>
      <c r="G74" s="20">
        <f t="shared" si="7"/>
        <v>8.429549617593483E-3</v>
      </c>
      <c r="H74" s="15">
        <f t="shared" si="6"/>
        <v>93916.377532967424</v>
      </c>
      <c r="I74" s="15">
        <f t="shared" ref="I74:I108" si="11">H74*G74</f>
        <v>791.67276431879077</v>
      </c>
      <c r="J74" s="15">
        <f t="shared" si="8"/>
        <v>93615.304380696994</v>
      </c>
      <c r="K74" s="15">
        <f t="shared" si="9"/>
        <v>2089056.3349028428</v>
      </c>
      <c r="L74" s="22">
        <f t="shared" ref="L74:L108" si="12">K74/H74</f>
        <v>22.243791655715452</v>
      </c>
    </row>
    <row r="75" spans="1:12" x14ac:dyDescent="0.25">
      <c r="A75" s="18">
        <v>66</v>
      </c>
      <c r="B75" s="55">
        <v>11</v>
      </c>
      <c r="C75" s="56">
        <v>1182</v>
      </c>
      <c r="D75" s="56">
        <v>1171</v>
      </c>
      <c r="E75" s="19">
        <v>0.38400000000000001</v>
      </c>
      <c r="F75" s="20">
        <f t="shared" si="10"/>
        <v>9.3497662558436039E-3</v>
      </c>
      <c r="G75" s="20">
        <f t="shared" si="7"/>
        <v>9.2962250565379514E-3</v>
      </c>
      <c r="H75" s="15">
        <f t="shared" ref="H75:H108" si="13">H74-I74</f>
        <v>93124.704768648633</v>
      </c>
      <c r="I75" s="15">
        <f t="shared" si="11"/>
        <v>865.70821385301065</v>
      </c>
      <c r="J75" s="15">
        <f t="shared" si="8"/>
        <v>92591.428508915182</v>
      </c>
      <c r="K75" s="15">
        <f t="shared" si="9"/>
        <v>1995441.0305221458</v>
      </c>
      <c r="L75" s="22">
        <f t="shared" si="12"/>
        <v>21.42762262151011</v>
      </c>
    </row>
    <row r="76" spans="1:12" x14ac:dyDescent="0.25">
      <c r="A76" s="18">
        <v>67</v>
      </c>
      <c r="B76" s="55">
        <v>4</v>
      </c>
      <c r="C76" s="56">
        <v>1417</v>
      </c>
      <c r="D76" s="56">
        <v>1163</v>
      </c>
      <c r="E76" s="19">
        <v>0.44190000000000002</v>
      </c>
      <c r="F76" s="20">
        <f t="shared" si="10"/>
        <v>3.1007751937984496E-3</v>
      </c>
      <c r="G76" s="20">
        <f t="shared" si="7"/>
        <v>3.0954184402124572E-3</v>
      </c>
      <c r="H76" s="15">
        <f t="shared" si="13"/>
        <v>92258.996554795624</v>
      </c>
      <c r="I76" s="15">
        <f t="shared" si="11"/>
        <v>285.58019921121195</v>
      </c>
      <c r="J76" s="15">
        <f t="shared" si="8"/>
        <v>92099.614245615841</v>
      </c>
      <c r="K76" s="15">
        <f t="shared" si="9"/>
        <v>1902849.6020132306</v>
      </c>
      <c r="L76" s="22">
        <f t="shared" si="12"/>
        <v>20.625084523687249</v>
      </c>
    </row>
    <row r="77" spans="1:12" x14ac:dyDescent="0.25">
      <c r="A77" s="18">
        <v>68</v>
      </c>
      <c r="B77" s="55">
        <v>13</v>
      </c>
      <c r="C77" s="56">
        <v>1212</v>
      </c>
      <c r="D77" s="56">
        <v>1408</v>
      </c>
      <c r="E77" s="19">
        <v>0.53659999999999997</v>
      </c>
      <c r="F77" s="20">
        <f t="shared" si="10"/>
        <v>9.9236641221374048E-3</v>
      </c>
      <c r="G77" s="20">
        <f t="shared" si="7"/>
        <v>9.8782378014021319E-3</v>
      </c>
      <c r="H77" s="15">
        <f t="shared" si="13"/>
        <v>91973.416355584413</v>
      </c>
      <c r="I77" s="15">
        <f t="shared" si="11"/>
        <v>908.53527816783105</v>
      </c>
      <c r="J77" s="15">
        <f t="shared" si="8"/>
        <v>91552.401107681435</v>
      </c>
      <c r="K77" s="15">
        <f t="shared" si="9"/>
        <v>1810749.9877676147</v>
      </c>
      <c r="L77" s="22">
        <f t="shared" si="12"/>
        <v>19.687753913228104</v>
      </c>
    </row>
    <row r="78" spans="1:12" x14ac:dyDescent="0.25">
      <c r="A78" s="18">
        <v>69</v>
      </c>
      <c r="B78" s="55">
        <v>12</v>
      </c>
      <c r="C78" s="56">
        <v>1180</v>
      </c>
      <c r="D78" s="56">
        <v>1207</v>
      </c>
      <c r="E78" s="19">
        <v>0.50249999999999995</v>
      </c>
      <c r="F78" s="20">
        <f t="shared" si="10"/>
        <v>1.0054461667364893E-2</v>
      </c>
      <c r="G78" s="20">
        <f t="shared" si="7"/>
        <v>1.0004418618223048E-2</v>
      </c>
      <c r="H78" s="15">
        <f t="shared" si="13"/>
        <v>91064.881077416576</v>
      </c>
      <c r="I78" s="15">
        <f t="shared" si="11"/>
        <v>911.05119171717422</v>
      </c>
      <c r="J78" s="15">
        <f t="shared" si="8"/>
        <v>90611.633109537288</v>
      </c>
      <c r="K78" s="15">
        <f t="shared" si="9"/>
        <v>1719197.5866599332</v>
      </c>
      <c r="L78" s="22">
        <f t="shared" si="12"/>
        <v>18.878820971592766</v>
      </c>
    </row>
    <row r="79" spans="1:12" x14ac:dyDescent="0.25">
      <c r="A79" s="18">
        <v>70</v>
      </c>
      <c r="B79" s="55">
        <v>5</v>
      </c>
      <c r="C79" s="56">
        <v>1054</v>
      </c>
      <c r="D79" s="56">
        <v>1171</v>
      </c>
      <c r="E79" s="19">
        <v>0.5</v>
      </c>
      <c r="F79" s="20">
        <f t="shared" si="10"/>
        <v>4.4943820224719105E-3</v>
      </c>
      <c r="G79" s="20">
        <f t="shared" si="7"/>
        <v>4.4843049327354259E-3</v>
      </c>
      <c r="H79" s="15">
        <f t="shared" si="13"/>
        <v>90153.829885699408</v>
      </c>
      <c r="I79" s="15">
        <f t="shared" si="11"/>
        <v>404.27726406143233</v>
      </c>
      <c r="J79" s="15">
        <f t="shared" si="8"/>
        <v>89951.691253668701</v>
      </c>
      <c r="K79" s="15">
        <f t="shared" si="9"/>
        <v>1628585.953550396</v>
      </c>
      <c r="L79" s="22">
        <f t="shared" si="12"/>
        <v>18.06452322230993</v>
      </c>
    </row>
    <row r="80" spans="1:12" x14ac:dyDescent="0.25">
      <c r="A80" s="18">
        <v>71</v>
      </c>
      <c r="B80" s="55">
        <v>7</v>
      </c>
      <c r="C80" s="56">
        <v>1047</v>
      </c>
      <c r="D80" s="56">
        <v>1052</v>
      </c>
      <c r="E80" s="19">
        <v>0.59599999999999997</v>
      </c>
      <c r="F80" s="20">
        <f t="shared" si="10"/>
        <v>6.6698427822772747E-3</v>
      </c>
      <c r="G80" s="20">
        <f t="shared" si="7"/>
        <v>6.6519184132703872E-3</v>
      </c>
      <c r="H80" s="15">
        <f t="shared" si="13"/>
        <v>89749.55262163798</v>
      </c>
      <c r="I80" s="15">
        <f t="shared" si="11"/>
        <v>597.00670166665327</v>
      </c>
      <c r="J80" s="15">
        <f t="shared" si="8"/>
        <v>89508.361914164649</v>
      </c>
      <c r="K80" s="15">
        <f t="shared" si="9"/>
        <v>1538634.2622967274</v>
      </c>
      <c r="L80" s="22">
        <f t="shared" si="12"/>
        <v>17.143642696284299</v>
      </c>
    </row>
    <row r="81" spans="1:12" x14ac:dyDescent="0.25">
      <c r="A81" s="18">
        <v>72</v>
      </c>
      <c r="B81" s="55">
        <v>14</v>
      </c>
      <c r="C81" s="56">
        <v>948</v>
      </c>
      <c r="D81" s="56">
        <v>1037</v>
      </c>
      <c r="E81" s="19">
        <v>0.52769999999999995</v>
      </c>
      <c r="F81" s="20">
        <f t="shared" si="10"/>
        <v>1.4105793450881612E-2</v>
      </c>
      <c r="G81" s="20">
        <f t="shared" si="7"/>
        <v>1.4012440244449023E-2</v>
      </c>
      <c r="H81" s="15">
        <f t="shared" si="13"/>
        <v>89152.545919971322</v>
      </c>
      <c r="I81" s="15">
        <f t="shared" si="11"/>
        <v>1249.2447223440956</v>
      </c>
      <c r="J81" s="15">
        <f t="shared" si="8"/>
        <v>88562.527637608204</v>
      </c>
      <c r="K81" s="15">
        <f t="shared" si="9"/>
        <v>1449125.9003825628</v>
      </c>
      <c r="L81" s="22">
        <f t="shared" si="12"/>
        <v>16.254453368986066</v>
      </c>
    </row>
    <row r="82" spans="1:12" x14ac:dyDescent="0.25">
      <c r="A82" s="18">
        <v>73</v>
      </c>
      <c r="B82" s="55">
        <v>10</v>
      </c>
      <c r="C82" s="56">
        <v>712</v>
      </c>
      <c r="D82" s="56">
        <v>929</v>
      </c>
      <c r="E82" s="19">
        <v>0.34639999999999999</v>
      </c>
      <c r="F82" s="20">
        <f t="shared" si="10"/>
        <v>1.2187690432663011E-2</v>
      </c>
      <c r="G82" s="20">
        <f t="shared" si="7"/>
        <v>1.2091372080538211E-2</v>
      </c>
      <c r="H82" s="15">
        <f t="shared" si="13"/>
        <v>87903.301197627225</v>
      </c>
      <c r="I82" s="15">
        <f t="shared" si="11"/>
        <v>1062.8715218881309</v>
      </c>
      <c r="J82" s="15">
        <f t="shared" si="8"/>
        <v>87208.608370921153</v>
      </c>
      <c r="K82" s="15">
        <f t="shared" si="9"/>
        <v>1360563.3727449547</v>
      </c>
      <c r="L82" s="22">
        <f t="shared" si="12"/>
        <v>15.47795536923112</v>
      </c>
    </row>
    <row r="83" spans="1:12" x14ac:dyDescent="0.25">
      <c r="A83" s="18">
        <v>74</v>
      </c>
      <c r="B83" s="55">
        <v>16</v>
      </c>
      <c r="C83" s="56">
        <v>703</v>
      </c>
      <c r="D83" s="56">
        <v>704</v>
      </c>
      <c r="E83" s="19">
        <v>0.48749999999999999</v>
      </c>
      <c r="F83" s="20">
        <f t="shared" si="10"/>
        <v>2.2743425728500355E-2</v>
      </c>
      <c r="G83" s="20">
        <f t="shared" si="7"/>
        <v>2.2481382605030211E-2</v>
      </c>
      <c r="H83" s="15">
        <f t="shared" si="13"/>
        <v>86840.429675739098</v>
      </c>
      <c r="I83" s="15">
        <f t="shared" si="11"/>
        <v>1952.2929251255102</v>
      </c>
      <c r="J83" s="15">
        <f t="shared" si="8"/>
        <v>85839.879551612277</v>
      </c>
      <c r="K83" s="15">
        <f t="shared" si="9"/>
        <v>1273354.7643740335</v>
      </c>
      <c r="L83" s="22">
        <f t="shared" si="12"/>
        <v>14.663155964666707</v>
      </c>
    </row>
    <row r="84" spans="1:12" x14ac:dyDescent="0.25">
      <c r="A84" s="18">
        <v>75</v>
      </c>
      <c r="B84" s="55">
        <v>11</v>
      </c>
      <c r="C84" s="56">
        <v>789</v>
      </c>
      <c r="D84" s="56">
        <v>685</v>
      </c>
      <c r="E84" s="19">
        <v>0.65449999999999997</v>
      </c>
      <c r="F84" s="20">
        <f t="shared" si="10"/>
        <v>1.4925373134328358E-2</v>
      </c>
      <c r="G84" s="20">
        <f t="shared" si="7"/>
        <v>1.4848802072892768E-2</v>
      </c>
      <c r="H84" s="15">
        <f t="shared" si="13"/>
        <v>84888.136750613587</v>
      </c>
      <c r="I84" s="15">
        <f t="shared" si="11"/>
        <v>1260.4871409465159</v>
      </c>
      <c r="J84" s="15">
        <f t="shared" si="8"/>
        <v>84452.638443416567</v>
      </c>
      <c r="K84" s="15">
        <f t="shared" si="9"/>
        <v>1187514.8848224212</v>
      </c>
      <c r="L84" s="22">
        <f t="shared" si="12"/>
        <v>13.989173638138992</v>
      </c>
    </row>
    <row r="85" spans="1:12" x14ac:dyDescent="0.25">
      <c r="A85" s="18">
        <v>76</v>
      </c>
      <c r="B85" s="55">
        <v>17</v>
      </c>
      <c r="C85" s="56">
        <v>492</v>
      </c>
      <c r="D85" s="56">
        <v>774</v>
      </c>
      <c r="E85" s="19">
        <v>0.4844</v>
      </c>
      <c r="F85" s="20">
        <f t="shared" si="10"/>
        <v>2.6856240126382307E-2</v>
      </c>
      <c r="G85" s="20">
        <f t="shared" si="7"/>
        <v>2.6489438816564063E-2</v>
      </c>
      <c r="H85" s="15">
        <f t="shared" si="13"/>
        <v>83627.649609667074</v>
      </c>
      <c r="I85" s="15">
        <f t="shared" si="11"/>
        <v>2215.2495077083336</v>
      </c>
      <c r="J85" s="15">
        <f t="shared" si="8"/>
        <v>82485.466963492669</v>
      </c>
      <c r="K85" s="15">
        <f t="shared" si="9"/>
        <v>1103062.2463790048</v>
      </c>
      <c r="L85" s="22">
        <f t="shared" si="12"/>
        <v>13.190162004164405</v>
      </c>
    </row>
    <row r="86" spans="1:12" x14ac:dyDescent="0.25">
      <c r="A86" s="18">
        <v>77</v>
      </c>
      <c r="B86" s="55">
        <v>13</v>
      </c>
      <c r="C86" s="56">
        <v>499</v>
      </c>
      <c r="D86" s="56">
        <v>484</v>
      </c>
      <c r="E86" s="19">
        <v>0.50060000000000004</v>
      </c>
      <c r="F86" s="20">
        <f t="shared" si="10"/>
        <v>2.6449643947100712E-2</v>
      </c>
      <c r="G86" s="20">
        <f t="shared" si="7"/>
        <v>2.6104826541459885E-2</v>
      </c>
      <c r="H86" s="15">
        <f t="shared" si="13"/>
        <v>81412.400101958745</v>
      </c>
      <c r="I86" s="15">
        <f t="shared" si="11"/>
        <v>2125.2565829855639</v>
      </c>
      <c r="J86" s="15">
        <f t="shared" si="8"/>
        <v>80351.046964415757</v>
      </c>
      <c r="K86" s="15">
        <f t="shared" si="9"/>
        <v>1020576.7794155122</v>
      </c>
      <c r="L86" s="22">
        <f t="shared" si="12"/>
        <v>12.535888613250178</v>
      </c>
    </row>
    <row r="87" spans="1:12" x14ac:dyDescent="0.25">
      <c r="A87" s="18">
        <v>78</v>
      </c>
      <c r="B87" s="55">
        <v>11</v>
      </c>
      <c r="C87" s="56">
        <v>457</v>
      </c>
      <c r="D87" s="56">
        <v>490</v>
      </c>
      <c r="E87" s="19">
        <v>0.5544</v>
      </c>
      <c r="F87" s="20">
        <f t="shared" si="10"/>
        <v>2.3231256599788808E-2</v>
      </c>
      <c r="G87" s="20">
        <f t="shared" si="7"/>
        <v>2.299323413634068E-2</v>
      </c>
      <c r="H87" s="15">
        <f t="shared" si="13"/>
        <v>79287.143518973186</v>
      </c>
      <c r="I87" s="15">
        <f t="shared" si="11"/>
        <v>1823.067854933397</v>
      </c>
      <c r="J87" s="15">
        <f t="shared" si="8"/>
        <v>78474.784482814866</v>
      </c>
      <c r="K87" s="15">
        <f t="shared" si="9"/>
        <v>940225.73245109653</v>
      </c>
      <c r="L87" s="22">
        <f t="shared" si="12"/>
        <v>11.858489166356501</v>
      </c>
    </row>
    <row r="88" spans="1:12" x14ac:dyDescent="0.25">
      <c r="A88" s="18">
        <v>79</v>
      </c>
      <c r="B88" s="55">
        <v>10</v>
      </c>
      <c r="C88" s="56">
        <v>476</v>
      </c>
      <c r="D88" s="56">
        <v>450</v>
      </c>
      <c r="E88" s="19">
        <v>0.49180000000000001</v>
      </c>
      <c r="F88" s="20">
        <f t="shared" si="10"/>
        <v>2.159827213822894E-2</v>
      </c>
      <c r="G88" s="20">
        <f t="shared" si="7"/>
        <v>2.1363778141436755E-2</v>
      </c>
      <c r="H88" s="15">
        <f t="shared" si="13"/>
        <v>77464.075664039789</v>
      </c>
      <c r="I88" s="15">
        <f t="shared" si="11"/>
        <v>1654.9253264180161</v>
      </c>
      <c r="J88" s="15">
        <f t="shared" si="8"/>
        <v>76623.042613154161</v>
      </c>
      <c r="K88" s="15">
        <f t="shared" si="9"/>
        <v>861750.94796828169</v>
      </c>
      <c r="L88" s="22">
        <f t="shared" si="12"/>
        <v>11.124523730273101</v>
      </c>
    </row>
    <row r="89" spans="1:12" x14ac:dyDescent="0.25">
      <c r="A89" s="18">
        <v>80</v>
      </c>
      <c r="B89" s="55">
        <v>16</v>
      </c>
      <c r="C89" s="56">
        <v>414</v>
      </c>
      <c r="D89" s="56">
        <v>460</v>
      </c>
      <c r="E89" s="19">
        <v>0.42520000000000002</v>
      </c>
      <c r="F89" s="20">
        <f t="shared" si="10"/>
        <v>3.6613272311212815E-2</v>
      </c>
      <c r="G89" s="20">
        <f t="shared" si="7"/>
        <v>3.585861664628702E-2</v>
      </c>
      <c r="H89" s="15">
        <f t="shared" si="13"/>
        <v>75809.150337621773</v>
      </c>
      <c r="I89" s="15">
        <f t="shared" si="11"/>
        <v>2718.4112602375194</v>
      </c>
      <c r="J89" s="15">
        <f t="shared" si="8"/>
        <v>74246.607545237246</v>
      </c>
      <c r="K89" s="15">
        <f t="shared" si="9"/>
        <v>785127.90535512753</v>
      </c>
      <c r="L89" s="22">
        <f t="shared" si="12"/>
        <v>10.356637712710157</v>
      </c>
    </row>
    <row r="90" spans="1:12" x14ac:dyDescent="0.25">
      <c r="A90" s="18">
        <v>81</v>
      </c>
      <c r="B90" s="55">
        <v>18</v>
      </c>
      <c r="C90" s="56">
        <v>413</v>
      </c>
      <c r="D90" s="56">
        <v>402</v>
      </c>
      <c r="E90" s="19">
        <v>0.52939999999999998</v>
      </c>
      <c r="F90" s="20">
        <f t="shared" si="10"/>
        <v>4.4171779141104296E-2</v>
      </c>
      <c r="G90" s="20">
        <f t="shared" si="7"/>
        <v>4.3272268149591266E-2</v>
      </c>
      <c r="H90" s="15">
        <f t="shared" si="13"/>
        <v>73090.739077384249</v>
      </c>
      <c r="I90" s="15">
        <f t="shared" si="11"/>
        <v>3162.8020606083801</v>
      </c>
      <c r="J90" s="15">
        <f t="shared" si="8"/>
        <v>71602.324427661952</v>
      </c>
      <c r="K90" s="15">
        <f t="shared" si="9"/>
        <v>710881.29780989024</v>
      </c>
      <c r="L90" s="22">
        <f t="shared" si="12"/>
        <v>9.7260105286013072</v>
      </c>
    </row>
    <row r="91" spans="1:12" x14ac:dyDescent="0.25">
      <c r="A91" s="18">
        <v>82</v>
      </c>
      <c r="B91" s="55">
        <v>20</v>
      </c>
      <c r="C91" s="56">
        <v>433</v>
      </c>
      <c r="D91" s="56">
        <v>399</v>
      </c>
      <c r="E91" s="19">
        <v>0.60609999999999997</v>
      </c>
      <c r="F91" s="20">
        <f t="shared" si="10"/>
        <v>4.807692307692308E-2</v>
      </c>
      <c r="G91" s="20">
        <f t="shared" si="7"/>
        <v>4.7183387672868136E-2</v>
      </c>
      <c r="H91" s="15">
        <f t="shared" si="13"/>
        <v>69927.937016775875</v>
      </c>
      <c r="I91" s="15">
        <f t="shared" si="11"/>
        <v>3299.4369614264424</v>
      </c>
      <c r="J91" s="15">
        <f t="shared" si="8"/>
        <v>68628.28879767</v>
      </c>
      <c r="K91" s="15">
        <f t="shared" si="9"/>
        <v>639278.97338222829</v>
      </c>
      <c r="L91" s="22">
        <f t="shared" si="12"/>
        <v>9.1419681554292644</v>
      </c>
    </row>
    <row r="92" spans="1:12" x14ac:dyDescent="0.25">
      <c r="A92" s="18">
        <v>83</v>
      </c>
      <c r="B92" s="55">
        <v>19</v>
      </c>
      <c r="C92" s="56">
        <v>341</v>
      </c>
      <c r="D92" s="56">
        <v>415</v>
      </c>
      <c r="E92" s="19">
        <v>0.46820000000000001</v>
      </c>
      <c r="F92" s="20">
        <f t="shared" si="10"/>
        <v>5.0264550264550262E-2</v>
      </c>
      <c r="G92" s="20">
        <f t="shared" si="7"/>
        <v>4.8955924723308841E-2</v>
      </c>
      <c r="H92" s="15">
        <f t="shared" si="13"/>
        <v>66628.500055349432</v>
      </c>
      <c r="I92" s="15">
        <f t="shared" si="11"/>
        <v>3261.8598331366657</v>
      </c>
      <c r="J92" s="15">
        <f t="shared" si="8"/>
        <v>64893.842996087355</v>
      </c>
      <c r="K92" s="15">
        <f t="shared" si="9"/>
        <v>570650.68458455824</v>
      </c>
      <c r="L92" s="22">
        <f t="shared" si="12"/>
        <v>8.564663531529435</v>
      </c>
    </row>
    <row r="93" spans="1:12" x14ac:dyDescent="0.25">
      <c r="A93" s="18">
        <v>84</v>
      </c>
      <c r="B93" s="55">
        <v>19</v>
      </c>
      <c r="C93" s="56">
        <v>277</v>
      </c>
      <c r="D93" s="56">
        <v>328</v>
      </c>
      <c r="E93" s="19">
        <v>0.47470000000000001</v>
      </c>
      <c r="F93" s="20">
        <f t="shared" si="10"/>
        <v>6.2809917355371905E-2</v>
      </c>
      <c r="G93" s="20">
        <f t="shared" si="7"/>
        <v>6.0803755239923624E-2</v>
      </c>
      <c r="H93" s="15">
        <f t="shared" si="13"/>
        <v>63366.640222212765</v>
      </c>
      <c r="I93" s="15">
        <f t="shared" si="11"/>
        <v>3852.9296824477246</v>
      </c>
      <c r="J93" s="15">
        <f t="shared" si="8"/>
        <v>61342.696260022974</v>
      </c>
      <c r="K93" s="15">
        <f t="shared" si="9"/>
        <v>505756.84158847091</v>
      </c>
      <c r="L93" s="22">
        <f t="shared" si="12"/>
        <v>7.9814369171995505</v>
      </c>
    </row>
    <row r="94" spans="1:12" x14ac:dyDescent="0.25">
      <c r="A94" s="18">
        <v>85</v>
      </c>
      <c r="B94" s="55">
        <v>21</v>
      </c>
      <c r="C94" s="56">
        <v>280</v>
      </c>
      <c r="D94" s="56">
        <v>251</v>
      </c>
      <c r="E94" s="19">
        <v>0.50070000000000003</v>
      </c>
      <c r="F94" s="20">
        <f t="shared" si="10"/>
        <v>7.909604519774012E-2</v>
      </c>
      <c r="G94" s="20">
        <f t="shared" si="7"/>
        <v>7.6091009195054959E-2</v>
      </c>
      <c r="H94" s="15">
        <f t="shared" si="13"/>
        <v>59513.710539765038</v>
      </c>
      <c r="I94" s="15">
        <f t="shared" si="11"/>
        <v>4528.4582959131003</v>
      </c>
      <c r="J94" s="15">
        <f t="shared" si="8"/>
        <v>57252.651312615628</v>
      </c>
      <c r="K94" s="15">
        <f t="shared" si="9"/>
        <v>444414.14532844792</v>
      </c>
      <c r="L94" s="22">
        <f t="shared" si="12"/>
        <v>7.4674245866673949</v>
      </c>
    </row>
    <row r="95" spans="1:12" x14ac:dyDescent="0.25">
      <c r="A95" s="18">
        <v>86</v>
      </c>
      <c r="B95" s="55">
        <v>22</v>
      </c>
      <c r="C95" s="56">
        <v>246</v>
      </c>
      <c r="D95" s="56">
        <v>266</v>
      </c>
      <c r="E95" s="19">
        <v>0.53200000000000003</v>
      </c>
      <c r="F95" s="20">
        <f t="shared" si="10"/>
        <v>8.59375E-2</v>
      </c>
      <c r="G95" s="20">
        <f t="shared" si="7"/>
        <v>8.2614834620121966E-2</v>
      </c>
      <c r="H95" s="15">
        <f t="shared" si="13"/>
        <v>54985.252243851937</v>
      </c>
      <c r="I95" s="15">
        <f t="shared" si="11"/>
        <v>4542.5975206715184</v>
      </c>
      <c r="J95" s="15">
        <f t="shared" si="8"/>
        <v>52859.316604177671</v>
      </c>
      <c r="K95" s="15">
        <f t="shared" si="9"/>
        <v>387161.49401583232</v>
      </c>
      <c r="L95" s="22">
        <f t="shared" si="12"/>
        <v>7.0411879225146592</v>
      </c>
    </row>
    <row r="96" spans="1:12" x14ac:dyDescent="0.25">
      <c r="A96" s="18">
        <v>87</v>
      </c>
      <c r="B96" s="55">
        <v>13</v>
      </c>
      <c r="C96" s="56">
        <v>233</v>
      </c>
      <c r="D96" s="56">
        <v>236</v>
      </c>
      <c r="E96" s="19">
        <v>0.60589999999999999</v>
      </c>
      <c r="F96" s="20">
        <f t="shared" si="10"/>
        <v>5.5437100213219619E-2</v>
      </c>
      <c r="G96" s="20">
        <f t="shared" si="7"/>
        <v>5.4251819418228535E-2</v>
      </c>
      <c r="H96" s="15">
        <f t="shared" si="13"/>
        <v>50442.654723180422</v>
      </c>
      <c r="I96" s="15">
        <f t="shared" si="11"/>
        <v>2736.605795018037</v>
      </c>
      <c r="J96" s="15">
        <f t="shared" si="8"/>
        <v>49364.158379363813</v>
      </c>
      <c r="K96" s="15">
        <f t="shared" si="9"/>
        <v>334302.17741165467</v>
      </c>
      <c r="L96" s="22">
        <f t="shared" si="12"/>
        <v>6.6273708084207836</v>
      </c>
    </row>
    <row r="97" spans="1:12" x14ac:dyDescent="0.25">
      <c r="A97" s="18">
        <v>88</v>
      </c>
      <c r="B97" s="55">
        <v>14</v>
      </c>
      <c r="C97" s="56">
        <v>197</v>
      </c>
      <c r="D97" s="56">
        <v>220</v>
      </c>
      <c r="E97" s="19">
        <v>0.5544</v>
      </c>
      <c r="F97" s="20">
        <f t="shared" si="10"/>
        <v>6.7146282973621102E-2</v>
      </c>
      <c r="G97" s="20">
        <f t="shared" si="7"/>
        <v>6.519560544364679E-2</v>
      </c>
      <c r="H97" s="15">
        <f t="shared" si="13"/>
        <v>47706.048928162381</v>
      </c>
      <c r="I97" s="15">
        <f t="shared" si="11"/>
        <v>3110.2247431957835</v>
      </c>
      <c r="J97" s="15">
        <f t="shared" si="8"/>
        <v>46320.132782594344</v>
      </c>
      <c r="K97" s="15">
        <f t="shared" si="9"/>
        <v>284938.01903229085</v>
      </c>
      <c r="L97" s="22">
        <f t="shared" si="12"/>
        <v>5.9727859555370344</v>
      </c>
    </row>
    <row r="98" spans="1:12" x14ac:dyDescent="0.25">
      <c r="A98" s="18">
        <v>89</v>
      </c>
      <c r="B98" s="55">
        <v>22</v>
      </c>
      <c r="C98" s="56">
        <v>181</v>
      </c>
      <c r="D98" s="56">
        <v>179</v>
      </c>
      <c r="E98" s="19">
        <v>0.48359999999999997</v>
      </c>
      <c r="F98" s="20">
        <f t="shared" si="10"/>
        <v>0.12222222222222222</v>
      </c>
      <c r="G98" s="20">
        <f t="shared" si="7"/>
        <v>0.11496607455654449</v>
      </c>
      <c r="H98" s="15">
        <f t="shared" si="13"/>
        <v>44595.824184966601</v>
      </c>
      <c r="I98" s="15">
        <f t="shared" si="11"/>
        <v>5127.0068481594199</v>
      </c>
      <c r="J98" s="15">
        <f t="shared" si="8"/>
        <v>41948.237848577075</v>
      </c>
      <c r="K98" s="15">
        <f>K99+J98</f>
        <v>238617.88624969649</v>
      </c>
      <c r="L98" s="22">
        <f t="shared" si="12"/>
        <v>5.3506777957505571</v>
      </c>
    </row>
    <row r="99" spans="1:12" x14ac:dyDescent="0.25">
      <c r="A99" s="18">
        <v>90</v>
      </c>
      <c r="B99" s="55">
        <v>19</v>
      </c>
      <c r="C99" s="56">
        <v>142</v>
      </c>
      <c r="D99" s="56">
        <v>158</v>
      </c>
      <c r="E99" s="23">
        <v>0.37909999999999999</v>
      </c>
      <c r="F99" s="24">
        <f t="shared" si="10"/>
        <v>0.12666666666666668</v>
      </c>
      <c r="G99" s="24">
        <f t="shared" si="7"/>
        <v>0.1174310293571393</v>
      </c>
      <c r="H99" s="25">
        <f t="shared" si="13"/>
        <v>39468.81733680718</v>
      </c>
      <c r="I99" s="25">
        <f t="shared" si="11"/>
        <v>4634.8638473701722</v>
      </c>
      <c r="J99" s="25">
        <f t="shared" si="8"/>
        <v>36591.030373975038</v>
      </c>
      <c r="K99" s="25">
        <f t="shared" ref="K99:K108" si="14">K100+J99</f>
        <v>196669.6484011194</v>
      </c>
      <c r="L99" s="26">
        <f t="shared" si="12"/>
        <v>4.9829121233311557</v>
      </c>
    </row>
    <row r="100" spans="1:12" x14ac:dyDescent="0.25">
      <c r="A100" s="18">
        <v>91</v>
      </c>
      <c r="B100" s="55">
        <v>18</v>
      </c>
      <c r="C100" s="56">
        <v>127</v>
      </c>
      <c r="D100" s="56">
        <v>129</v>
      </c>
      <c r="E100" s="23">
        <v>0.41439999999999999</v>
      </c>
      <c r="F100" s="24">
        <f t="shared" si="10"/>
        <v>0.140625</v>
      </c>
      <c r="G100" s="24">
        <f t="shared" si="7"/>
        <v>0.12992562479789349</v>
      </c>
      <c r="H100" s="25">
        <f t="shared" si="13"/>
        <v>34833.953489437008</v>
      </c>
      <c r="I100" s="25">
        <f t="shared" si="11"/>
        <v>4525.823171295865</v>
      </c>
      <c r="J100" s="25">
        <f t="shared" si="8"/>
        <v>32183.631440326149</v>
      </c>
      <c r="K100" s="25">
        <f t="shared" si="14"/>
        <v>160078.61802714434</v>
      </c>
      <c r="L100" s="26">
        <f t="shared" si="12"/>
        <v>4.5954765965823068</v>
      </c>
    </row>
    <row r="101" spans="1:12" x14ac:dyDescent="0.25">
      <c r="A101" s="18">
        <v>92</v>
      </c>
      <c r="B101" s="55">
        <v>18</v>
      </c>
      <c r="C101" s="56">
        <v>89</v>
      </c>
      <c r="D101" s="56">
        <v>110</v>
      </c>
      <c r="E101" s="23">
        <v>0.4264</v>
      </c>
      <c r="F101" s="24">
        <f t="shared" si="10"/>
        <v>0.18090452261306533</v>
      </c>
      <c r="G101" s="24">
        <f t="shared" si="7"/>
        <v>0.16389740750722973</v>
      </c>
      <c r="H101" s="25">
        <f t="shared" si="13"/>
        <v>30308.130318141142</v>
      </c>
      <c r="I101" s="25">
        <f t="shared" si="11"/>
        <v>4967.4239855346032</v>
      </c>
      <c r="J101" s="25">
        <f t="shared" si="8"/>
        <v>27458.815920038494</v>
      </c>
      <c r="K101" s="25">
        <f t="shared" si="14"/>
        <v>127894.9865868182</v>
      </c>
      <c r="L101" s="26">
        <f t="shared" si="12"/>
        <v>4.219824358821163</v>
      </c>
    </row>
    <row r="102" spans="1:12" x14ac:dyDescent="0.25">
      <c r="A102" s="18">
        <v>93</v>
      </c>
      <c r="B102" s="55">
        <v>16</v>
      </c>
      <c r="C102" s="56">
        <v>87</v>
      </c>
      <c r="D102" s="56">
        <v>74</v>
      </c>
      <c r="E102" s="23">
        <v>0.43140000000000001</v>
      </c>
      <c r="F102" s="24">
        <f t="shared" si="10"/>
        <v>0.19875776397515527</v>
      </c>
      <c r="G102" s="24">
        <f t="shared" si="7"/>
        <v>0.17857621186281772</v>
      </c>
      <c r="H102" s="25">
        <f t="shared" si="13"/>
        <v>25340.70633260654</v>
      </c>
      <c r="I102" s="25">
        <f t="shared" si="11"/>
        <v>4525.2473428049925</v>
      </c>
      <c r="J102" s="25">
        <f t="shared" si="8"/>
        <v>22767.65069348762</v>
      </c>
      <c r="K102" s="25">
        <f t="shared" si="14"/>
        <v>100436.1706667797</v>
      </c>
      <c r="L102" s="26">
        <f t="shared" si="12"/>
        <v>3.9634321691162131</v>
      </c>
    </row>
    <row r="103" spans="1:12" x14ac:dyDescent="0.25">
      <c r="A103" s="18">
        <v>94</v>
      </c>
      <c r="B103" s="55">
        <v>15</v>
      </c>
      <c r="C103" s="56">
        <v>65</v>
      </c>
      <c r="D103" s="56">
        <v>73</v>
      </c>
      <c r="E103" s="23">
        <v>0.57830000000000004</v>
      </c>
      <c r="F103" s="24">
        <f t="shared" si="10"/>
        <v>0.21739130434782608</v>
      </c>
      <c r="G103" s="24">
        <f t="shared" si="7"/>
        <v>0.19913575084134855</v>
      </c>
      <c r="H103" s="25">
        <f t="shared" si="13"/>
        <v>20815.458989801547</v>
      </c>
      <c r="I103" s="25">
        <f t="shared" si="11"/>
        <v>4145.1020550414296</v>
      </c>
      <c r="J103" s="25">
        <f t="shared" si="8"/>
        <v>19067.469453190577</v>
      </c>
      <c r="K103" s="25">
        <f t="shared" si="14"/>
        <v>77668.519973292074</v>
      </c>
      <c r="L103" s="26">
        <f t="shared" si="12"/>
        <v>3.7312902882105776</v>
      </c>
    </row>
    <row r="104" spans="1:12" x14ac:dyDescent="0.25">
      <c r="A104" s="18">
        <v>95</v>
      </c>
      <c r="B104" s="55">
        <v>8</v>
      </c>
      <c r="C104" s="56">
        <v>38</v>
      </c>
      <c r="D104" s="56">
        <v>51</v>
      </c>
      <c r="E104" s="23">
        <v>0.47060000000000002</v>
      </c>
      <c r="F104" s="24">
        <f t="shared" si="10"/>
        <v>0.1797752808988764</v>
      </c>
      <c r="G104" s="24">
        <f t="shared" si="7"/>
        <v>0.16415239908731266</v>
      </c>
      <c r="H104" s="25">
        <f t="shared" si="13"/>
        <v>16670.356934760119</v>
      </c>
      <c r="I104" s="25">
        <f t="shared" si="11"/>
        <v>2736.479084482693</v>
      </c>
      <c r="J104" s="25">
        <f t="shared" si="8"/>
        <v>15221.664907434981</v>
      </c>
      <c r="K104" s="25">
        <f t="shared" si="14"/>
        <v>58601.050520101504</v>
      </c>
      <c r="L104" s="26">
        <f t="shared" si="12"/>
        <v>3.5152846906300961</v>
      </c>
    </row>
    <row r="105" spans="1:12" x14ac:dyDescent="0.25">
      <c r="A105" s="18">
        <v>96</v>
      </c>
      <c r="B105" s="55">
        <v>11</v>
      </c>
      <c r="C105" s="56">
        <v>36</v>
      </c>
      <c r="D105" s="56">
        <v>27</v>
      </c>
      <c r="E105" s="23">
        <v>0.39050000000000001</v>
      </c>
      <c r="F105" s="24">
        <f t="shared" si="10"/>
        <v>0.34920634920634919</v>
      </c>
      <c r="G105" s="24">
        <f t="shared" si="7"/>
        <v>0.28792419741129971</v>
      </c>
      <c r="H105" s="25">
        <f t="shared" si="13"/>
        <v>13933.877850277426</v>
      </c>
      <c r="I105" s="25">
        <f t="shared" si="11"/>
        <v>4011.9005968682141</v>
      </c>
      <c r="J105" s="25">
        <f t="shared" si="8"/>
        <v>11488.624436486249</v>
      </c>
      <c r="K105" s="25">
        <f t="shared" si="14"/>
        <v>43379.38561266652</v>
      </c>
      <c r="L105" s="26">
        <f t="shared" si="12"/>
        <v>3.1132313688111477</v>
      </c>
    </row>
    <row r="106" spans="1:12" x14ac:dyDescent="0.25">
      <c r="A106" s="18">
        <v>97</v>
      </c>
      <c r="B106" s="55">
        <v>11</v>
      </c>
      <c r="C106" s="56">
        <v>29</v>
      </c>
      <c r="D106" s="56">
        <v>25</v>
      </c>
      <c r="E106" s="23">
        <v>0.56530000000000002</v>
      </c>
      <c r="F106" s="24">
        <f t="shared" si="10"/>
        <v>0.40740740740740738</v>
      </c>
      <c r="G106" s="24">
        <f t="shared" si="7"/>
        <v>0.34611112684343504</v>
      </c>
      <c r="H106" s="25">
        <f t="shared" si="13"/>
        <v>9921.9772534092117</v>
      </c>
      <c r="I106" s="25">
        <f t="shared" si="11"/>
        <v>3434.1067276923927</v>
      </c>
      <c r="J106" s="25">
        <f t="shared" si="8"/>
        <v>8429.1710588813276</v>
      </c>
      <c r="K106" s="25">
        <f t="shared" si="14"/>
        <v>31890.761176180269</v>
      </c>
      <c r="L106" s="26">
        <f t="shared" si="12"/>
        <v>3.2141538285851783</v>
      </c>
    </row>
    <row r="107" spans="1:12" x14ac:dyDescent="0.25">
      <c r="A107" s="18">
        <v>98</v>
      </c>
      <c r="B107" s="55">
        <v>5</v>
      </c>
      <c r="C107" s="56">
        <v>16</v>
      </c>
      <c r="D107" s="56">
        <v>23</v>
      </c>
      <c r="E107" s="23">
        <v>0.49840000000000001</v>
      </c>
      <c r="F107" s="24">
        <f t="shared" si="10"/>
        <v>0.25641025641025639</v>
      </c>
      <c r="G107" s="24">
        <f t="shared" si="7"/>
        <v>0.22719011268629588</v>
      </c>
      <c r="H107" s="25">
        <f t="shared" si="13"/>
        <v>6487.8705257168185</v>
      </c>
      <c r="I107" s="25">
        <f t="shared" si="11"/>
        <v>1473.9800358317018</v>
      </c>
      <c r="J107" s="25">
        <f t="shared" si="8"/>
        <v>5748.5221397436371</v>
      </c>
      <c r="K107" s="25">
        <f t="shared" si="14"/>
        <v>23461.59011729894</v>
      </c>
      <c r="L107" s="26">
        <f t="shared" si="12"/>
        <v>3.6162235396500555</v>
      </c>
    </row>
    <row r="108" spans="1:12" x14ac:dyDescent="0.25">
      <c r="A108" s="18">
        <v>99</v>
      </c>
      <c r="B108" s="55">
        <v>1</v>
      </c>
      <c r="C108" s="56">
        <v>14</v>
      </c>
      <c r="D108" s="56">
        <v>10</v>
      </c>
      <c r="E108" s="23">
        <v>0.44540000000000002</v>
      </c>
      <c r="F108" s="24">
        <f t="shared" si="10"/>
        <v>8.3333333333333329E-2</v>
      </c>
      <c r="G108" s="24">
        <f t="shared" si="7"/>
        <v>7.9652079715801377E-2</v>
      </c>
      <c r="H108" s="25">
        <f t="shared" si="13"/>
        <v>5013.8904898851169</v>
      </c>
      <c r="I108" s="25">
        <f t="shared" si="11"/>
        <v>399.36680498662776</v>
      </c>
      <c r="J108" s="25">
        <f t="shared" si="8"/>
        <v>4792.4016598395337</v>
      </c>
      <c r="K108" s="25">
        <f t="shared" si="14"/>
        <v>17713.067977555304</v>
      </c>
      <c r="L108" s="26">
        <f t="shared" si="12"/>
        <v>3.5327991333853728</v>
      </c>
    </row>
    <row r="109" spans="1:12" x14ac:dyDescent="0.25">
      <c r="A109" s="18" t="s">
        <v>30</v>
      </c>
      <c r="B109" s="55">
        <v>10</v>
      </c>
      <c r="C109" s="56">
        <v>24</v>
      </c>
      <c r="D109" s="56">
        <v>32</v>
      </c>
      <c r="E109" s="23"/>
      <c r="F109" s="24">
        <f>B109/((C109+D109)/2)</f>
        <v>0.35714285714285715</v>
      </c>
      <c r="G109" s="24">
        <v>1</v>
      </c>
      <c r="H109" s="25">
        <f>H108-I108</f>
        <v>4614.5236848984896</v>
      </c>
      <c r="I109" s="25">
        <f>H109*G109</f>
        <v>4614.5236848984896</v>
      </c>
      <c r="J109" s="25">
        <f>H109/F109</f>
        <v>12920.66631771577</v>
      </c>
      <c r="K109" s="25">
        <f>J109</f>
        <v>12920.66631771577</v>
      </c>
      <c r="L109" s="26">
        <f>K109/H109</f>
        <v>2.8</v>
      </c>
    </row>
    <row r="110" spans="1:12" x14ac:dyDescent="0.25">
      <c r="A110" s="27"/>
      <c r="B110" s="27"/>
      <c r="C110" s="27"/>
      <c r="D110" s="27"/>
      <c r="E110" s="28"/>
      <c r="F110" s="28"/>
      <c r="G110" s="28"/>
      <c r="H110" s="27"/>
      <c r="I110" s="27"/>
      <c r="J110" s="27"/>
      <c r="K110" s="27"/>
      <c r="L110" s="28"/>
    </row>
    <row r="111" spans="1:12" x14ac:dyDescent="0.25">
      <c r="A111" s="15"/>
      <c r="B111" s="15"/>
      <c r="C111" s="15"/>
      <c r="D111" s="15"/>
      <c r="E111" s="16"/>
      <c r="F111" s="16"/>
      <c r="G111" s="16"/>
      <c r="H111" s="15"/>
      <c r="I111" s="15"/>
      <c r="J111" s="15"/>
      <c r="K111" s="15"/>
      <c r="L111" s="16"/>
    </row>
    <row r="112" spans="1:12" s="32" customFormat="1" x14ac:dyDescent="0.25">
      <c r="A112" s="29" t="s">
        <v>11</v>
      </c>
      <c r="B112" s="15"/>
      <c r="C112" s="15"/>
      <c r="D112" s="15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12</v>
      </c>
      <c r="B113" s="11"/>
      <c r="C113" s="11"/>
      <c r="D113" s="11"/>
      <c r="H113" s="34"/>
      <c r="I113" s="34"/>
      <c r="J113" s="34"/>
      <c r="K113" s="34"/>
      <c r="L113" s="31"/>
    </row>
    <row r="114" spans="1:12" s="32" customFormat="1" x14ac:dyDescent="0.25">
      <c r="A114" s="35" t="s">
        <v>13</v>
      </c>
      <c r="B114" s="57"/>
      <c r="C114" s="57"/>
      <c r="D114" s="57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14</v>
      </c>
      <c r="B115" s="57"/>
      <c r="C115" s="57"/>
      <c r="D115" s="57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15</v>
      </c>
      <c r="B116" s="57"/>
      <c r="C116" s="57"/>
      <c r="D116" s="57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16</v>
      </c>
      <c r="B117" s="57"/>
      <c r="C117" s="57"/>
      <c r="D117" s="57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17</v>
      </c>
      <c r="B118" s="57"/>
      <c r="C118" s="57"/>
      <c r="D118" s="57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18</v>
      </c>
      <c r="B119" s="57"/>
      <c r="C119" s="57"/>
      <c r="D119" s="57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19</v>
      </c>
      <c r="B120" s="57"/>
      <c r="C120" s="57"/>
      <c r="D120" s="57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20</v>
      </c>
      <c r="B121" s="57"/>
      <c r="C121" s="57"/>
      <c r="D121" s="57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21</v>
      </c>
      <c r="B122" s="57"/>
      <c r="C122" s="57"/>
      <c r="D122" s="57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22</v>
      </c>
      <c r="B123" s="57"/>
      <c r="C123" s="57"/>
      <c r="D123" s="57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23</v>
      </c>
      <c r="B124" s="57"/>
      <c r="C124" s="57"/>
      <c r="D124" s="57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5"/>
      <c r="C125" s="15"/>
      <c r="D125" s="15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7" t="s">
        <v>113</v>
      </c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:12" s="32" customFormat="1" x14ac:dyDescent="0.25">
      <c r="A193" s="34"/>
      <c r="B193" s="11"/>
      <c r="C193" s="11"/>
      <c r="D193" s="11"/>
      <c r="H193" s="34"/>
      <c r="I193" s="34"/>
      <c r="J193" s="34"/>
      <c r="K193" s="34"/>
      <c r="L193" s="31"/>
    </row>
    <row r="194" spans="1:12" s="32" customFormat="1" x14ac:dyDescent="0.25">
      <c r="A194" s="34"/>
      <c r="B194" s="11"/>
      <c r="C194" s="11"/>
      <c r="D194" s="11"/>
      <c r="H194" s="34"/>
      <c r="I194" s="34"/>
      <c r="J194" s="34"/>
      <c r="K194" s="34"/>
      <c r="L194" s="31"/>
    </row>
    <row r="195" spans="1:12" s="32" customFormat="1" x14ac:dyDescent="0.25">
      <c r="A195" s="34"/>
      <c r="B195" s="11"/>
      <c r="C195" s="11"/>
      <c r="D195" s="11"/>
      <c r="H195" s="34"/>
      <c r="I195" s="34"/>
      <c r="J195" s="34"/>
      <c r="K195" s="34"/>
      <c r="L195" s="31"/>
    </row>
    <row r="196" spans="1:12" s="32" customFormat="1" x14ac:dyDescent="0.25">
      <c r="A196" s="34"/>
      <c r="B196" s="11"/>
      <c r="C196" s="11"/>
      <c r="D196" s="11"/>
      <c r="H196" s="34"/>
      <c r="I196" s="34"/>
      <c r="J196" s="34"/>
      <c r="K196" s="34"/>
      <c r="L196" s="31"/>
    </row>
    <row r="197" spans="1:12" s="32" customFormat="1" x14ac:dyDescent="0.25">
      <c r="A197" s="34"/>
      <c r="B197" s="11"/>
      <c r="C197" s="11"/>
      <c r="D197" s="11"/>
      <c r="H197" s="34"/>
      <c r="I197" s="34"/>
      <c r="J197" s="34"/>
      <c r="K197" s="34"/>
      <c r="L197" s="31"/>
    </row>
    <row r="198" spans="1:12" x14ac:dyDescent="0.25">
      <c r="L198" s="16"/>
    </row>
    <row r="199" spans="1:12" x14ac:dyDescent="0.25">
      <c r="L199" s="16"/>
    </row>
    <row r="200" spans="1:12" x14ac:dyDescent="0.25">
      <c r="L200" s="16"/>
    </row>
    <row r="201" spans="1:12" x14ac:dyDescent="0.25">
      <c r="L201" s="16"/>
    </row>
    <row r="202" spans="1:12" x14ac:dyDescent="0.25">
      <c r="L202" s="16"/>
    </row>
    <row r="203" spans="1:12" x14ac:dyDescent="0.25">
      <c r="L203" s="16"/>
    </row>
    <row r="204" spans="1:12" x14ac:dyDescent="0.25">
      <c r="L204" s="16"/>
    </row>
    <row r="205" spans="1:12" x14ac:dyDescent="0.25">
      <c r="L205" s="16"/>
    </row>
    <row r="206" spans="1:12" x14ac:dyDescent="0.25">
      <c r="L206" s="16"/>
    </row>
    <row r="207" spans="1:12" x14ac:dyDescent="0.25">
      <c r="L207" s="16"/>
    </row>
    <row r="208" spans="1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  <row r="609" spans="12:12" x14ac:dyDescent="0.25">
      <c r="L609" s="16"/>
    </row>
    <row r="610" spans="12:12" x14ac:dyDescent="0.25">
      <c r="L610" s="16"/>
    </row>
    <row r="611" spans="12:12" x14ac:dyDescent="0.25">
      <c r="L611" s="16"/>
    </row>
    <row r="612" spans="12:12" x14ac:dyDescent="0.25">
      <c r="L612" s="16"/>
    </row>
    <row r="613" spans="12:12" x14ac:dyDescent="0.25">
      <c r="L613" s="16"/>
    </row>
  </sheetData>
  <mergeCells count="1">
    <mergeCell ref="C6:D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Alcobendas</vt:lpstr>
      <vt:lpstr>Esperanza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Alcobendas 2010-2022 por edad. Total</dc:title>
  <dc:creator>Dirección General de Economía. Comunidad de Madrid</dc:creator>
  <cp:keywords>Defunciones, Mortalidad, Esperanza de vida, Alcobendas, 2022</cp:keywords>
  <cp:lastModifiedBy>Madrid Digital</cp:lastModifiedBy>
  <cp:lastPrinted>2019-11-18T12:00:21Z</cp:lastPrinted>
  <dcterms:created xsi:type="dcterms:W3CDTF">2018-03-23T07:16:28Z</dcterms:created>
  <dcterms:modified xsi:type="dcterms:W3CDTF">2024-01-22T11:43:42Z</dcterms:modified>
</cp:coreProperties>
</file>