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bookViews>
    <workbookView xWindow="0" yWindow="0" windowWidth="15360" windowHeight="7610"/>
  </bookViews>
  <sheets>
    <sheet name="Esperanza vida Alcalá" sheetId="12" r:id="rId1"/>
    <sheet name="Esperanza vida" sheetId="3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J9" i="13"/>
  <c r="I11" i="14"/>
  <c r="H12" i="14"/>
  <c r="J10" i="14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H13" i="14"/>
  <c r="J11" i="14"/>
  <c r="I11" i="13"/>
  <c r="H12" i="13"/>
  <c r="J10" i="13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4"/>
  <c r="I13" i="14"/>
  <c r="H14" i="14"/>
  <c r="J11" i="13"/>
  <c r="I12" i="13"/>
  <c r="H13" i="13"/>
  <c r="J10" i="11"/>
  <c r="I11" i="11"/>
  <c r="H12" i="11"/>
  <c r="I10" i="10"/>
  <c r="H11" i="10"/>
  <c r="J9" i="10"/>
  <c r="I10" i="9"/>
  <c r="H11" i="9"/>
  <c r="J9" i="9"/>
  <c r="J13" i="14"/>
  <c r="I14" i="14"/>
  <c r="H15" i="14"/>
  <c r="J12" i="13"/>
  <c r="I13" i="13"/>
  <c r="H14" i="13"/>
  <c r="J11" i="11"/>
  <c r="I12" i="11"/>
  <c r="H13" i="11"/>
  <c r="I11" i="10"/>
  <c r="H12" i="10"/>
  <c r="J10" i="10"/>
  <c r="J10" i="9"/>
  <c r="I11" i="9"/>
  <c r="H12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4" i="14"/>
  <c r="I15" i="14"/>
  <c r="H16" i="14"/>
  <c r="J13" i="13"/>
  <c r="I14" i="13"/>
  <c r="H15" i="13"/>
  <c r="I13" i="11"/>
  <c r="H14" i="11"/>
  <c r="J12" i="11"/>
  <c r="I12" i="10"/>
  <c r="H13" i="10"/>
  <c r="J11" i="10"/>
  <c r="J11" i="9"/>
  <c r="I12" i="9"/>
  <c r="H13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4"/>
  <c r="I16" i="14"/>
  <c r="H17" i="14"/>
  <c r="I15" i="13"/>
  <c r="H16" i="13"/>
  <c r="J14" i="13"/>
  <c r="I14" i="11"/>
  <c r="H15" i="11"/>
  <c r="J13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4"/>
  <c r="H18" i="14"/>
  <c r="J16" i="14"/>
  <c r="J15" i="13"/>
  <c r="I16" i="13"/>
  <c r="H17" i="13"/>
  <c r="J14" i="11"/>
  <c r="I15" i="11"/>
  <c r="H16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8" i="14"/>
  <c r="H19" i="14"/>
  <c r="J17" i="14"/>
  <c r="I17" i="13"/>
  <c r="H18" i="13"/>
  <c r="J16" i="13"/>
  <c r="I16" i="11"/>
  <c r="H17" i="11"/>
  <c r="J15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9" i="14"/>
  <c r="H20" i="14"/>
  <c r="J18" i="14"/>
  <c r="J17" i="13"/>
  <c r="I18" i="13"/>
  <c r="H19" i="13"/>
  <c r="I17" i="11"/>
  <c r="H18" i="11"/>
  <c r="J16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0" i="14"/>
  <c r="H21" i="14"/>
  <c r="J19" i="14"/>
  <c r="I19" i="13"/>
  <c r="H20" i="13"/>
  <c r="J18" i="13"/>
  <c r="I18" i="11"/>
  <c r="H19" i="11"/>
  <c r="J17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0" i="14"/>
  <c r="I21" i="14"/>
  <c r="H22" i="14"/>
  <c r="J19" i="13"/>
  <c r="I20" i="13"/>
  <c r="H21" i="13"/>
  <c r="J18" i="11"/>
  <c r="I19" i="11"/>
  <c r="H20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1" i="14"/>
  <c r="I22" i="14"/>
  <c r="H23" i="14"/>
  <c r="J20" i="13"/>
  <c r="I21" i="13"/>
  <c r="H22" i="13"/>
  <c r="I20" i="11"/>
  <c r="H21" i="11"/>
  <c r="J19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2" i="14"/>
  <c r="I23" i="14"/>
  <c r="H24" i="14"/>
  <c r="I22" i="13"/>
  <c r="H23" i="13"/>
  <c r="J21" i="13"/>
  <c r="J20" i="11"/>
  <c r="I21" i="11"/>
  <c r="H22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4" i="14"/>
  <c r="H25" i="14"/>
  <c r="J23" i="14"/>
  <c r="J22" i="13"/>
  <c r="I23" i="13"/>
  <c r="H24" i="13"/>
  <c r="J21" i="11"/>
  <c r="I22" i="11"/>
  <c r="H23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5" i="14"/>
  <c r="H26" i="14"/>
  <c r="J24" i="14"/>
  <c r="I24" i="13"/>
  <c r="H25" i="13"/>
  <c r="J23" i="13"/>
  <c r="I23" i="11"/>
  <c r="H24" i="11"/>
  <c r="J22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5" i="14"/>
  <c r="I26" i="14"/>
  <c r="H27" i="14"/>
  <c r="J24" i="13"/>
  <c r="I25" i="13"/>
  <c r="H26" i="13"/>
  <c r="I24" i="11"/>
  <c r="H25" i="11"/>
  <c r="J23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7" i="14"/>
  <c r="H28" i="14"/>
  <c r="J26" i="14"/>
  <c r="I26" i="13"/>
  <c r="H27" i="13"/>
  <c r="J25" i="13"/>
  <c r="J24" i="11"/>
  <c r="I25" i="11"/>
  <c r="H26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4"/>
  <c r="H29" i="14"/>
  <c r="J27" i="14"/>
  <c r="I27" i="13"/>
  <c r="H28" i="13"/>
  <c r="J26" i="13"/>
  <c r="J25" i="11"/>
  <c r="I26" i="11"/>
  <c r="H27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8" i="14"/>
  <c r="I29" i="14"/>
  <c r="H30" i="14"/>
  <c r="I28" i="13"/>
  <c r="H29" i="13"/>
  <c r="J27" i="13"/>
  <c r="I27" i="11"/>
  <c r="H28" i="11"/>
  <c r="J26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4"/>
  <c r="I30" i="14"/>
  <c r="H31" i="14"/>
  <c r="J28" i="13"/>
  <c r="I29" i="13"/>
  <c r="H30" i="13"/>
  <c r="I28" i="11"/>
  <c r="H29" i="11"/>
  <c r="J27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1" i="14"/>
  <c r="J30" i="14"/>
  <c r="H32" i="14"/>
  <c r="J29" i="13"/>
  <c r="I30" i="13"/>
  <c r="H31" i="13"/>
  <c r="I29" i="11"/>
  <c r="H30" i="11"/>
  <c r="J28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1" i="14"/>
  <c r="I32" i="14"/>
  <c r="H33" i="14"/>
  <c r="I31" i="13"/>
  <c r="H32" i="13"/>
  <c r="J30" i="13"/>
  <c r="J29" i="11"/>
  <c r="I30" i="11"/>
  <c r="H31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3" i="14"/>
  <c r="H34" i="14"/>
  <c r="J32" i="14"/>
  <c r="J31" i="13"/>
  <c r="I32" i="13"/>
  <c r="H33" i="13"/>
  <c r="I31" i="11"/>
  <c r="H32" i="11"/>
  <c r="J30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4" i="14"/>
  <c r="H35" i="14"/>
  <c r="J33" i="14"/>
  <c r="J32" i="13"/>
  <c r="I33" i="13"/>
  <c r="H34" i="13"/>
  <c r="I32" i="11"/>
  <c r="J31" i="11"/>
  <c r="H33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4"/>
  <c r="H36" i="14"/>
  <c r="J34" i="14"/>
  <c r="J33" i="13"/>
  <c r="I34" i="13"/>
  <c r="H35" i="13"/>
  <c r="J32" i="11"/>
  <c r="I33" i="11"/>
  <c r="H34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4"/>
  <c r="H37" i="14"/>
  <c r="J35" i="14"/>
  <c r="I35" i="13"/>
  <c r="H36" i="13"/>
  <c r="J34" i="13"/>
  <c r="J33" i="11"/>
  <c r="I34" i="11"/>
  <c r="H35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4"/>
  <c r="I37" i="14"/>
  <c r="H38" i="14"/>
  <c r="I36" i="13"/>
  <c r="H37" i="13"/>
  <c r="J35" i="13"/>
  <c r="I35" i="11"/>
  <c r="H36" i="11"/>
  <c r="J34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7" i="14"/>
  <c r="I38" i="14"/>
  <c r="H39" i="14"/>
  <c r="J36" i="13"/>
  <c r="I37" i="13"/>
  <c r="H38" i="13"/>
  <c r="I36" i="11"/>
  <c r="H37" i="11"/>
  <c r="J35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8" i="14"/>
  <c r="I39" i="14"/>
  <c r="H40" i="14"/>
  <c r="I38" i="13"/>
  <c r="H39" i="13"/>
  <c r="J37" i="13"/>
  <c r="I37" i="11"/>
  <c r="H38" i="11"/>
  <c r="J36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0" i="14"/>
  <c r="H41" i="14"/>
  <c r="J39" i="14"/>
  <c r="I39" i="13"/>
  <c r="H40" i="13"/>
  <c r="J38" i="13"/>
  <c r="J37" i="11"/>
  <c r="I38" i="11"/>
  <c r="H39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1" i="14"/>
  <c r="H42" i="14"/>
  <c r="J40" i="14"/>
  <c r="I40" i="13"/>
  <c r="H41" i="13"/>
  <c r="J39" i="13"/>
  <c r="I39" i="11"/>
  <c r="H40" i="11"/>
  <c r="J38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4"/>
  <c r="I42" i="14"/>
  <c r="H43" i="14"/>
  <c r="I41" i="13"/>
  <c r="H42" i="13"/>
  <c r="J40" i="13"/>
  <c r="I40" i="11"/>
  <c r="H41" i="11"/>
  <c r="J39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3" i="14"/>
  <c r="H44" i="14"/>
  <c r="J42" i="14"/>
  <c r="I42" i="13"/>
  <c r="H43" i="13"/>
  <c r="J41" i="13"/>
  <c r="I41" i="11"/>
  <c r="H42" i="11"/>
  <c r="J40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4"/>
  <c r="H45" i="14"/>
  <c r="J43" i="14"/>
  <c r="I43" i="13"/>
  <c r="H44" i="13"/>
  <c r="J42" i="13"/>
  <c r="J41" i="11"/>
  <c r="I42" i="11"/>
  <c r="H43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4" i="14"/>
  <c r="I45" i="14"/>
  <c r="H46" i="14"/>
  <c r="J43" i="13"/>
  <c r="I44" i="13"/>
  <c r="H45" i="13"/>
  <c r="J42" i="11"/>
  <c r="I43" i="11"/>
  <c r="H44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5" i="14"/>
  <c r="I46" i="14"/>
  <c r="H47" i="14"/>
  <c r="J44" i="13"/>
  <c r="I45" i="13"/>
  <c r="H46" i="13"/>
  <c r="I44" i="11"/>
  <c r="H45" i="11"/>
  <c r="J43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7" i="14"/>
  <c r="H48" i="14"/>
  <c r="J46" i="14"/>
  <c r="J45" i="13"/>
  <c r="I46" i="13"/>
  <c r="H47" i="13"/>
  <c r="J44" i="11"/>
  <c r="I45" i="11"/>
  <c r="H46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7" i="14"/>
  <c r="I48" i="14"/>
  <c r="H49" i="14"/>
  <c r="I47" i="13"/>
  <c r="H48" i="13"/>
  <c r="J46" i="13"/>
  <c r="J45" i="11"/>
  <c r="I46" i="11"/>
  <c r="H47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4"/>
  <c r="I49" i="14"/>
  <c r="H50" i="14"/>
  <c r="J47" i="13"/>
  <c r="I48" i="13"/>
  <c r="H49" i="13"/>
  <c r="I47" i="11"/>
  <c r="H48" i="11"/>
  <c r="J46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0" i="14"/>
  <c r="H51" i="14"/>
  <c r="J49" i="14"/>
  <c r="I49" i="13"/>
  <c r="H50" i="13"/>
  <c r="J48" i="13"/>
  <c r="I48" i="11"/>
  <c r="H49" i="11"/>
  <c r="J47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4"/>
  <c r="H52" i="14"/>
  <c r="J50" i="14"/>
  <c r="I50" i="13"/>
  <c r="H51" i="13"/>
  <c r="J49" i="13"/>
  <c r="I49" i="11"/>
  <c r="H50" i="11"/>
  <c r="J48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2" i="14"/>
  <c r="H53" i="14"/>
  <c r="J51" i="14"/>
  <c r="I51" i="13"/>
  <c r="H52" i="13"/>
  <c r="J50" i="13"/>
  <c r="J49" i="11"/>
  <c r="I50" i="11"/>
  <c r="H51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4"/>
  <c r="I53" i="14"/>
  <c r="H54" i="14"/>
  <c r="J51" i="13"/>
  <c r="I52" i="13"/>
  <c r="H53" i="13"/>
  <c r="I51" i="11"/>
  <c r="H52" i="11"/>
  <c r="J50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3" i="14"/>
  <c r="I54" i="14"/>
  <c r="H55" i="14"/>
  <c r="J52" i="13"/>
  <c r="I53" i="13"/>
  <c r="H54" i="13"/>
  <c r="I52" i="11"/>
  <c r="H53" i="11"/>
  <c r="J51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4" i="14"/>
  <c r="I55" i="14"/>
  <c r="H56" i="14"/>
  <c r="J53" i="13"/>
  <c r="I54" i="13"/>
  <c r="H55" i="13"/>
  <c r="I53" i="11"/>
  <c r="H54" i="11"/>
  <c r="J52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6" i="14"/>
  <c r="H57" i="14"/>
  <c r="J55" i="14"/>
  <c r="J54" i="13"/>
  <c r="I55" i="13"/>
  <c r="H56" i="13"/>
  <c r="J53" i="11"/>
  <c r="I54" i="11"/>
  <c r="H55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7" i="14"/>
  <c r="H58" i="14"/>
  <c r="J56" i="14"/>
  <c r="I56" i="13"/>
  <c r="H57" i="13"/>
  <c r="J55" i="13"/>
  <c r="I55" i="11"/>
  <c r="H56" i="11"/>
  <c r="J54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7" i="14"/>
  <c r="I58" i="14"/>
  <c r="H59" i="14"/>
  <c r="I57" i="13"/>
  <c r="H58" i="13"/>
  <c r="J56" i="13"/>
  <c r="I56" i="11"/>
  <c r="H57" i="11"/>
  <c r="J55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9" i="14"/>
  <c r="H60" i="14"/>
  <c r="J58" i="14"/>
  <c r="I58" i="13"/>
  <c r="H59" i="13"/>
  <c r="J57" i="13"/>
  <c r="J56" i="11"/>
  <c r="I57" i="11"/>
  <c r="H58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4"/>
  <c r="H61" i="14"/>
  <c r="J59" i="14"/>
  <c r="I59" i="13"/>
  <c r="H60" i="13"/>
  <c r="J58" i="13"/>
  <c r="J57" i="11"/>
  <c r="I58" i="11"/>
  <c r="H59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0" i="14"/>
  <c r="I61" i="14"/>
  <c r="H62" i="14"/>
  <c r="J59" i="13"/>
  <c r="I60" i="13"/>
  <c r="H61" i="13"/>
  <c r="I59" i="11"/>
  <c r="H60" i="11"/>
  <c r="J58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4"/>
  <c r="I62" i="14"/>
  <c r="H63" i="14"/>
  <c r="J60" i="13"/>
  <c r="I61" i="13"/>
  <c r="H62" i="13"/>
  <c r="I60" i="11"/>
  <c r="H61" i="11"/>
  <c r="J59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3" i="14"/>
  <c r="H64" i="14"/>
  <c r="J62" i="14"/>
  <c r="J61" i="13"/>
  <c r="I62" i="13"/>
  <c r="H63" i="13"/>
  <c r="J60" i="11"/>
  <c r="I61" i="11"/>
  <c r="H62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3" i="14"/>
  <c r="I64" i="14"/>
  <c r="H65" i="14"/>
  <c r="I63" i="13"/>
  <c r="J62" i="13"/>
  <c r="H64" i="13"/>
  <c r="J61" i="11"/>
  <c r="I62" i="11"/>
  <c r="H63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5" i="14"/>
  <c r="H66" i="14"/>
  <c r="J64" i="14"/>
  <c r="J63" i="13"/>
  <c r="I64" i="13"/>
  <c r="H65" i="13"/>
  <c r="I63" i="11"/>
  <c r="H64" i="11"/>
  <c r="J62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6" i="14"/>
  <c r="H67" i="14"/>
  <c r="J65" i="14"/>
  <c r="J64" i="13"/>
  <c r="I65" i="13"/>
  <c r="H66" i="13"/>
  <c r="I64" i="11"/>
  <c r="H65" i="11"/>
  <c r="J63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4"/>
  <c r="H68" i="14"/>
  <c r="J66" i="14"/>
  <c r="J65" i="13"/>
  <c r="I66" i="13"/>
  <c r="H67" i="13"/>
  <c r="J64" i="11"/>
  <c r="I65" i="11"/>
  <c r="H66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4"/>
  <c r="H69" i="14"/>
  <c r="J67" i="14"/>
  <c r="I67" i="13"/>
  <c r="H68" i="13"/>
  <c r="J66" i="13"/>
  <c r="J65" i="11"/>
  <c r="I66" i="11"/>
  <c r="H67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8" i="14"/>
  <c r="I69" i="14"/>
  <c r="H70" i="14"/>
  <c r="I68" i="13"/>
  <c r="J67" i="13"/>
  <c r="H69" i="13"/>
  <c r="I67" i="11"/>
  <c r="H68" i="11"/>
  <c r="J66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4"/>
  <c r="I70" i="14"/>
  <c r="H71" i="14"/>
  <c r="J68" i="13"/>
  <c r="I69" i="13"/>
  <c r="H70" i="13"/>
  <c r="I68" i="11"/>
  <c r="H69" i="11"/>
  <c r="J67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4"/>
  <c r="I71" i="14"/>
  <c r="H72" i="14"/>
  <c r="I70" i="13"/>
  <c r="H71" i="13"/>
  <c r="J69" i="13"/>
  <c r="J68" i="11"/>
  <c r="I69" i="11"/>
  <c r="H70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2" i="14"/>
  <c r="H73" i="14"/>
  <c r="J71" i="14"/>
  <c r="J70" i="13"/>
  <c r="I71" i="13"/>
  <c r="H72" i="13"/>
  <c r="J69" i="11"/>
  <c r="I70" i="11"/>
  <c r="H71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3" i="14"/>
  <c r="H74" i="14"/>
  <c r="J72" i="14"/>
  <c r="I72" i="13"/>
  <c r="H73" i="13"/>
  <c r="J71" i="13"/>
  <c r="I71" i="11"/>
  <c r="H72" i="11"/>
  <c r="J70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3" i="14"/>
  <c r="I74" i="14"/>
  <c r="H75" i="14"/>
  <c r="I73" i="13"/>
  <c r="H74" i="13"/>
  <c r="J72" i="13"/>
  <c r="I72" i="11"/>
  <c r="H73" i="11"/>
  <c r="J71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5" i="14"/>
  <c r="H76" i="14"/>
  <c r="J74" i="14"/>
  <c r="J73" i="13"/>
  <c r="I74" i="13"/>
  <c r="H75" i="13"/>
  <c r="J72" i="11"/>
  <c r="I73" i="11"/>
  <c r="H74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4"/>
  <c r="H77" i="14"/>
  <c r="J75" i="14"/>
  <c r="I75" i="13"/>
  <c r="H76" i="13"/>
  <c r="J74" i="13"/>
  <c r="J73" i="11"/>
  <c r="I74" i="11"/>
  <c r="H75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6" i="14"/>
  <c r="I77" i="14"/>
  <c r="H78" i="14"/>
  <c r="I76" i="13"/>
  <c r="J75" i="13"/>
  <c r="H77" i="13"/>
  <c r="I75" i="11"/>
  <c r="H76" i="11"/>
  <c r="J74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4"/>
  <c r="I78" i="14"/>
  <c r="H79" i="14"/>
  <c r="J76" i="13"/>
  <c r="I77" i="13"/>
  <c r="H78" i="13"/>
  <c r="I76" i="11"/>
  <c r="H77" i="11"/>
  <c r="J75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9" i="14"/>
  <c r="H80" i="14"/>
  <c r="J78" i="14"/>
  <c r="J77" i="13"/>
  <c r="I78" i="13"/>
  <c r="H79" i="13"/>
  <c r="J76" i="11"/>
  <c r="I77" i="11"/>
  <c r="H78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9" i="14"/>
  <c r="I80" i="14"/>
  <c r="H81" i="14"/>
  <c r="I79" i="13"/>
  <c r="J78" i="13"/>
  <c r="H80" i="13"/>
  <c r="J77" i="11"/>
  <c r="I78" i="11"/>
  <c r="H79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1" i="14"/>
  <c r="H82" i="14"/>
  <c r="J80" i="14"/>
  <c r="J79" i="13"/>
  <c r="I80" i="13"/>
  <c r="H81" i="13"/>
  <c r="I79" i="11"/>
  <c r="H80" i="11"/>
  <c r="J78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2" i="14"/>
  <c r="H83" i="14"/>
  <c r="J81" i="14"/>
  <c r="I81" i="13"/>
  <c r="H82" i="13"/>
  <c r="J80" i="13"/>
  <c r="I80" i="11"/>
  <c r="H81" i="11"/>
  <c r="J79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4"/>
  <c r="H84" i="14"/>
  <c r="J82" i="14"/>
  <c r="I82" i="13"/>
  <c r="H83" i="13"/>
  <c r="J81" i="13"/>
  <c r="J80" i="11"/>
  <c r="I81" i="11"/>
  <c r="H82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4"/>
  <c r="H85" i="14"/>
  <c r="J83" i="14"/>
  <c r="I83" i="13"/>
  <c r="H84" i="13"/>
  <c r="J82" i="13"/>
  <c r="J81" i="11"/>
  <c r="I82" i="11"/>
  <c r="H83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4" i="14"/>
  <c r="I85" i="14"/>
  <c r="H86" i="14"/>
  <c r="I84" i="13"/>
  <c r="H85" i="13"/>
  <c r="J83" i="13"/>
  <c r="I83" i="11"/>
  <c r="H84" i="11"/>
  <c r="J82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4"/>
  <c r="I86" i="14"/>
  <c r="H87" i="14"/>
  <c r="J84" i="13"/>
  <c r="I85" i="13"/>
  <c r="H86" i="13"/>
  <c r="I84" i="11"/>
  <c r="H85" i="11"/>
  <c r="J83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4"/>
  <c r="I87" i="14"/>
  <c r="H88" i="14"/>
  <c r="I86" i="13"/>
  <c r="H87" i="13"/>
  <c r="J85" i="13"/>
  <c r="J84" i="11"/>
  <c r="I85" i="11"/>
  <c r="H86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8" i="14"/>
  <c r="H89" i="14"/>
  <c r="J87" i="14"/>
  <c r="J86" i="13"/>
  <c r="I87" i="13"/>
  <c r="H88" i="13"/>
  <c r="J85" i="11"/>
  <c r="I86" i="11"/>
  <c r="H87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89" i="14"/>
  <c r="H90" i="14"/>
  <c r="J88" i="14"/>
  <c r="J87" i="13"/>
  <c r="I88" i="13"/>
  <c r="H89" i="13"/>
  <c r="I87" i="11"/>
  <c r="H88" i="11"/>
  <c r="J86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9" i="14"/>
  <c r="I90" i="14"/>
  <c r="H91" i="14"/>
  <c r="J88" i="13"/>
  <c r="I89" i="13"/>
  <c r="H90" i="13"/>
  <c r="I88" i="11"/>
  <c r="H89" i="11"/>
  <c r="J87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1" i="14"/>
  <c r="H92" i="14"/>
  <c r="J90" i="14"/>
  <c r="I90" i="13"/>
  <c r="H91" i="13"/>
  <c r="J89" i="13"/>
  <c r="J88" i="11"/>
  <c r="I89" i="11"/>
  <c r="H90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4"/>
  <c r="H93" i="14"/>
  <c r="J91" i="14"/>
  <c r="I91" i="13"/>
  <c r="H92" i="13"/>
  <c r="J90" i="13"/>
  <c r="J89" i="11"/>
  <c r="I90" i="11"/>
  <c r="H91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2" i="14"/>
  <c r="I93" i="14"/>
  <c r="H94" i="14"/>
  <c r="J91" i="13"/>
  <c r="I92" i="13"/>
  <c r="H93" i="13"/>
  <c r="I91" i="11"/>
  <c r="H92" i="11"/>
  <c r="J90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4"/>
  <c r="I94" i="14"/>
  <c r="H95" i="14"/>
  <c r="J92" i="13"/>
  <c r="I93" i="13"/>
  <c r="H94" i="13"/>
  <c r="I92" i="11"/>
  <c r="H93" i="11"/>
  <c r="J91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4"/>
  <c r="I95" i="14"/>
  <c r="H96" i="14"/>
  <c r="I94" i="13"/>
  <c r="H95" i="13"/>
  <c r="J93" i="13"/>
  <c r="J92" i="11"/>
  <c r="I93" i="11"/>
  <c r="H94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J95" i="14"/>
  <c r="I96" i="14"/>
  <c r="H97" i="14"/>
  <c r="I95" i="13"/>
  <c r="H96" i="13"/>
  <c r="J94" i="13"/>
  <c r="J93" i="11"/>
  <c r="I94" i="11"/>
  <c r="H95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7" i="14"/>
  <c r="H98" i="14"/>
  <c r="J96" i="14"/>
  <c r="J95" i="13"/>
  <c r="I96" i="13"/>
  <c r="H97" i="13"/>
  <c r="I95" i="11"/>
  <c r="H96" i="11"/>
  <c r="J94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7" i="14"/>
  <c r="I98" i="14"/>
  <c r="H99" i="14"/>
  <c r="J96" i="13"/>
  <c r="I97" i="13"/>
  <c r="H98" i="13"/>
  <c r="I96" i="11"/>
  <c r="H97" i="11"/>
  <c r="J95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4"/>
  <c r="H100" i="14"/>
  <c r="J98" i="14"/>
  <c r="J97" i="13"/>
  <c r="I98" i="13"/>
  <c r="H99" i="13"/>
  <c r="J96" i="11"/>
  <c r="I97" i="11"/>
  <c r="H98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4"/>
  <c r="J99" i="14"/>
  <c r="H101" i="14"/>
  <c r="I99" i="13"/>
  <c r="H100" i="13"/>
  <c r="J98" i="13"/>
  <c r="J97" i="11"/>
  <c r="I98" i="11"/>
  <c r="H99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0" i="14"/>
  <c r="I101" i="14"/>
  <c r="H102" i="14"/>
  <c r="I100" i="13"/>
  <c r="H101" i="13"/>
  <c r="J99" i="13"/>
  <c r="I99" i="11"/>
  <c r="H100" i="11"/>
  <c r="J98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4"/>
  <c r="I102" i="14"/>
  <c r="H103" i="14"/>
  <c r="J100" i="13"/>
  <c r="I101" i="13"/>
  <c r="H102" i="13"/>
  <c r="I100" i="11"/>
  <c r="H101" i="11"/>
  <c r="J99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2" i="14"/>
  <c r="I103" i="14"/>
  <c r="H104" i="14"/>
  <c r="J101" i="13"/>
  <c r="I102" i="13"/>
  <c r="H103" i="13"/>
  <c r="J100" i="11"/>
  <c r="I101" i="11"/>
  <c r="H102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4"/>
  <c r="H105" i="14"/>
  <c r="J103" i="14"/>
  <c r="J102" i="13"/>
  <c r="I103" i="13"/>
  <c r="H104" i="13"/>
  <c r="J101" i="11"/>
  <c r="I102" i="11"/>
  <c r="H103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5" i="14"/>
  <c r="H106" i="14"/>
  <c r="J104" i="14"/>
  <c r="I104" i="13"/>
  <c r="H105" i="13"/>
  <c r="J103" i="13"/>
  <c r="I103" i="11"/>
  <c r="H104" i="11"/>
  <c r="J102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5" i="14"/>
  <c r="I106" i="14"/>
  <c r="H107" i="14"/>
  <c r="J104" i="13"/>
  <c r="I105" i="13"/>
  <c r="H106" i="13"/>
  <c r="I104" i="11"/>
  <c r="H105" i="11"/>
  <c r="J103" i="11"/>
  <c r="I103" i="10"/>
  <c r="H104" i="10"/>
  <c r="J102" i="10"/>
  <c r="I103" i="9"/>
  <c r="H104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4"/>
  <c r="H108" i="14"/>
  <c r="J106" i="14"/>
  <c r="I106" i="13"/>
  <c r="H107" i="13"/>
  <c r="J105" i="13"/>
  <c r="J104" i="11"/>
  <c r="I105" i="11"/>
  <c r="H106" i="11"/>
  <c r="I104" i="10"/>
  <c r="H105" i="10"/>
  <c r="J103" i="10"/>
  <c r="I104" i="9"/>
  <c r="H105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4"/>
  <c r="H109" i="14"/>
  <c r="J107" i="14"/>
  <c r="I107" i="13"/>
  <c r="H108" i="13"/>
  <c r="J106" i="13"/>
  <c r="J105" i="11"/>
  <c r="I106" i="11"/>
  <c r="H107" i="11"/>
  <c r="J104" i="10"/>
  <c r="I105" i="10"/>
  <c r="H106" i="10"/>
  <c r="J104" i="9"/>
  <c r="I105" i="9"/>
  <c r="H106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8" i="14"/>
  <c r="J109" i="14"/>
  <c r="K109" i="14"/>
  <c r="I109" i="14"/>
  <c r="I108" i="13"/>
  <c r="H109" i="13"/>
  <c r="J107" i="13"/>
  <c r="I107" i="11"/>
  <c r="H108" i="11"/>
  <c r="J106" i="11"/>
  <c r="J105" i="10"/>
  <c r="I106" i="10"/>
  <c r="H107" i="10"/>
  <c r="J105" i="9"/>
  <c r="I106" i="9"/>
  <c r="H107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9" i="14"/>
  <c r="K108" i="14"/>
  <c r="J108" i="13"/>
  <c r="I109" i="13"/>
  <c r="J109" i="13"/>
  <c r="K109" i="13"/>
  <c r="I108" i="11"/>
  <c r="H109" i="11"/>
  <c r="J107" i="11"/>
  <c r="J106" i="10"/>
  <c r="I107" i="10"/>
  <c r="H108" i="10"/>
  <c r="I107" i="9"/>
  <c r="H108" i="9"/>
  <c r="J106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K107" i="14"/>
  <c r="L108" i="14"/>
  <c r="L109" i="13"/>
  <c r="K108" i="13"/>
  <c r="J108" i="11"/>
  <c r="J109" i="11"/>
  <c r="K109" i="11"/>
  <c r="I109" i="11"/>
  <c r="I108" i="10"/>
  <c r="H109" i="10"/>
  <c r="J107" i="10"/>
  <c r="I108" i="9"/>
  <c r="H109" i="9"/>
  <c r="J107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7" i="14"/>
  <c r="K106" i="14"/>
  <c r="K107" i="13"/>
  <c r="L108" i="13"/>
  <c r="L109" i="11"/>
  <c r="K108" i="11"/>
  <c r="I109" i="10"/>
  <c r="J109" i="10"/>
  <c r="K109" i="10"/>
  <c r="J108" i="10"/>
  <c r="J108" i="9"/>
  <c r="J109" i="9"/>
  <c r="K109" i="9"/>
  <c r="I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6" i="14"/>
  <c r="K105" i="14"/>
  <c r="K106" i="13"/>
  <c r="L107" i="13"/>
  <c r="K107" i="11"/>
  <c r="L108" i="11"/>
  <c r="K108" i="10"/>
  <c r="L109" i="10"/>
  <c r="L109" i="9"/>
  <c r="K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5" i="14"/>
  <c r="K104" i="14"/>
  <c r="K105" i="13"/>
  <c r="L106" i="13"/>
  <c r="L107" i="11"/>
  <c r="K106" i="11"/>
  <c r="L108" i="10"/>
  <c r="K107" i="10"/>
  <c r="L108" i="9"/>
  <c r="K107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4" i="14"/>
  <c r="K103" i="14"/>
  <c r="K104" i="13"/>
  <c r="L105" i="13"/>
  <c r="L106" i="11"/>
  <c r="K105" i="11"/>
  <c r="L107" i="10"/>
  <c r="K106" i="10"/>
  <c r="L107" i="9"/>
  <c r="K106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L103" i="14"/>
  <c r="K102" i="14"/>
  <c r="K103" i="13"/>
  <c r="L104" i="13"/>
  <c r="L105" i="11"/>
  <c r="K104" i="11"/>
  <c r="K105" i="10"/>
  <c r="L106" i="10"/>
  <c r="L106" i="9"/>
  <c r="K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2" i="14"/>
  <c r="K101" i="14"/>
  <c r="L103" i="13"/>
  <c r="K102" i="13"/>
  <c r="L104" i="11"/>
  <c r="K103" i="11"/>
  <c r="K104" i="10"/>
  <c r="L105" i="10"/>
  <c r="L105" i="9"/>
  <c r="K104" i="9"/>
  <c r="L107" i="8"/>
  <c r="K106" i="8"/>
  <c r="L108" i="7"/>
  <c r="K107" i="7"/>
  <c r="L108" i="6"/>
  <c r="K107" i="6"/>
  <c r="L108" i="4"/>
  <c r="K107" i="4"/>
  <c r="L109" i="2"/>
  <c r="K108" i="2"/>
  <c r="K100" i="14"/>
  <c r="L101" i="14"/>
  <c r="L102" i="13"/>
  <c r="K101" i="13"/>
  <c r="L103" i="11"/>
  <c r="K102" i="11"/>
  <c r="L104" i="10"/>
  <c r="K103" i="10"/>
  <c r="L104" i="9"/>
  <c r="K103" i="9"/>
  <c r="L106" i="8"/>
  <c r="K105" i="8"/>
  <c r="L107" i="7"/>
  <c r="K106" i="7"/>
  <c r="L107" i="6"/>
  <c r="K106" i="6"/>
  <c r="L107" i="4"/>
  <c r="K106" i="4"/>
  <c r="L108" i="2"/>
  <c r="K107" i="2"/>
  <c r="L100" i="14"/>
  <c r="K99" i="14"/>
  <c r="K100" i="13"/>
  <c r="L101" i="13"/>
  <c r="L102" i="11"/>
  <c r="K101" i="11"/>
  <c r="L103" i="10"/>
  <c r="K102" i="10"/>
  <c r="L103" i="9"/>
  <c r="K102" i="9"/>
  <c r="L105" i="8"/>
  <c r="K104" i="8"/>
  <c r="K105" i="7"/>
  <c r="L106" i="7"/>
  <c r="L106" i="6"/>
  <c r="K105" i="6"/>
  <c r="L106" i="4"/>
  <c r="K105" i="4"/>
  <c r="L107" i="2"/>
  <c r="K106" i="2"/>
  <c r="K98" i="14"/>
  <c r="L99" i="14"/>
  <c r="L100" i="13"/>
  <c r="K99" i="13"/>
  <c r="L101" i="11"/>
  <c r="K100" i="11"/>
  <c r="L102" i="10"/>
  <c r="K101" i="10"/>
  <c r="L102" i="9"/>
  <c r="K101" i="9"/>
  <c r="L104" i="8"/>
  <c r="K103" i="8"/>
  <c r="L105" i="7"/>
  <c r="K104" i="7"/>
  <c r="L105" i="6"/>
  <c r="K104" i="6"/>
  <c r="L105" i="4"/>
  <c r="K104" i="4"/>
  <c r="L106" i="2"/>
  <c r="K105" i="2"/>
  <c r="L98" i="14"/>
  <c r="K97" i="14"/>
  <c r="K98" i="13"/>
  <c r="L99" i="13"/>
  <c r="K99" i="11"/>
  <c r="L100" i="11"/>
  <c r="K100" i="10"/>
  <c r="L101" i="10"/>
  <c r="K100" i="9"/>
  <c r="L101" i="9"/>
  <c r="K102" i="8"/>
  <c r="L103" i="8"/>
  <c r="L104" i="7"/>
  <c r="K103" i="7"/>
  <c r="L104" i="6"/>
  <c r="K103" i="6"/>
  <c r="L104" i="4"/>
  <c r="K103" i="4"/>
  <c r="L105" i="2"/>
  <c r="K104" i="2"/>
  <c r="K96" i="14"/>
  <c r="L97" i="14"/>
  <c r="K97" i="13"/>
  <c r="L98" i="13"/>
  <c r="L99" i="11"/>
  <c r="K98" i="11"/>
  <c r="L100" i="10"/>
  <c r="K99" i="10"/>
  <c r="L100" i="9"/>
  <c r="K99" i="9"/>
  <c r="K101" i="8"/>
  <c r="L102" i="8"/>
  <c r="L103" i="7"/>
  <c r="K102" i="7"/>
  <c r="L103" i="6"/>
  <c r="K102" i="6"/>
  <c r="L103" i="4"/>
  <c r="K102" i="4"/>
  <c r="L104" i="2"/>
  <c r="K103" i="2"/>
  <c r="L96" i="14"/>
  <c r="K95" i="14"/>
  <c r="K96" i="13"/>
  <c r="L97" i="13"/>
  <c r="L98" i="11"/>
  <c r="K97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L95" i="14"/>
  <c r="K94" i="14"/>
  <c r="K95" i="13"/>
  <c r="L96" i="13"/>
  <c r="L97" i="11"/>
  <c r="K96" i="11"/>
  <c r="K97" i="10"/>
  <c r="L98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L94" i="14"/>
  <c r="K93" i="14"/>
  <c r="K94" i="13"/>
  <c r="L95" i="13"/>
  <c r="L96" i="11"/>
  <c r="K95" i="11"/>
  <c r="K96" i="10"/>
  <c r="L97" i="10"/>
  <c r="L97" i="9"/>
  <c r="K96" i="9"/>
  <c r="K98" i="8"/>
  <c r="L99" i="8"/>
  <c r="L100" i="7"/>
  <c r="K99" i="7"/>
  <c r="L100" i="6"/>
  <c r="K99" i="6"/>
  <c r="L100" i="4"/>
  <c r="K99" i="4"/>
  <c r="L101" i="2"/>
  <c r="K100" i="2"/>
  <c r="L93" i="14"/>
  <c r="K92" i="14"/>
  <c r="L94" i="13"/>
  <c r="K93" i="13"/>
  <c r="L95" i="11"/>
  <c r="K94" i="11"/>
  <c r="L96" i="10"/>
  <c r="K95" i="10"/>
  <c r="L96" i="9"/>
  <c r="K95" i="9"/>
  <c r="L98" i="8"/>
  <c r="K97" i="8"/>
  <c r="L99" i="7"/>
  <c r="K98" i="7"/>
  <c r="K98" i="6"/>
  <c r="L99" i="6"/>
  <c r="L99" i="4"/>
  <c r="K98" i="4"/>
  <c r="L100" i="2"/>
  <c r="K99" i="2"/>
  <c r="L92" i="14"/>
  <c r="K91" i="14"/>
  <c r="L93" i="13"/>
  <c r="K92" i="13"/>
  <c r="L94" i="11"/>
  <c r="K93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K90" i="14"/>
  <c r="L91" i="14"/>
  <c r="K91" i="13"/>
  <c r="L92" i="13"/>
  <c r="K92" i="11"/>
  <c r="L93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K89" i="14"/>
  <c r="L90" i="14"/>
  <c r="K90" i="13"/>
  <c r="L91" i="13"/>
  <c r="K91" i="11"/>
  <c r="L92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L89" i="14"/>
  <c r="K88" i="14"/>
  <c r="K89" i="13"/>
  <c r="L90" i="13"/>
  <c r="L91" i="11"/>
  <c r="K90" i="11"/>
  <c r="L92" i="10"/>
  <c r="K91" i="10"/>
  <c r="L92" i="9"/>
  <c r="K91" i="9"/>
  <c r="L94" i="8"/>
  <c r="K93" i="8"/>
  <c r="L95" i="7"/>
  <c r="K94" i="7"/>
  <c r="L95" i="6"/>
  <c r="K94" i="6"/>
  <c r="L95" i="4"/>
  <c r="K94" i="4"/>
  <c r="L96" i="2"/>
  <c r="K95" i="2"/>
  <c r="L88" i="14"/>
  <c r="K87" i="14"/>
  <c r="K88" i="13"/>
  <c r="L89" i="13"/>
  <c r="L90" i="11"/>
  <c r="K89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L87" i="14"/>
  <c r="K86" i="14"/>
  <c r="L88" i="13"/>
  <c r="K87" i="13"/>
  <c r="L89" i="11"/>
  <c r="K88" i="11"/>
  <c r="K89" i="10"/>
  <c r="L90" i="10"/>
  <c r="L90" i="9"/>
  <c r="K89" i="9"/>
  <c r="L92" i="8"/>
  <c r="K91" i="8"/>
  <c r="L93" i="7"/>
  <c r="K92" i="7"/>
  <c r="K92" i="6"/>
  <c r="L93" i="6"/>
  <c r="L93" i="4"/>
  <c r="K92" i="4"/>
  <c r="K93" i="2"/>
  <c r="L94" i="2"/>
  <c r="L86" i="14"/>
  <c r="K85" i="14"/>
  <c r="L87" i="13"/>
  <c r="K86" i="13"/>
  <c r="L88" i="11"/>
  <c r="K87" i="11"/>
  <c r="K88" i="10"/>
  <c r="L89" i="10"/>
  <c r="L89" i="9"/>
  <c r="K88" i="9"/>
  <c r="L91" i="8"/>
  <c r="K90" i="8"/>
  <c r="L92" i="7"/>
  <c r="K91" i="7"/>
  <c r="L92" i="6"/>
  <c r="K91" i="6"/>
  <c r="L92" i="4"/>
  <c r="K91" i="4"/>
  <c r="K92" i="2"/>
  <c r="L93" i="2"/>
  <c r="K84" i="14"/>
  <c r="L85" i="14"/>
  <c r="L86" i="13"/>
  <c r="K85" i="13"/>
  <c r="L87" i="11"/>
  <c r="K86" i="11"/>
  <c r="L88" i="10"/>
  <c r="K87" i="10"/>
  <c r="L88" i="9"/>
  <c r="K87" i="9"/>
  <c r="L90" i="8"/>
  <c r="K89" i="8"/>
  <c r="L91" i="7"/>
  <c r="K90" i="7"/>
  <c r="L91" i="6"/>
  <c r="K90" i="6"/>
  <c r="L91" i="4"/>
  <c r="K90" i="4"/>
  <c r="L92" i="2"/>
  <c r="K91" i="2"/>
  <c r="K83" i="14"/>
  <c r="L84" i="14"/>
  <c r="L85" i="13"/>
  <c r="K84" i="13"/>
  <c r="L86" i="11"/>
  <c r="K85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L83" i="14"/>
  <c r="K82" i="14"/>
  <c r="L84" i="13"/>
  <c r="K83" i="13"/>
  <c r="L85" i="11"/>
  <c r="K84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K81" i="14"/>
  <c r="L82" i="14"/>
  <c r="K82" i="13"/>
  <c r="L83" i="13"/>
  <c r="L84" i="11"/>
  <c r="K83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K80" i="14"/>
  <c r="L81" i="14"/>
  <c r="K81" i="13"/>
  <c r="L82" i="13"/>
  <c r="L83" i="11"/>
  <c r="K82" i="11"/>
  <c r="L84" i="10"/>
  <c r="K83" i="10"/>
  <c r="L84" i="9"/>
  <c r="K83" i="9"/>
  <c r="K85" i="8"/>
  <c r="L86" i="8"/>
  <c r="L87" i="7"/>
  <c r="K86" i="7"/>
  <c r="L87" i="6"/>
  <c r="K86" i="6"/>
  <c r="L87" i="4"/>
  <c r="K86" i="4"/>
  <c r="L88" i="2"/>
  <c r="K87" i="2"/>
  <c r="K79" i="14"/>
  <c r="L80" i="14"/>
  <c r="K80" i="13"/>
  <c r="L81" i="13"/>
  <c r="L82" i="11"/>
  <c r="K81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L79" i="14"/>
  <c r="K78" i="14"/>
  <c r="L80" i="13"/>
  <c r="K79" i="13"/>
  <c r="L81" i="11"/>
  <c r="K80" i="11"/>
  <c r="K81" i="10"/>
  <c r="L82" i="10"/>
  <c r="L82" i="9"/>
  <c r="K81" i="9"/>
  <c r="L84" i="8"/>
  <c r="K83" i="8"/>
  <c r="L85" i="7"/>
  <c r="K84" i="7"/>
  <c r="K84" i="6"/>
  <c r="L85" i="6"/>
  <c r="L85" i="4"/>
  <c r="K84" i="4"/>
  <c r="L86" i="2"/>
  <c r="K85" i="2"/>
  <c r="L78" i="14"/>
  <c r="K77" i="14"/>
  <c r="K78" i="13"/>
  <c r="L79" i="13"/>
  <c r="L80" i="11"/>
  <c r="K79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K76" i="14"/>
  <c r="L77" i="14"/>
  <c r="L78" i="13"/>
  <c r="K77" i="13"/>
  <c r="L79" i="11"/>
  <c r="K78" i="11"/>
  <c r="L80" i="10"/>
  <c r="K79" i="10"/>
  <c r="L80" i="9"/>
  <c r="K79" i="9"/>
  <c r="L82" i="8"/>
  <c r="K81" i="8"/>
  <c r="L83" i="7"/>
  <c r="K82" i="7"/>
  <c r="L83" i="6"/>
  <c r="K82" i="6"/>
  <c r="L83" i="4"/>
  <c r="K82" i="4"/>
  <c r="L84" i="2"/>
  <c r="K83" i="2"/>
  <c r="L76" i="14"/>
  <c r="K75" i="14"/>
  <c r="L77" i="13"/>
  <c r="K76" i="13"/>
  <c r="L78" i="11"/>
  <c r="K77" i="11"/>
  <c r="L79" i="10"/>
  <c r="K78" i="10"/>
  <c r="K78" i="9"/>
  <c r="L79" i="9"/>
  <c r="L81" i="8"/>
  <c r="K80" i="8"/>
  <c r="L82" i="7"/>
  <c r="K81" i="7"/>
  <c r="L82" i="6"/>
  <c r="K81" i="6"/>
  <c r="L82" i="4"/>
  <c r="K81" i="4"/>
  <c r="L83" i="2"/>
  <c r="K82" i="2"/>
  <c r="K74" i="14"/>
  <c r="L75" i="14"/>
  <c r="L76" i="13"/>
  <c r="K75" i="13"/>
  <c r="L77" i="11"/>
  <c r="K76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K73" i="14"/>
  <c r="L74" i="14"/>
  <c r="K74" i="13"/>
  <c r="L75" i="13"/>
  <c r="L76" i="11"/>
  <c r="K75" i="11"/>
  <c r="K76" i="10"/>
  <c r="L77" i="10"/>
  <c r="K76" i="9"/>
  <c r="L77" i="9"/>
  <c r="L79" i="8"/>
  <c r="K78" i="8"/>
  <c r="L80" i="7"/>
  <c r="K79" i="7"/>
  <c r="L80" i="6"/>
  <c r="K79" i="6"/>
  <c r="L80" i="4"/>
  <c r="K79" i="4"/>
  <c r="K80" i="2"/>
  <c r="L81" i="2"/>
  <c r="K72" i="14"/>
  <c r="L73" i="14"/>
  <c r="K73" i="13"/>
  <c r="L74" i="13"/>
  <c r="L75" i="11"/>
  <c r="K74" i="11"/>
  <c r="L76" i="10"/>
  <c r="K75" i="10"/>
  <c r="L76" i="9"/>
  <c r="K75" i="9"/>
  <c r="L78" i="8"/>
  <c r="K77" i="8"/>
  <c r="L79" i="7"/>
  <c r="K78" i="7"/>
  <c r="L79" i="6"/>
  <c r="K78" i="6"/>
  <c r="K78" i="4"/>
  <c r="L79" i="4"/>
  <c r="L80" i="2"/>
  <c r="K79" i="2"/>
  <c r="L72" i="14"/>
  <c r="K71" i="14"/>
  <c r="K72" i="13"/>
  <c r="L73" i="13"/>
  <c r="L74" i="11"/>
  <c r="K73" i="11"/>
  <c r="L75" i="10"/>
  <c r="K74" i="10"/>
  <c r="K74" i="9"/>
  <c r="L75" i="9"/>
  <c r="L77" i="8"/>
  <c r="K76" i="8"/>
  <c r="L78" i="7"/>
  <c r="K77" i="7"/>
  <c r="L78" i="6"/>
  <c r="K77" i="6"/>
  <c r="L78" i="4"/>
  <c r="K77" i="4"/>
  <c r="L79" i="2"/>
  <c r="K78" i="2"/>
  <c r="L71" i="14"/>
  <c r="K70" i="14"/>
  <c r="K71" i="13"/>
  <c r="L72" i="13"/>
  <c r="L73" i="11"/>
  <c r="K72" i="11"/>
  <c r="K73" i="10"/>
  <c r="L74" i="10"/>
  <c r="L74" i="9"/>
  <c r="K73" i="9"/>
  <c r="L76" i="8"/>
  <c r="K75" i="8"/>
  <c r="L77" i="7"/>
  <c r="K76" i="7"/>
  <c r="K76" i="6"/>
  <c r="L77" i="6"/>
  <c r="K76" i="4"/>
  <c r="L77" i="4"/>
  <c r="L78" i="2"/>
  <c r="K77" i="2"/>
  <c r="L70" i="14"/>
  <c r="K69" i="14"/>
  <c r="L71" i="13"/>
  <c r="K70" i="13"/>
  <c r="L72" i="11"/>
  <c r="K71" i="11"/>
  <c r="K72" i="10"/>
  <c r="L73" i="10"/>
  <c r="K72" i="9"/>
  <c r="L73" i="9"/>
  <c r="L75" i="8"/>
  <c r="K74" i="8"/>
  <c r="L76" i="7"/>
  <c r="K75" i="7"/>
  <c r="L76" i="6"/>
  <c r="K75" i="6"/>
  <c r="L76" i="4"/>
  <c r="K75" i="4"/>
  <c r="L77" i="2"/>
  <c r="K76" i="2"/>
  <c r="L69" i="14"/>
  <c r="K68" i="14"/>
  <c r="L70" i="13"/>
  <c r="K69" i="13"/>
  <c r="L71" i="11"/>
  <c r="K70" i="11"/>
  <c r="L72" i="10"/>
  <c r="K71" i="10"/>
  <c r="L72" i="9"/>
  <c r="K71" i="9"/>
  <c r="L74" i="8"/>
  <c r="K73" i="8"/>
  <c r="L75" i="7"/>
  <c r="K74" i="7"/>
  <c r="L75" i="6"/>
  <c r="K74" i="6"/>
  <c r="K74" i="4"/>
  <c r="L75" i="4"/>
  <c r="L76" i="2"/>
  <c r="K75" i="2"/>
  <c r="K67" i="14"/>
  <c r="L68" i="14"/>
  <c r="K68" i="13"/>
  <c r="L69" i="13"/>
  <c r="L70" i="11"/>
  <c r="K69" i="11"/>
  <c r="L71" i="10"/>
  <c r="K70" i="10"/>
  <c r="K70" i="9"/>
  <c r="L71" i="9"/>
  <c r="L73" i="8"/>
  <c r="K72" i="8"/>
  <c r="L74" i="7"/>
  <c r="K73" i="7"/>
  <c r="L74" i="6"/>
  <c r="K73" i="6"/>
  <c r="L74" i="4"/>
  <c r="K73" i="4"/>
  <c r="L75" i="2"/>
  <c r="K74" i="2"/>
  <c r="L67" i="14"/>
  <c r="K66" i="14"/>
  <c r="L68" i="13"/>
  <c r="K67" i="13"/>
  <c r="L69" i="11"/>
  <c r="K68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L66" i="14"/>
  <c r="K65" i="14"/>
  <c r="L67" i="13"/>
  <c r="K66" i="13"/>
  <c r="L68" i="11"/>
  <c r="K67" i="11"/>
  <c r="K68" i="10"/>
  <c r="L69" i="10"/>
  <c r="K68" i="9"/>
  <c r="L69" i="9"/>
  <c r="K70" i="8"/>
  <c r="L71" i="8"/>
  <c r="L72" i="7"/>
  <c r="K71" i="7"/>
  <c r="L72" i="6"/>
  <c r="K71" i="6"/>
  <c r="L72" i="4"/>
  <c r="K71" i="4"/>
  <c r="L73" i="2"/>
  <c r="K72" i="2"/>
  <c r="K64" i="14"/>
  <c r="L65" i="14"/>
  <c r="K65" i="13"/>
  <c r="L66" i="13"/>
  <c r="L67" i="11"/>
  <c r="K66" i="11"/>
  <c r="L68" i="10"/>
  <c r="K67" i="10"/>
  <c r="L68" i="9"/>
  <c r="K67" i="9"/>
  <c r="K69" i="8"/>
  <c r="L70" i="8"/>
  <c r="L71" i="7"/>
  <c r="K70" i="7"/>
  <c r="L71" i="6"/>
  <c r="K70" i="6"/>
  <c r="L71" i="4"/>
  <c r="K70" i="4"/>
  <c r="L72" i="2"/>
  <c r="K71" i="2"/>
  <c r="K63" i="14"/>
  <c r="L64" i="14"/>
  <c r="K64" i="13"/>
  <c r="L65" i="13"/>
  <c r="L66" i="11"/>
  <c r="K65" i="11"/>
  <c r="L67" i="10"/>
  <c r="K66" i="10"/>
  <c r="K66" i="9"/>
  <c r="L67" i="9"/>
  <c r="L69" i="8"/>
  <c r="K68" i="8"/>
  <c r="L70" i="7"/>
  <c r="K69" i="7"/>
  <c r="L70" i="6"/>
  <c r="K69" i="6"/>
  <c r="L70" i="4"/>
  <c r="K69" i="4"/>
  <c r="L71" i="2"/>
  <c r="K70" i="2"/>
  <c r="L63" i="14"/>
  <c r="K62" i="14"/>
  <c r="K63" i="13"/>
  <c r="L64" i="13"/>
  <c r="L65" i="11"/>
  <c r="K64" i="11"/>
  <c r="K65" i="10"/>
  <c r="L66" i="10"/>
  <c r="L66" i="9"/>
  <c r="K65" i="9"/>
  <c r="L68" i="8"/>
  <c r="K67" i="8"/>
  <c r="L69" i="7"/>
  <c r="K68" i="7"/>
  <c r="K68" i="6"/>
  <c r="L69" i="6"/>
  <c r="K68" i="4"/>
  <c r="L69" i="4"/>
  <c r="L70" i="2"/>
  <c r="K69" i="2"/>
  <c r="L62" i="14"/>
  <c r="K61" i="14"/>
  <c r="L63" i="13"/>
  <c r="K62" i="13"/>
  <c r="L64" i="11"/>
  <c r="K63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K60" i="14"/>
  <c r="L61" i="14"/>
  <c r="L62" i="13"/>
  <c r="K61" i="13"/>
  <c r="L63" i="11"/>
  <c r="K62" i="11"/>
  <c r="L64" i="10"/>
  <c r="K63" i="10"/>
  <c r="L64" i="9"/>
  <c r="K63" i="9"/>
  <c r="L66" i="8"/>
  <c r="K65" i="8"/>
  <c r="L67" i="7"/>
  <c r="K66" i="7"/>
  <c r="L67" i="6"/>
  <c r="K66" i="6"/>
  <c r="K66" i="4"/>
  <c r="L67" i="4"/>
  <c r="L68" i="2"/>
  <c r="K67" i="2"/>
  <c r="L60" i="14"/>
  <c r="K59" i="14"/>
  <c r="K60" i="13"/>
  <c r="L61" i="13"/>
  <c r="L62" i="11"/>
  <c r="K61" i="11"/>
  <c r="L63" i="10"/>
  <c r="K62" i="10"/>
  <c r="K62" i="9"/>
  <c r="L63" i="9"/>
  <c r="L65" i="8"/>
  <c r="K64" i="8"/>
  <c r="L66" i="7"/>
  <c r="K65" i="7"/>
  <c r="L66" i="6"/>
  <c r="K65" i="6"/>
  <c r="L66" i="4"/>
  <c r="K65" i="4"/>
  <c r="L67" i="2"/>
  <c r="K66" i="2"/>
  <c r="L59" i="14"/>
  <c r="K58" i="14"/>
  <c r="K59" i="13"/>
  <c r="L60" i="13"/>
  <c r="L61" i="11"/>
  <c r="K60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K57" i="14"/>
  <c r="L58" i="14"/>
  <c r="K58" i="13"/>
  <c r="L59" i="13"/>
  <c r="L60" i="11"/>
  <c r="K59" i="11"/>
  <c r="K60" i="10"/>
  <c r="L61" i="10"/>
  <c r="K60" i="9"/>
  <c r="L61" i="9"/>
  <c r="K62" i="8"/>
  <c r="L63" i="8"/>
  <c r="L64" i="7"/>
  <c r="K63" i="7"/>
  <c r="L64" i="6"/>
  <c r="K63" i="6"/>
  <c r="L64" i="4"/>
  <c r="K63" i="4"/>
  <c r="K64" i="2"/>
  <c r="L65" i="2"/>
  <c r="L57" i="14"/>
  <c r="K56" i="14"/>
  <c r="L58" i="13"/>
  <c r="K57" i="13"/>
  <c r="L59" i="11"/>
  <c r="K58" i="11"/>
  <c r="L60" i="10"/>
  <c r="K59" i="10"/>
  <c r="L60" i="9"/>
  <c r="K59" i="9"/>
  <c r="L62" i="8"/>
  <c r="K61" i="8"/>
  <c r="L63" i="7"/>
  <c r="K62" i="7"/>
  <c r="K62" i="6"/>
  <c r="L63" i="6"/>
  <c r="K62" i="4"/>
  <c r="L63" i="4"/>
  <c r="L64" i="2"/>
  <c r="K63" i="2"/>
  <c r="L56" i="14"/>
  <c r="K55" i="14"/>
  <c r="K56" i="13"/>
  <c r="L57" i="13"/>
  <c r="L58" i="11"/>
  <c r="K57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L55" i="14"/>
  <c r="K54" i="14"/>
  <c r="K55" i="13"/>
  <c r="L56" i="13"/>
  <c r="L57" i="11"/>
  <c r="K56" i="11"/>
  <c r="K57" i="10"/>
  <c r="L58" i="10"/>
  <c r="L58" i="9"/>
  <c r="K57" i="9"/>
  <c r="L60" i="8"/>
  <c r="K59" i="8"/>
  <c r="L61" i="7"/>
  <c r="K60" i="7"/>
  <c r="K60" i="6"/>
  <c r="L61" i="6"/>
  <c r="K60" i="4"/>
  <c r="L61" i="4"/>
  <c r="L62" i="2"/>
  <c r="K61" i="2"/>
  <c r="L54" i="14"/>
  <c r="K53" i="14"/>
  <c r="L55" i="13"/>
  <c r="K54" i="13"/>
  <c r="L56" i="11"/>
  <c r="K55" i="11"/>
  <c r="K56" i="10"/>
  <c r="L57" i="10"/>
  <c r="L57" i="9"/>
  <c r="K56" i="9"/>
  <c r="K58" i="8"/>
  <c r="L59" i="8"/>
  <c r="L60" i="7"/>
  <c r="K59" i="7"/>
  <c r="L60" i="6"/>
  <c r="K59" i="6"/>
  <c r="L60" i="4"/>
  <c r="K59" i="4"/>
  <c r="K60" i="2"/>
  <c r="L61" i="2"/>
  <c r="K52" i="14"/>
  <c r="L53" i="14"/>
  <c r="L54" i="13"/>
  <c r="K53" i="13"/>
  <c r="L55" i="11"/>
  <c r="K54" i="11"/>
  <c r="L56" i="10"/>
  <c r="K55" i="10"/>
  <c r="L56" i="9"/>
  <c r="K55" i="9"/>
  <c r="K57" i="8"/>
  <c r="L58" i="8"/>
  <c r="L59" i="7"/>
  <c r="K58" i="7"/>
  <c r="L59" i="6"/>
  <c r="K58" i="6"/>
  <c r="K58" i="4"/>
  <c r="L59" i="4"/>
  <c r="K59" i="2"/>
  <c r="L60" i="2"/>
  <c r="K51" i="14"/>
  <c r="L52" i="14"/>
  <c r="L53" i="13"/>
  <c r="K52" i="13"/>
  <c r="L54" i="11"/>
  <c r="K53" i="11"/>
  <c r="L55" i="10"/>
  <c r="K54" i="10"/>
  <c r="K54" i="9"/>
  <c r="L55" i="9"/>
  <c r="L57" i="8"/>
  <c r="K56" i="8"/>
  <c r="L58" i="7"/>
  <c r="K57" i="7"/>
  <c r="L58" i="6"/>
  <c r="K57" i="6"/>
  <c r="L58" i="4"/>
  <c r="K57" i="4"/>
  <c r="L59" i="2"/>
  <c r="K58" i="2"/>
  <c r="L51" i="14"/>
  <c r="K50" i="14"/>
  <c r="K51" i="13"/>
  <c r="L52" i="13"/>
  <c r="L53" i="11"/>
  <c r="K52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L50" i="14"/>
  <c r="K49" i="14"/>
  <c r="K50" i="13"/>
  <c r="L51" i="13"/>
  <c r="K51" i="11"/>
  <c r="L52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K48" i="14"/>
  <c r="L49" i="14"/>
  <c r="K49" i="13"/>
  <c r="L50" i="13"/>
  <c r="L51" i="11"/>
  <c r="K50" i="11"/>
  <c r="K51" i="10"/>
  <c r="L52" i="10"/>
  <c r="L52" i="9"/>
  <c r="K51" i="9"/>
  <c r="L54" i="8"/>
  <c r="K53" i="8"/>
  <c r="L55" i="7"/>
  <c r="K54" i="7"/>
  <c r="L55" i="6"/>
  <c r="K54" i="6"/>
  <c r="L55" i="4"/>
  <c r="K54" i="4"/>
  <c r="L56" i="2"/>
  <c r="K55" i="2"/>
  <c r="K47" i="14"/>
  <c r="L48" i="14"/>
  <c r="K48" i="13"/>
  <c r="L49" i="13"/>
  <c r="K49" i="11"/>
  <c r="L50" i="11"/>
  <c r="K50" i="10"/>
  <c r="L51" i="10"/>
  <c r="K50" i="9"/>
  <c r="L51" i="9"/>
  <c r="L53" i="8"/>
  <c r="K52" i="8"/>
  <c r="K53" i="7"/>
  <c r="L54" i="7"/>
  <c r="L54" i="6"/>
  <c r="K53" i="6"/>
  <c r="L54" i="4"/>
  <c r="K53" i="4"/>
  <c r="L55" i="2"/>
  <c r="K54" i="2"/>
  <c r="L47" i="14"/>
  <c r="K46" i="14"/>
  <c r="L48" i="13"/>
  <c r="K47" i="13"/>
  <c r="K48" i="11"/>
  <c r="L4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L46" i="14"/>
  <c r="K45" i="14"/>
  <c r="K46" i="13"/>
  <c r="L47" i="13"/>
  <c r="L48" i="11"/>
  <c r="K47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K44" i="14"/>
  <c r="L45" i="14"/>
  <c r="L46" i="13"/>
  <c r="K45" i="13"/>
  <c r="L47" i="11"/>
  <c r="K46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L44" i="14"/>
  <c r="K43" i="14"/>
  <c r="L45" i="13"/>
  <c r="K44" i="13"/>
  <c r="L46" i="11"/>
  <c r="K45" i="11"/>
  <c r="K46" i="10"/>
  <c r="L47" i="10"/>
  <c r="K46" i="9"/>
  <c r="L47" i="9"/>
  <c r="L49" i="8"/>
  <c r="K48" i="8"/>
  <c r="K49" i="7"/>
  <c r="L50" i="7"/>
  <c r="K49" i="6"/>
  <c r="L50" i="6"/>
  <c r="L50" i="4"/>
  <c r="K49" i="4"/>
  <c r="K50" i="2"/>
  <c r="L51" i="2"/>
  <c r="K42" i="14"/>
  <c r="L43" i="14"/>
  <c r="K43" i="13"/>
  <c r="L44" i="13"/>
  <c r="K44" i="11"/>
  <c r="L45" i="11"/>
  <c r="K45" i="10"/>
  <c r="L46" i="10"/>
  <c r="L46" i="9"/>
  <c r="K45" i="9"/>
  <c r="L48" i="8"/>
  <c r="K47" i="8"/>
  <c r="L49" i="7"/>
  <c r="K48" i="7"/>
  <c r="K48" i="6"/>
  <c r="L49" i="6"/>
  <c r="L49" i="4"/>
  <c r="K48" i="4"/>
  <c r="L50" i="2"/>
  <c r="K49" i="2"/>
  <c r="K41" i="14"/>
  <c r="L42" i="14"/>
  <c r="K42" i="13"/>
  <c r="L43" i="13"/>
  <c r="K43" i="11"/>
  <c r="L44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L41" i="14"/>
  <c r="K40" i="14"/>
  <c r="K41" i="13"/>
  <c r="L42" i="13"/>
  <c r="L43" i="11"/>
  <c r="K42" i="11"/>
  <c r="K43" i="10"/>
  <c r="L44" i="10"/>
  <c r="L44" i="9"/>
  <c r="K43" i="9"/>
  <c r="L46" i="8"/>
  <c r="K45" i="8"/>
  <c r="L47" i="7"/>
  <c r="K46" i="7"/>
  <c r="K46" i="6"/>
  <c r="L47" i="6"/>
  <c r="L47" i="4"/>
  <c r="K46" i="4"/>
  <c r="K47" i="2"/>
  <c r="L48" i="2"/>
  <c r="K39" i="14"/>
  <c r="L40" i="14"/>
  <c r="K40" i="13"/>
  <c r="L41" i="13"/>
  <c r="K41" i="11"/>
  <c r="L42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L39" i="14"/>
  <c r="K38" i="14"/>
  <c r="K39" i="13"/>
  <c r="L40" i="13"/>
  <c r="K40" i="11"/>
  <c r="L41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L38" i="14"/>
  <c r="K37" i="14"/>
  <c r="L39" i="13"/>
  <c r="K38" i="13"/>
  <c r="K39" i="11"/>
  <c r="L40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L37" i="14"/>
  <c r="K36" i="14"/>
  <c r="L38" i="13"/>
  <c r="K37" i="13"/>
  <c r="L39" i="11"/>
  <c r="K38" i="11"/>
  <c r="L40" i="10"/>
  <c r="K39" i="10"/>
  <c r="K39" i="9"/>
  <c r="L40" i="9"/>
  <c r="L42" i="8"/>
  <c r="K41" i="8"/>
  <c r="L43" i="7"/>
  <c r="K42" i="7"/>
  <c r="L43" i="6"/>
  <c r="K42" i="6"/>
  <c r="L43" i="4"/>
  <c r="K42" i="4"/>
  <c r="K43" i="2"/>
  <c r="L44" i="2"/>
  <c r="K35" i="14"/>
  <c r="L36" i="14"/>
  <c r="K36" i="13"/>
  <c r="L37" i="13"/>
  <c r="L38" i="11"/>
  <c r="K37" i="11"/>
  <c r="K38" i="10"/>
  <c r="L39" i="10"/>
  <c r="K38" i="9"/>
  <c r="L39" i="9"/>
  <c r="L41" i="8"/>
  <c r="K40" i="8"/>
  <c r="L42" i="7"/>
  <c r="K41" i="7"/>
  <c r="K41" i="6"/>
  <c r="L42" i="6"/>
  <c r="L42" i="4"/>
  <c r="K41" i="4"/>
  <c r="K42" i="2"/>
  <c r="L43" i="2"/>
  <c r="L35" i="14"/>
  <c r="K34" i="14"/>
  <c r="K35" i="13"/>
  <c r="L36" i="13"/>
  <c r="K36" i="11"/>
  <c r="L37" i="11"/>
  <c r="K37" i="10"/>
  <c r="L38" i="10"/>
  <c r="L38" i="9"/>
  <c r="K37" i="9"/>
  <c r="L40" i="8"/>
  <c r="K39" i="8"/>
  <c r="K40" i="7"/>
  <c r="L41" i="7"/>
  <c r="K40" i="6"/>
  <c r="L41" i="6"/>
  <c r="L41" i="4"/>
  <c r="K40" i="4"/>
  <c r="L42" i="2"/>
  <c r="K41" i="2"/>
  <c r="K33" i="14"/>
  <c r="L34" i="14"/>
  <c r="L35" i="13"/>
  <c r="K34" i="13"/>
  <c r="K35" i="11"/>
  <c r="L36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K32" i="14"/>
  <c r="L33" i="14"/>
  <c r="K33" i="13"/>
  <c r="L34" i="13"/>
  <c r="L35" i="11"/>
  <c r="K34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K31" i="14"/>
  <c r="L32" i="14"/>
  <c r="K32" i="13"/>
  <c r="L33" i="13"/>
  <c r="K33" i="11"/>
  <c r="L34" i="11"/>
  <c r="L35" i="10"/>
  <c r="K34" i="10"/>
  <c r="K34" i="9"/>
  <c r="L35" i="9"/>
  <c r="L37" i="8"/>
  <c r="K36" i="8"/>
  <c r="K37" i="7"/>
  <c r="L38" i="7"/>
  <c r="L38" i="6"/>
  <c r="K37" i="6"/>
  <c r="L38" i="4"/>
  <c r="K37" i="4"/>
  <c r="L39" i="2"/>
  <c r="K38" i="2"/>
  <c r="L31" i="14"/>
  <c r="K30" i="14"/>
  <c r="K31" i="13"/>
  <c r="L32" i="13"/>
  <c r="K32" i="11"/>
  <c r="L33" i="11"/>
  <c r="K33" i="10"/>
  <c r="L34" i="10"/>
  <c r="K33" i="9"/>
  <c r="L34" i="9"/>
  <c r="L36" i="8"/>
  <c r="K35" i="8"/>
  <c r="L37" i="7"/>
  <c r="K36" i="7"/>
  <c r="K36" i="6"/>
  <c r="L37" i="6"/>
  <c r="L37" i="4"/>
  <c r="K36" i="4"/>
  <c r="L38" i="2"/>
  <c r="K37" i="2"/>
  <c r="L30" i="14"/>
  <c r="K29" i="14"/>
  <c r="K30" i="13"/>
  <c r="L31" i="13"/>
  <c r="K31" i="11"/>
  <c r="L32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K28" i="14"/>
  <c r="L29" i="14"/>
  <c r="L30" i="13"/>
  <c r="K29" i="13"/>
  <c r="L31" i="11"/>
  <c r="K30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L28" i="14"/>
  <c r="K27" i="14"/>
  <c r="K28" i="13"/>
  <c r="L29" i="13"/>
  <c r="L30" i="11"/>
  <c r="K29" i="11"/>
  <c r="L31" i="10"/>
  <c r="K30" i="10"/>
  <c r="K30" i="9"/>
  <c r="L31" i="9"/>
  <c r="L33" i="8"/>
  <c r="K32" i="8"/>
  <c r="L34" i="7"/>
  <c r="K33" i="7"/>
  <c r="L34" i="6"/>
  <c r="K33" i="6"/>
  <c r="L34" i="4"/>
  <c r="K33" i="4"/>
  <c r="K34" i="2"/>
  <c r="L35" i="2"/>
  <c r="K26" i="14"/>
  <c r="L27" i="14"/>
  <c r="K27" i="13"/>
  <c r="L28" i="13"/>
  <c r="K28" i="11"/>
  <c r="L29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K25" i="14"/>
  <c r="L26" i="14"/>
  <c r="K26" i="13"/>
  <c r="L27" i="13"/>
  <c r="K27" i="11"/>
  <c r="L28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L25" i="14"/>
  <c r="K24" i="14"/>
  <c r="K25" i="13"/>
  <c r="L26" i="13"/>
  <c r="L27" i="11"/>
  <c r="K26" i="11"/>
  <c r="K27" i="10"/>
  <c r="L28" i="10"/>
  <c r="L28" i="9"/>
  <c r="K27" i="9"/>
  <c r="L30" i="8"/>
  <c r="K29" i="8"/>
  <c r="L31" i="7"/>
  <c r="K30" i="7"/>
  <c r="L31" i="6"/>
  <c r="K30" i="6"/>
  <c r="L31" i="4"/>
  <c r="K30" i="4"/>
  <c r="K31" i="2"/>
  <c r="L32" i="2"/>
  <c r="L24" i="14"/>
  <c r="K23" i="14"/>
  <c r="L25" i="13"/>
  <c r="K24" i="13"/>
  <c r="K25" i="11"/>
  <c r="L26" i="11"/>
  <c r="L27" i="10"/>
  <c r="K26" i="10"/>
  <c r="K26" i="9"/>
  <c r="L27" i="9"/>
  <c r="L29" i="8"/>
  <c r="K28" i="8"/>
  <c r="K29" i="7"/>
  <c r="L30" i="7"/>
  <c r="L30" i="6"/>
  <c r="K29" i="6"/>
  <c r="L30" i="4"/>
  <c r="K29" i="4"/>
  <c r="L31" i="2"/>
  <c r="K30" i="2"/>
  <c r="L23" i="14"/>
  <c r="K22" i="14"/>
  <c r="K23" i="13"/>
  <c r="L24" i="13"/>
  <c r="K24" i="11"/>
  <c r="L25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L22" i="14"/>
  <c r="K21" i="14"/>
  <c r="L23" i="13"/>
  <c r="K22" i="13"/>
  <c r="K23" i="11"/>
  <c r="L24" i="11"/>
  <c r="K24" i="10"/>
  <c r="L25" i="10"/>
  <c r="L25" i="9"/>
  <c r="K24" i="9"/>
  <c r="L27" i="8"/>
  <c r="K26" i="8"/>
  <c r="K27" i="7"/>
  <c r="L28" i="7"/>
  <c r="K27" i="6"/>
  <c r="L28" i="6"/>
  <c r="L28" i="4"/>
  <c r="K27" i="4"/>
  <c r="L29" i="2"/>
  <c r="K28" i="2"/>
  <c r="L21" i="14"/>
  <c r="K20" i="14"/>
  <c r="L22" i="13"/>
  <c r="K21" i="13"/>
  <c r="L23" i="11"/>
  <c r="K22" i="11"/>
  <c r="K23" i="10"/>
  <c r="L24" i="10"/>
  <c r="K23" i="9"/>
  <c r="L24" i="9"/>
  <c r="L26" i="8"/>
  <c r="K25" i="8"/>
  <c r="L27" i="7"/>
  <c r="K26" i="7"/>
  <c r="L27" i="6"/>
  <c r="K26" i="6"/>
  <c r="L27" i="4"/>
  <c r="K26" i="4"/>
  <c r="K27" i="2"/>
  <c r="L28" i="2"/>
  <c r="K19" i="14"/>
  <c r="L20" i="14"/>
  <c r="L21" i="13"/>
  <c r="K20" i="13"/>
  <c r="L22" i="11"/>
  <c r="K21" i="11"/>
  <c r="L23" i="10"/>
  <c r="K22" i="10"/>
  <c r="K22" i="9"/>
  <c r="L23" i="9"/>
  <c r="L25" i="8"/>
  <c r="K24" i="8"/>
  <c r="L26" i="7"/>
  <c r="K25" i="7"/>
  <c r="L26" i="6"/>
  <c r="K25" i="6"/>
  <c r="L26" i="4"/>
  <c r="K25" i="4"/>
  <c r="K26" i="2"/>
  <c r="L27" i="2"/>
  <c r="L19" i="14"/>
  <c r="K18" i="14"/>
  <c r="K19" i="13"/>
  <c r="L20" i="13"/>
  <c r="K20" i="11"/>
  <c r="L21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K17" i="14"/>
  <c r="L18" i="14"/>
  <c r="K18" i="13"/>
  <c r="L19" i="13"/>
  <c r="L20" i="11"/>
  <c r="K19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L17" i="14"/>
  <c r="K16" i="14"/>
  <c r="L18" i="13"/>
  <c r="K17" i="13"/>
  <c r="L19" i="11"/>
  <c r="K18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K15" i="14"/>
  <c r="L16" i="14"/>
  <c r="K16" i="13"/>
  <c r="L17" i="13"/>
  <c r="L18" i="11"/>
  <c r="K17" i="11"/>
  <c r="L19" i="10"/>
  <c r="K18" i="10"/>
  <c r="K18" i="9"/>
  <c r="L19" i="9"/>
  <c r="L21" i="8"/>
  <c r="K20" i="8"/>
  <c r="K21" i="7"/>
  <c r="L22" i="7"/>
  <c r="L22" i="6"/>
  <c r="K21" i="6"/>
  <c r="L22" i="4"/>
  <c r="K21" i="4"/>
  <c r="L23" i="2"/>
  <c r="K22" i="2"/>
  <c r="L15" i="14"/>
  <c r="K14" i="14"/>
  <c r="L16" i="13"/>
  <c r="K15" i="13"/>
  <c r="L17" i="11"/>
  <c r="K16" i="11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L14" i="14"/>
  <c r="K13" i="14"/>
  <c r="L15" i="13"/>
  <c r="K14" i="13"/>
  <c r="L16" i="11"/>
  <c r="K15" i="11"/>
  <c r="K16" i="10"/>
  <c r="L17" i="10"/>
  <c r="L17" i="9"/>
  <c r="K16" i="9"/>
  <c r="K18" i="8"/>
  <c r="L19" i="8"/>
  <c r="K19" i="7"/>
  <c r="L20" i="7"/>
  <c r="K19" i="6"/>
  <c r="L20" i="6"/>
  <c r="K19" i="4"/>
  <c r="L20" i="4"/>
  <c r="L21" i="2"/>
  <c r="K20" i="2"/>
  <c r="K12" i="14"/>
  <c r="L13" i="14"/>
  <c r="L14" i="13"/>
  <c r="K13" i="13"/>
  <c r="L15" i="11"/>
  <c r="K14" i="11"/>
  <c r="L16" i="10"/>
  <c r="K15" i="10"/>
  <c r="K15" i="9"/>
  <c r="L16" i="9"/>
  <c r="L18" i="8"/>
  <c r="K17" i="8"/>
  <c r="L19" i="7"/>
  <c r="K18" i="7"/>
  <c r="K18" i="6"/>
  <c r="L19" i="6"/>
  <c r="K18" i="4"/>
  <c r="L19" i="4"/>
  <c r="K19" i="2"/>
  <c r="L20" i="2"/>
  <c r="L12" i="14"/>
  <c r="K11" i="14"/>
  <c r="K12" i="13"/>
  <c r="L13" i="13"/>
  <c r="L14" i="11"/>
  <c r="K13" i="11"/>
  <c r="K14" i="10"/>
  <c r="L15" i="10"/>
  <c r="L15" i="9"/>
  <c r="K14" i="9"/>
  <c r="L17" i="8"/>
  <c r="K16" i="8"/>
  <c r="L18" i="7"/>
  <c r="K17" i="7"/>
  <c r="L18" i="6"/>
  <c r="K17" i="6"/>
  <c r="L18" i="4"/>
  <c r="K17" i="4"/>
  <c r="K18" i="2"/>
  <c r="L19" i="2"/>
  <c r="L11" i="14"/>
  <c r="K10" i="14"/>
  <c r="L12" i="13"/>
  <c r="K11" i="13"/>
  <c r="L13" i="11"/>
  <c r="K12" i="11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K9" i="14"/>
  <c r="L9" i="14"/>
  <c r="L10" i="14"/>
  <c r="K10" i="13"/>
  <c r="L11" i="13"/>
  <c r="L12" i="11"/>
  <c r="K11" i="11"/>
  <c r="K12" i="10"/>
  <c r="L13" i="10"/>
  <c r="L13" i="9"/>
  <c r="K12" i="9"/>
  <c r="L15" i="8"/>
  <c r="K14" i="8"/>
  <c r="L16" i="7"/>
  <c r="K15" i="7"/>
  <c r="K15" i="6"/>
  <c r="L16" i="6"/>
  <c r="L16" i="4"/>
  <c r="K15" i="4"/>
  <c r="K16" i="2"/>
  <c r="L17" i="2"/>
  <c r="K9" i="13"/>
  <c r="L9" i="13"/>
  <c r="L10" i="13"/>
  <c r="L11" i="11"/>
  <c r="K10" i="11"/>
  <c r="K11" i="10"/>
  <c r="L12" i="10"/>
  <c r="L12" i="9"/>
  <c r="K11" i="9"/>
  <c r="L14" i="8"/>
  <c r="K13" i="8"/>
  <c r="L15" i="7"/>
  <c r="K14" i="7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<sst xmlns="http://schemas.openxmlformats.org/spreadsheetml/2006/main" count="403" uniqueCount="52">
  <si>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</si>
  <si>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</si>
  <si>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</si>
  <si>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</si>
  <si>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</si>
  <si>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</si>
  <si>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</si>
  <si>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</si>
  <si>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</si>
  <si>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</si>
  <si>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</si>
  <si>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</si>
  <si>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</si>
  <si>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</si>
  <si>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</si>
  <si>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</si>
  <si>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</si>
  <si>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</si>
  <si>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</si>
  <si>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</si>
  <si>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</si>
  <si>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</si>
  <si>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</si>
  <si>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</si>
  <si>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</si>
  <si>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</si>
  <si>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</si>
  <si>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Alcalá de Henares desde 2010 por edad. Total población</t>
  </si>
  <si>
    <t>Tabla de mortalidad para el total de la población. Alcalá de Henares 2016 (*)</t>
  </si>
  <si>
    <t>Tabla de mortalidad para el total de la población. Alcalá de Henares 2015 (*)</t>
  </si>
  <si>
    <t>Tabla de mortalidad para el total de la población. Alcalá de Henares 2014 (*)</t>
  </si>
  <si>
    <t>Tabla de mortalidad para el total de la población. Alcalá de Henares 2013 (*)</t>
  </si>
  <si>
    <t>Tabla de mortalidad para el total de la población. Alcalá de Henares 2012 (*)</t>
  </si>
  <si>
    <t>Tabla de mortalidad para el total de la población. Alcalá de Henares 2011 (*)</t>
  </si>
  <si>
    <t>Tabla de mortalidad para el total de la población. Alcalá de Henares 2010 (*)</t>
  </si>
  <si>
    <t>Tabla de mortalidad para el total de la población. Alcalá de Henares 2017 (*)</t>
  </si>
  <si>
    <t>Tabla de mortalidad para el total de la población. Alcalá de Henares 2018 (*)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</si>
  <si>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</si>
  <si>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</si>
  <si>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</si>
  <si>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</si>
  <si>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</si>
  <si>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</si>
  <si>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</si>
  <si>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</si>
  <si>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</si>
  <si>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</si>
  <si>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Tabla de mortalidad para el total de la población. Alcalá de Henares 2019 (*)</t>
  </si>
  <si>
    <t>Fuente: Dirección General de Economía. Comunidad de Madrid</t>
  </si>
  <si>
    <t>Tabla de mortalidad para el total de la población. Alcalá de Henares 2020.</t>
  </si>
  <si>
    <t>Tabla de mortalidad para el total de la población. Alcalá de Henares 2021.</t>
  </si>
  <si>
    <t>Tabla de mortalidad para el total de la población. Alcalá de Henares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</si>
</sst>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4" fillId="0" borderId="0"/>
    <xf numFmtId="0" fontId="4" fillId="0" borderId="0"/>
  </cellStyleXfs>
  <cellXfs count="7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0" borderId="0" xfId="0" applyNumberFormat="1" applyFont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13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3" fontId="4" fillId="2" borderId="3" xfId="3" applyNumberFormat="1" applyFont="1" applyFill="1" applyBorder="1" applyAlignment="1">
      <alignment horizontal="center" vertical="top"/>
    </xf>
    <xf numFmtId="3" fontId="4" fillId="2" borderId="3" xfId="3" applyNumberFormat="1" applyFont="1" applyFill="1" applyBorder="1" applyAlignment="1">
      <alignment horizontal="center" vertical="top" wrapText="1"/>
    </xf>
    <xf numFmtId="0" fontId="4" fillId="2" borderId="3" xfId="3" applyFont="1" applyFill="1" applyBorder="1" applyAlignment="1">
      <alignment horizontal="center" vertical="top" wrapText="1"/>
    </xf>
    <xf numFmtId="3" fontId="4" fillId="2" borderId="4" xfId="3" applyNumberFormat="1" applyFont="1" applyFill="1" applyBorder="1" applyAlignment="1">
      <alignment horizontal="center"/>
    </xf>
    <xf numFmtId="1" fontId="4" fillId="2" borderId="4" xfId="3" applyNumberFormat="1" applyFont="1" applyFill="1" applyBorder="1" applyAlignment="1">
      <alignment horizontal="center" vertical="top"/>
    </xf>
    <xf numFmtId="14" fontId="4" fillId="2" borderId="5" xfId="3" applyNumberFormat="1" applyFont="1" applyFill="1" applyBorder="1" applyAlignment="1">
      <alignment horizontal="center" vertical="top"/>
    </xf>
    <xf numFmtId="14" fontId="4" fillId="2" borderId="1" xfId="3" applyNumberFormat="1" applyFont="1" applyFill="1" applyBorder="1" applyAlignment="1">
      <alignment horizontal="center" vertical="top"/>
    </xf>
    <xf numFmtId="0" fontId="4" fillId="2" borderId="3" xfId="3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0</xdr:row>
      <xdr:rowOff>0</xdr:rowOff>
    </xdr:from>
    <xdr:ext cx="1155700" cy="346075"/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V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4" width="10" style="2" customWidth="1"/>
    <col min="5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27</v>
      </c>
      <c r="B4" s="4"/>
      <c r="C4" s="4"/>
      <c r="D4" s="4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  <c r="B5" s="6"/>
      <c r="C5" s="6"/>
      <c r="D5" s="6"/>
    </row>
    <row r="6" spans="1:14" s="50" customFormat="1" x14ac:dyDescent="0.35">
      <c r="A6" s="49" t="s">
        <v>24</v>
      </c>
      <c r="B6" s="49">
        <v>2022</v>
      </c>
      <c r="C6" s="49">
        <v>2021</v>
      </c>
      <c r="D6" s="49">
        <v>2020</v>
      </c>
      <c r="E6" s="49">
        <v>2019</v>
      </c>
      <c r="F6" s="49">
        <v>2018</v>
      </c>
      <c r="G6" s="49">
        <v>2017</v>
      </c>
      <c r="H6" s="49">
        <v>2016</v>
      </c>
      <c r="I6" s="49">
        <v>2015</v>
      </c>
      <c r="J6" s="49">
        <v>2014</v>
      </c>
      <c r="K6" s="49">
        <v>2013</v>
      </c>
      <c r="L6" s="49">
        <v>2012</v>
      </c>
      <c r="M6" s="49">
        <v>2011</v>
      </c>
      <c r="N6" s="49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2">
        <v>84.622550890560106</v>
      </c>
      <c r="C8" s="52">
        <v>84.827964590070906</v>
      </c>
      <c r="D8" s="52">
        <v>80.991759390774959</v>
      </c>
      <c r="E8" s="52">
        <v>85.179653651695034</v>
      </c>
      <c r="F8" s="52">
        <v>84.335491465317048</v>
      </c>
      <c r="G8" s="52">
        <v>84.074632207144163</v>
      </c>
      <c r="H8" s="52">
        <v>84.493963108342811</v>
      </c>
      <c r="I8" s="52">
        <v>83.913472397967993</v>
      </c>
      <c r="J8" s="52">
        <v>83.404033892070117</v>
      </c>
      <c r="K8" s="52">
        <v>84.723875147872349</v>
      </c>
      <c r="L8" s="52">
        <v>83.299571403466771</v>
      </c>
      <c r="M8" s="52">
        <v>83.687449214465303</v>
      </c>
      <c r="N8" s="52">
        <v>83.683194358312548</v>
      </c>
    </row>
    <row r="9" spans="1:14" x14ac:dyDescent="0.35">
      <c r="A9" s="18">
        <v>10</v>
      </c>
      <c r="B9" s="54">
        <v>74.967837064095391</v>
      </c>
      <c r="C9" s="54">
        <v>75.136834650470121</v>
      </c>
      <c r="D9" s="54">
        <v>71.359509472268044</v>
      </c>
      <c r="E9" s="54">
        <v>75.444120101049904</v>
      </c>
      <c r="F9" s="54">
        <v>74.843835838179103</v>
      </c>
      <c r="G9" s="54">
        <v>74.549212381361116</v>
      </c>
      <c r="H9" s="54">
        <v>74.791551076368933</v>
      </c>
      <c r="I9" s="54">
        <v>74.013301179638404</v>
      </c>
      <c r="J9" s="54">
        <v>74.030743226198041</v>
      </c>
      <c r="K9" s="54">
        <v>74.995918607410047</v>
      </c>
      <c r="L9" s="54">
        <v>73.941266642892259</v>
      </c>
      <c r="M9" s="54">
        <v>73.971491834455733</v>
      </c>
      <c r="N9" s="54">
        <v>74.056618417608149</v>
      </c>
    </row>
    <row r="10" spans="1:14" x14ac:dyDescent="0.35">
      <c r="A10" s="18">
        <v>20</v>
      </c>
      <c r="B10" s="52">
        <v>65.02834537409008</v>
      </c>
      <c r="C10" s="52">
        <v>65.200066532011448</v>
      </c>
      <c r="D10" s="52">
        <v>61.420467367245884</v>
      </c>
      <c r="E10" s="52">
        <v>65.444120101049947</v>
      </c>
      <c r="F10" s="52">
        <v>64.944807764612904</v>
      </c>
      <c r="G10" s="52">
        <v>64.582932891243019</v>
      </c>
      <c r="H10" s="52">
        <v>64.791551076368975</v>
      </c>
      <c r="I10" s="52">
        <v>64.081541729469151</v>
      </c>
      <c r="J10" s="52">
        <v>64.105776066912966</v>
      </c>
      <c r="K10" s="52">
        <v>64.995918607410019</v>
      </c>
      <c r="L10" s="52">
        <v>64.013873705279977</v>
      </c>
      <c r="M10" s="52">
        <v>64.009276093563145</v>
      </c>
      <c r="N10" s="52">
        <v>64.165719099375593</v>
      </c>
    </row>
    <row r="11" spans="1:14" x14ac:dyDescent="0.35">
      <c r="A11" s="18">
        <v>30</v>
      </c>
      <c r="B11" s="54">
        <v>55.232821089227293</v>
      </c>
      <c r="C11" s="54">
        <v>55.315133073939286</v>
      </c>
      <c r="D11" s="54">
        <v>51.471198039029126</v>
      </c>
      <c r="E11" s="54">
        <v>55.558430491991487</v>
      </c>
      <c r="F11" s="54">
        <v>55.084241033520087</v>
      </c>
      <c r="G11" s="54">
        <v>54.750870613799925</v>
      </c>
      <c r="H11" s="54">
        <v>54.941864707116416</v>
      </c>
      <c r="I11" s="54">
        <v>54.210725445612709</v>
      </c>
      <c r="J11" s="54">
        <v>54.174112624151952</v>
      </c>
      <c r="K11" s="54">
        <v>55.064342533942302</v>
      </c>
      <c r="L11" s="54">
        <v>54.127281198735972</v>
      </c>
      <c r="M11" s="54">
        <v>54.140609382298102</v>
      </c>
      <c r="N11" s="54">
        <v>54.316035418626392</v>
      </c>
    </row>
    <row r="12" spans="1:14" x14ac:dyDescent="0.35">
      <c r="A12" s="18">
        <v>40</v>
      </c>
      <c r="B12" s="52">
        <v>45.394760205754459</v>
      </c>
      <c r="C12" s="52">
        <v>45.511477851569694</v>
      </c>
      <c r="D12" s="52">
        <v>41.687695674862638</v>
      </c>
      <c r="E12" s="52">
        <v>45.862150100603124</v>
      </c>
      <c r="F12" s="52">
        <v>45.229860675558783</v>
      </c>
      <c r="G12" s="52">
        <v>44.899806450724412</v>
      </c>
      <c r="H12" s="52">
        <v>45.106167950038198</v>
      </c>
      <c r="I12" s="52">
        <v>44.340213250056181</v>
      </c>
      <c r="J12" s="52">
        <v>44.299035940282501</v>
      </c>
      <c r="K12" s="52">
        <v>45.307419571886335</v>
      </c>
      <c r="L12" s="52">
        <v>44.427990358554688</v>
      </c>
      <c r="M12" s="52">
        <v>44.392469024637343</v>
      </c>
      <c r="N12" s="52">
        <v>44.521272882729342</v>
      </c>
    </row>
    <row r="13" spans="1:14" x14ac:dyDescent="0.35">
      <c r="A13" s="18">
        <v>50</v>
      </c>
      <c r="B13" s="54">
        <v>35.812974066492245</v>
      </c>
      <c r="C13" s="54">
        <v>35.930623262186842</v>
      </c>
      <c r="D13" s="54">
        <v>32.109668927390445</v>
      </c>
      <c r="E13" s="54">
        <v>36.287998510342</v>
      </c>
      <c r="F13" s="54">
        <v>35.712216059838255</v>
      </c>
      <c r="G13" s="54">
        <v>35.28802723703695</v>
      </c>
      <c r="H13" s="54">
        <v>35.384605783775129</v>
      </c>
      <c r="I13" s="54">
        <v>34.841909064112407</v>
      </c>
      <c r="J13" s="54">
        <v>34.77026906081111</v>
      </c>
      <c r="K13" s="54">
        <v>35.663337519658434</v>
      </c>
      <c r="L13" s="54">
        <v>34.8125916437805</v>
      </c>
      <c r="M13" s="54">
        <v>34.997584236953756</v>
      </c>
      <c r="N13" s="54">
        <v>35.017112649607554</v>
      </c>
    </row>
    <row r="14" spans="1:14" x14ac:dyDescent="0.35">
      <c r="A14" s="18">
        <v>60</v>
      </c>
      <c r="B14" s="52">
        <v>26.744437697816558</v>
      </c>
      <c r="C14" s="52">
        <v>26.692985687352643</v>
      </c>
      <c r="D14" s="52">
        <v>23.077123816849834</v>
      </c>
      <c r="E14" s="52">
        <v>27.107516743303915</v>
      </c>
      <c r="F14" s="52">
        <v>26.860066618407259</v>
      </c>
      <c r="G14" s="52">
        <v>26.174215712639477</v>
      </c>
      <c r="H14" s="52">
        <v>26.294651346374152</v>
      </c>
      <c r="I14" s="52">
        <v>25.784311792423036</v>
      </c>
      <c r="J14" s="52">
        <v>25.734774818722801</v>
      </c>
      <c r="K14" s="52">
        <v>26.567751042696795</v>
      </c>
      <c r="L14" s="52">
        <v>25.763052726383158</v>
      </c>
      <c r="M14" s="52">
        <v>25.864544388764312</v>
      </c>
      <c r="N14" s="52">
        <v>26.097669012166843</v>
      </c>
    </row>
    <row r="15" spans="1:14" x14ac:dyDescent="0.35">
      <c r="A15" s="18">
        <v>70</v>
      </c>
      <c r="B15" s="54">
        <v>18.21574277244423</v>
      </c>
      <c r="C15" s="54">
        <v>18.318299017055342</v>
      </c>
      <c r="D15" s="54">
        <v>15.150348149683598</v>
      </c>
      <c r="E15" s="54">
        <v>18.63064904445551</v>
      </c>
      <c r="F15" s="54">
        <v>18.15246019344309</v>
      </c>
      <c r="G15" s="54">
        <v>17.751851798399599</v>
      </c>
      <c r="H15" s="54">
        <v>17.896901894951466</v>
      </c>
      <c r="I15" s="54">
        <v>17.240591250767888</v>
      </c>
      <c r="J15" s="54">
        <v>17.152775462068391</v>
      </c>
      <c r="K15" s="54">
        <v>18.04063421228652</v>
      </c>
      <c r="L15" s="54">
        <v>17.270093940931886</v>
      </c>
      <c r="M15" s="54">
        <v>17.517861103562385</v>
      </c>
      <c r="N15" s="54">
        <v>17.5494157785654</v>
      </c>
    </row>
    <row r="16" spans="1:14" x14ac:dyDescent="0.35">
      <c r="A16" s="18">
        <v>80</v>
      </c>
      <c r="B16" s="52">
        <v>10.538365694571976</v>
      </c>
      <c r="C16" s="52">
        <v>10.714600703560309</v>
      </c>
      <c r="D16" s="52">
        <v>8.6024092495775815</v>
      </c>
      <c r="E16" s="52">
        <v>11.210293207050992</v>
      </c>
      <c r="F16" s="52">
        <v>10.814740425093431</v>
      </c>
      <c r="G16" s="52">
        <v>10.267984924233701</v>
      </c>
      <c r="H16" s="52">
        <v>10.575407134457917</v>
      </c>
      <c r="I16" s="52">
        <v>9.7596439860607429</v>
      </c>
      <c r="J16" s="52">
        <v>9.614971086300498</v>
      </c>
      <c r="K16" s="52">
        <v>10.698874048736242</v>
      </c>
      <c r="L16" s="52">
        <v>9.9916440884823938</v>
      </c>
      <c r="M16" s="52">
        <v>10.316069906733869</v>
      </c>
      <c r="N16" s="52">
        <v>10.162259554863429</v>
      </c>
    </row>
    <row r="17" spans="1:16142" x14ac:dyDescent="0.35">
      <c r="A17" s="18">
        <v>90</v>
      </c>
      <c r="B17" s="54">
        <v>5.1591519234187402</v>
      </c>
      <c r="C17" s="54">
        <v>5.6038131012223023</v>
      </c>
      <c r="D17" s="54">
        <v>4.2156372423155739</v>
      </c>
      <c r="E17" s="54">
        <v>6.0345235913810882</v>
      </c>
      <c r="F17" s="54">
        <v>5.4761115601265473</v>
      </c>
      <c r="G17" s="54">
        <v>5.2919494108848859</v>
      </c>
      <c r="H17" s="54">
        <v>4.8816995442076898</v>
      </c>
      <c r="I17" s="54">
        <v>4.7616417099886741</v>
      </c>
      <c r="J17" s="54">
        <v>4.9691801972797327</v>
      </c>
      <c r="K17" s="54">
        <v>5.568703963701167</v>
      </c>
      <c r="L17" s="54">
        <v>5.5262943648213181</v>
      </c>
      <c r="M17" s="54">
        <v>4.7889879342546973</v>
      </c>
      <c r="N17" s="54">
        <v>5.2058243271756695</v>
      </c>
    </row>
    <row r="18" spans="1:16142" x14ac:dyDescent="0.3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1:16142" x14ac:dyDescent="0.35">
      <c r="A19" s="6"/>
      <c r="B19" s="6"/>
      <c r="C19" s="6"/>
      <c r="D19" s="6"/>
    </row>
    <row r="20" spans="1:16142" ht="15.5" x14ac:dyDescent="0.35">
      <c r="A20" s="8"/>
      <c r="B20" s="8"/>
      <c r="C20" s="8"/>
      <c r="D20" s="8"/>
    </row>
    <row r="21" spans="1:16142" x14ac:dyDescent="0.35">
      <c r="A21" s="6"/>
      <c r="B21" s="6"/>
      <c r="C21" s="6"/>
      <c r="D21" s="6"/>
    </row>
    <row r="22" spans="1:16142" s="2" customFormat="1" x14ac:dyDescent="0.35">
      <c r="A22" s="7" t="s">
        <v>48</v>
      </c>
      <c r="B22" s="7"/>
      <c r="C22" s="7"/>
      <c r="D22" s="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  <c r="WVK22" s="1"/>
      <c r="WVL22" s="1"/>
      <c r="WVM22" s="1"/>
      <c r="WVN22" s="1"/>
      <c r="WVO22" s="1"/>
      <c r="WVP22" s="1"/>
      <c r="WVQ22" s="1"/>
      <c r="WVR22" s="1"/>
      <c r="WVS22" s="1"/>
      <c r="WVT22" s="1"/>
      <c r="WVU22" s="1"/>
      <c r="WVV22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4" t="s">
        <v>2</v>
      </c>
      <c r="D6" s="75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8">
        <v>2</v>
      </c>
      <c r="C9" s="38">
        <v>1693</v>
      </c>
      <c r="D9" s="38">
        <v>1669</v>
      </c>
      <c r="E9" s="19">
        <v>8.2000000000000007E-3</v>
      </c>
      <c r="F9" s="20">
        <f>B9/((C9+D9)/2)</f>
        <v>1.1897679952409281E-3</v>
      </c>
      <c r="G9" s="20">
        <f t="shared" ref="G9:G72" si="0">F9/((1+(1-E9)*F9))</f>
        <v>1.1883657095648468E-3</v>
      </c>
      <c r="H9" s="15">
        <v>100000</v>
      </c>
      <c r="I9" s="15">
        <f>H9*G9</f>
        <v>118.83657095648468</v>
      </c>
      <c r="J9" s="15">
        <f t="shared" ref="J9:J72" si="1">H10+I9*E9</f>
        <v>99882.137888925354</v>
      </c>
      <c r="K9" s="15">
        <f t="shared" ref="K9:K72" si="2">K10+J9</f>
        <v>8391347.2397967987</v>
      </c>
      <c r="L9" s="21">
        <f>K9/H9</f>
        <v>83.913472397967993</v>
      </c>
    </row>
    <row r="10" spans="1:13" x14ac:dyDescent="0.25">
      <c r="A10" s="18">
        <v>1</v>
      </c>
      <c r="B10" s="58">
        <v>0</v>
      </c>
      <c r="C10" s="38">
        <v>1687</v>
      </c>
      <c r="D10" s="56">
        <v>1755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99881.163429043518</v>
      </c>
      <c r="I10" s="15">
        <f t="shared" ref="I10:I73" si="4">H10*G10</f>
        <v>0</v>
      </c>
      <c r="J10" s="15">
        <f t="shared" si="1"/>
        <v>99881.163429043518</v>
      </c>
      <c r="K10" s="15">
        <f t="shared" si="2"/>
        <v>8291465.1019078726</v>
      </c>
      <c r="L10" s="22">
        <f t="shared" ref="L10:L73" si="5">K10/H10</f>
        <v>83.01330117963839</v>
      </c>
    </row>
    <row r="11" spans="1:13" x14ac:dyDescent="0.25">
      <c r="A11" s="18">
        <v>2</v>
      </c>
      <c r="B11" s="58">
        <v>0</v>
      </c>
      <c r="C11" s="38">
        <v>1870</v>
      </c>
      <c r="D11" s="56">
        <v>1678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99881.163429043518</v>
      </c>
      <c r="I11" s="15">
        <f t="shared" si="4"/>
        <v>0</v>
      </c>
      <c r="J11" s="15">
        <f t="shared" si="1"/>
        <v>99881.163429043518</v>
      </c>
      <c r="K11" s="15">
        <f t="shared" si="2"/>
        <v>8191583.9384788293</v>
      </c>
      <c r="L11" s="22">
        <f t="shared" si="5"/>
        <v>82.01330117963839</v>
      </c>
    </row>
    <row r="12" spans="1:13" x14ac:dyDescent="0.25">
      <c r="A12" s="18">
        <v>3</v>
      </c>
      <c r="B12" s="58">
        <v>0</v>
      </c>
      <c r="C12" s="38">
        <v>1983</v>
      </c>
      <c r="D12" s="56">
        <v>1856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99881.163429043518</v>
      </c>
      <c r="I12" s="15">
        <f t="shared" si="4"/>
        <v>0</v>
      </c>
      <c r="J12" s="15">
        <f t="shared" si="1"/>
        <v>99881.163429043518</v>
      </c>
      <c r="K12" s="15">
        <f t="shared" si="2"/>
        <v>8091702.7750497861</v>
      </c>
      <c r="L12" s="22">
        <f t="shared" si="5"/>
        <v>81.01330117963839</v>
      </c>
    </row>
    <row r="13" spans="1:13" x14ac:dyDescent="0.25">
      <c r="A13" s="18">
        <v>4</v>
      </c>
      <c r="B13" s="58">
        <v>0</v>
      </c>
      <c r="C13" s="38">
        <v>2085</v>
      </c>
      <c r="D13" s="56">
        <v>1966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99881.163429043518</v>
      </c>
      <c r="I13" s="15">
        <f t="shared" si="4"/>
        <v>0</v>
      </c>
      <c r="J13" s="15">
        <f t="shared" si="1"/>
        <v>99881.163429043518</v>
      </c>
      <c r="K13" s="15">
        <f t="shared" si="2"/>
        <v>7991821.6116207428</v>
      </c>
      <c r="L13" s="22">
        <f t="shared" si="5"/>
        <v>80.01330117963839</v>
      </c>
    </row>
    <row r="14" spans="1:13" x14ac:dyDescent="0.25">
      <c r="A14" s="18">
        <v>5</v>
      </c>
      <c r="B14" s="58">
        <v>0</v>
      </c>
      <c r="C14" s="38">
        <v>2057</v>
      </c>
      <c r="D14" s="56">
        <v>2071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99881.163429043518</v>
      </c>
      <c r="I14" s="15">
        <f t="shared" si="4"/>
        <v>0</v>
      </c>
      <c r="J14" s="15">
        <f t="shared" si="1"/>
        <v>99881.163429043518</v>
      </c>
      <c r="K14" s="15">
        <f t="shared" si="2"/>
        <v>7891940.4481916996</v>
      </c>
      <c r="L14" s="22">
        <f t="shared" si="5"/>
        <v>79.01330117963839</v>
      </c>
    </row>
    <row r="15" spans="1:13" x14ac:dyDescent="0.25">
      <c r="A15" s="18">
        <v>6</v>
      </c>
      <c r="B15" s="58">
        <v>0</v>
      </c>
      <c r="C15" s="38">
        <v>2317</v>
      </c>
      <c r="D15" s="56">
        <v>2048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99881.163429043518</v>
      </c>
      <c r="I15" s="15">
        <f t="shared" si="4"/>
        <v>0</v>
      </c>
      <c r="J15" s="15">
        <f t="shared" si="1"/>
        <v>99881.163429043518</v>
      </c>
      <c r="K15" s="15">
        <f t="shared" si="2"/>
        <v>7792059.2847626563</v>
      </c>
      <c r="L15" s="22">
        <f t="shared" si="5"/>
        <v>78.013301179638404</v>
      </c>
    </row>
    <row r="16" spans="1:13" x14ac:dyDescent="0.25">
      <c r="A16" s="18">
        <v>7</v>
      </c>
      <c r="B16" s="58">
        <v>0</v>
      </c>
      <c r="C16" s="38">
        <v>2409</v>
      </c>
      <c r="D16" s="56">
        <v>2288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99881.163429043518</v>
      </c>
      <c r="I16" s="15">
        <f t="shared" si="4"/>
        <v>0</v>
      </c>
      <c r="J16" s="15">
        <f t="shared" si="1"/>
        <v>99881.163429043518</v>
      </c>
      <c r="K16" s="15">
        <f t="shared" si="2"/>
        <v>7692178.1213336131</v>
      </c>
      <c r="L16" s="22">
        <f t="shared" si="5"/>
        <v>77.013301179638404</v>
      </c>
    </row>
    <row r="17" spans="1:12" x14ac:dyDescent="0.25">
      <c r="A17" s="18">
        <v>8</v>
      </c>
      <c r="B17" s="58">
        <v>0</v>
      </c>
      <c r="C17" s="38">
        <v>2220</v>
      </c>
      <c r="D17" s="56">
        <v>2380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99881.163429043518</v>
      </c>
      <c r="I17" s="15">
        <f t="shared" si="4"/>
        <v>0</v>
      </c>
      <c r="J17" s="15">
        <f t="shared" si="1"/>
        <v>99881.163429043518</v>
      </c>
      <c r="K17" s="15">
        <f t="shared" si="2"/>
        <v>7592296.9579045698</v>
      </c>
      <c r="L17" s="22">
        <f t="shared" si="5"/>
        <v>76.013301179638404</v>
      </c>
    </row>
    <row r="18" spans="1:12" x14ac:dyDescent="0.25">
      <c r="A18" s="18">
        <v>9</v>
      </c>
      <c r="B18" s="58">
        <v>0</v>
      </c>
      <c r="C18" s="38">
        <v>2222</v>
      </c>
      <c r="D18" s="56">
        <v>2187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99881.163429043518</v>
      </c>
      <c r="I18" s="15">
        <f t="shared" si="4"/>
        <v>0</v>
      </c>
      <c r="J18" s="15">
        <f t="shared" si="1"/>
        <v>99881.163429043518</v>
      </c>
      <c r="K18" s="15">
        <f t="shared" si="2"/>
        <v>7492415.7944755265</v>
      </c>
      <c r="L18" s="22">
        <f t="shared" si="5"/>
        <v>75.013301179638404</v>
      </c>
    </row>
    <row r="19" spans="1:12" x14ac:dyDescent="0.25">
      <c r="A19" s="18">
        <v>10</v>
      </c>
      <c r="B19" s="58">
        <v>1</v>
      </c>
      <c r="C19" s="38">
        <v>2132</v>
      </c>
      <c r="D19" s="56">
        <v>2209</v>
      </c>
      <c r="E19" s="19">
        <v>0.93969999999999998</v>
      </c>
      <c r="F19" s="20">
        <f t="shared" si="3"/>
        <v>4.6072333563695E-4</v>
      </c>
      <c r="G19" s="20">
        <f t="shared" si="0"/>
        <v>4.6071053635321713E-4</v>
      </c>
      <c r="H19" s="15">
        <f t="shared" si="6"/>
        <v>99881.163429043518</v>
      </c>
      <c r="I19" s="15">
        <f t="shared" si="4"/>
        <v>46.016304374977977</v>
      </c>
      <c r="J19" s="15">
        <f t="shared" si="1"/>
        <v>99878.388645889703</v>
      </c>
      <c r="K19" s="15">
        <f t="shared" si="2"/>
        <v>7392534.6310464833</v>
      </c>
      <c r="L19" s="22">
        <f t="shared" si="5"/>
        <v>74.013301179638404</v>
      </c>
    </row>
    <row r="20" spans="1:12" x14ac:dyDescent="0.25">
      <c r="A20" s="18">
        <v>11</v>
      </c>
      <c r="B20" s="58">
        <v>1</v>
      </c>
      <c r="C20" s="38">
        <v>2108</v>
      </c>
      <c r="D20" s="56">
        <v>2112</v>
      </c>
      <c r="E20" s="19">
        <v>0.13150000000000001</v>
      </c>
      <c r="F20" s="20">
        <f t="shared" si="3"/>
        <v>4.7393364928909954E-4</v>
      </c>
      <c r="G20" s="20">
        <f t="shared" si="0"/>
        <v>4.7373865307099905E-4</v>
      </c>
      <c r="H20" s="15">
        <f t="shared" si="6"/>
        <v>99835.14712466854</v>
      </c>
      <c r="I20" s="15">
        <f t="shared" si="4"/>
        <v>47.295768127985497</v>
      </c>
      <c r="J20" s="15">
        <f t="shared" si="1"/>
        <v>99794.070750049388</v>
      </c>
      <c r="K20" s="15">
        <f t="shared" si="2"/>
        <v>7292656.2424005941</v>
      </c>
      <c r="L20" s="22">
        <f t="shared" si="5"/>
        <v>73.046982474958781</v>
      </c>
    </row>
    <row r="21" spans="1:12" x14ac:dyDescent="0.25">
      <c r="A21" s="18">
        <v>12</v>
      </c>
      <c r="B21" s="58">
        <v>0</v>
      </c>
      <c r="C21" s="38">
        <v>2028</v>
      </c>
      <c r="D21" s="56">
        <v>2101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99787.851356540559</v>
      </c>
      <c r="I21" s="15">
        <f t="shared" si="4"/>
        <v>0</v>
      </c>
      <c r="J21" s="15">
        <f t="shared" si="1"/>
        <v>99787.851356540559</v>
      </c>
      <c r="K21" s="15">
        <f t="shared" si="2"/>
        <v>7192862.1716505447</v>
      </c>
      <c r="L21" s="22">
        <f t="shared" si="5"/>
        <v>72.081541729469166</v>
      </c>
    </row>
    <row r="22" spans="1:12" x14ac:dyDescent="0.25">
      <c r="A22" s="18">
        <v>13</v>
      </c>
      <c r="B22" s="58">
        <v>0</v>
      </c>
      <c r="C22" s="38">
        <v>1886</v>
      </c>
      <c r="D22" s="56">
        <v>2016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99787.851356540559</v>
      </c>
      <c r="I22" s="15">
        <f t="shared" si="4"/>
        <v>0</v>
      </c>
      <c r="J22" s="15">
        <f t="shared" si="1"/>
        <v>99787.851356540559</v>
      </c>
      <c r="K22" s="15">
        <f t="shared" si="2"/>
        <v>7093074.3202940039</v>
      </c>
      <c r="L22" s="22">
        <f t="shared" si="5"/>
        <v>71.081541729469166</v>
      </c>
    </row>
    <row r="23" spans="1:12" x14ac:dyDescent="0.25">
      <c r="A23" s="18">
        <v>14</v>
      </c>
      <c r="B23" s="58">
        <v>0</v>
      </c>
      <c r="C23" s="38">
        <v>1931</v>
      </c>
      <c r="D23" s="56">
        <v>1875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99787.851356540559</v>
      </c>
      <c r="I23" s="15">
        <f t="shared" si="4"/>
        <v>0</v>
      </c>
      <c r="J23" s="15">
        <f t="shared" si="1"/>
        <v>99787.851356540559</v>
      </c>
      <c r="K23" s="15">
        <f t="shared" si="2"/>
        <v>6993286.4689374631</v>
      </c>
      <c r="L23" s="22">
        <f t="shared" si="5"/>
        <v>70.081541729469166</v>
      </c>
    </row>
    <row r="24" spans="1:12" x14ac:dyDescent="0.25">
      <c r="A24" s="18">
        <v>15</v>
      </c>
      <c r="B24" s="58">
        <v>0</v>
      </c>
      <c r="C24" s="38">
        <v>1814</v>
      </c>
      <c r="D24" s="56">
        <v>1930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99787.851356540559</v>
      </c>
      <c r="I24" s="15">
        <f t="shared" si="4"/>
        <v>0</v>
      </c>
      <c r="J24" s="15">
        <f t="shared" si="1"/>
        <v>99787.851356540559</v>
      </c>
      <c r="K24" s="15">
        <f t="shared" si="2"/>
        <v>6893498.6175809223</v>
      </c>
      <c r="L24" s="22">
        <f t="shared" si="5"/>
        <v>69.081541729469166</v>
      </c>
    </row>
    <row r="25" spans="1:12" x14ac:dyDescent="0.25">
      <c r="A25" s="18">
        <v>16</v>
      </c>
      <c r="B25" s="58">
        <v>0</v>
      </c>
      <c r="C25" s="38">
        <v>1711</v>
      </c>
      <c r="D25" s="56">
        <v>1814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99787.851356540559</v>
      </c>
      <c r="I25" s="15">
        <f t="shared" si="4"/>
        <v>0</v>
      </c>
      <c r="J25" s="15">
        <f t="shared" si="1"/>
        <v>99787.851356540559</v>
      </c>
      <c r="K25" s="15">
        <f t="shared" si="2"/>
        <v>6793710.7662243815</v>
      </c>
      <c r="L25" s="22">
        <f t="shared" si="5"/>
        <v>68.081541729469151</v>
      </c>
    </row>
    <row r="26" spans="1:12" x14ac:dyDescent="0.25">
      <c r="A26" s="18">
        <v>17</v>
      </c>
      <c r="B26" s="58">
        <v>0</v>
      </c>
      <c r="C26" s="38">
        <v>1737</v>
      </c>
      <c r="D26" s="56">
        <v>1699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99787.851356540559</v>
      </c>
      <c r="I26" s="15">
        <f t="shared" si="4"/>
        <v>0</v>
      </c>
      <c r="J26" s="15">
        <f t="shared" si="1"/>
        <v>99787.851356540559</v>
      </c>
      <c r="K26" s="15">
        <f t="shared" si="2"/>
        <v>6693922.9148678407</v>
      </c>
      <c r="L26" s="22">
        <f t="shared" si="5"/>
        <v>67.081541729469151</v>
      </c>
    </row>
    <row r="27" spans="1:12" x14ac:dyDescent="0.25">
      <c r="A27" s="18">
        <v>18</v>
      </c>
      <c r="B27" s="55">
        <v>0</v>
      </c>
      <c r="C27" s="59">
        <v>1797</v>
      </c>
      <c r="D27" s="56">
        <v>1767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99787.851356540559</v>
      </c>
      <c r="I27" s="15">
        <f t="shared" si="4"/>
        <v>0</v>
      </c>
      <c r="J27" s="15">
        <f t="shared" si="1"/>
        <v>99787.851356540559</v>
      </c>
      <c r="K27" s="15">
        <f t="shared" si="2"/>
        <v>6594135.0635112999</v>
      </c>
      <c r="L27" s="22">
        <f t="shared" si="5"/>
        <v>66.081541729469151</v>
      </c>
    </row>
    <row r="28" spans="1:12" x14ac:dyDescent="0.25">
      <c r="A28" s="18">
        <v>19</v>
      </c>
      <c r="B28" s="55">
        <v>0</v>
      </c>
      <c r="C28" s="59">
        <v>1811</v>
      </c>
      <c r="D28" s="56">
        <v>1832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99787.851356540559</v>
      </c>
      <c r="I28" s="15">
        <f t="shared" si="4"/>
        <v>0</v>
      </c>
      <c r="J28" s="15">
        <f t="shared" si="1"/>
        <v>99787.851356540559</v>
      </c>
      <c r="K28" s="15">
        <f t="shared" si="2"/>
        <v>6494347.2121547591</v>
      </c>
      <c r="L28" s="22">
        <f t="shared" si="5"/>
        <v>65.081541729469151</v>
      </c>
    </row>
    <row r="29" spans="1:12" x14ac:dyDescent="0.25">
      <c r="A29" s="18">
        <v>20</v>
      </c>
      <c r="B29" s="55">
        <v>0</v>
      </c>
      <c r="C29" s="59">
        <v>1884</v>
      </c>
      <c r="D29" s="56">
        <v>1889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99787.851356540559</v>
      </c>
      <c r="I29" s="15">
        <f t="shared" si="4"/>
        <v>0</v>
      </c>
      <c r="J29" s="15">
        <f t="shared" si="1"/>
        <v>99787.851356540559</v>
      </c>
      <c r="K29" s="15">
        <f t="shared" si="2"/>
        <v>6394559.3607982183</v>
      </c>
      <c r="L29" s="22">
        <f t="shared" si="5"/>
        <v>64.081541729469151</v>
      </c>
    </row>
    <row r="30" spans="1:12" x14ac:dyDescent="0.25">
      <c r="A30" s="18">
        <v>21</v>
      </c>
      <c r="B30" s="55">
        <v>2</v>
      </c>
      <c r="C30" s="59">
        <v>2093</v>
      </c>
      <c r="D30" s="56">
        <v>1940</v>
      </c>
      <c r="E30" s="19">
        <v>0.19589999999999999</v>
      </c>
      <c r="F30" s="20">
        <f t="shared" si="3"/>
        <v>9.9181750557897352E-4</v>
      </c>
      <c r="G30" s="20">
        <f t="shared" si="0"/>
        <v>9.9102714116121229E-4</v>
      </c>
      <c r="H30" s="15">
        <f t="shared" si="6"/>
        <v>99787.851356540559</v>
      </c>
      <c r="I30" s="15">
        <f t="shared" si="4"/>
        <v>98.892469052492388</v>
      </c>
      <c r="J30" s="15">
        <f t="shared" si="1"/>
        <v>99708.33192217545</v>
      </c>
      <c r="K30" s="15">
        <f t="shared" si="2"/>
        <v>6294771.5094416775</v>
      </c>
      <c r="L30" s="22">
        <f t="shared" si="5"/>
        <v>63.081541729469144</v>
      </c>
    </row>
    <row r="31" spans="1:12" x14ac:dyDescent="0.25">
      <c r="A31" s="18">
        <v>22</v>
      </c>
      <c r="B31" s="55">
        <v>0</v>
      </c>
      <c r="C31" s="59">
        <v>2215</v>
      </c>
      <c r="D31" s="56">
        <v>2111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99688.958887488072</v>
      </c>
      <c r="I31" s="15">
        <f t="shared" si="4"/>
        <v>0</v>
      </c>
      <c r="J31" s="15">
        <f t="shared" si="1"/>
        <v>99688.958887488072</v>
      </c>
      <c r="K31" s="15">
        <f t="shared" si="2"/>
        <v>6195063.1775195021</v>
      </c>
      <c r="L31" s="22">
        <f t="shared" si="5"/>
        <v>62.143924930657917</v>
      </c>
    </row>
    <row r="32" spans="1:12" x14ac:dyDescent="0.25">
      <c r="A32" s="18">
        <v>23</v>
      </c>
      <c r="B32" s="55">
        <v>0</v>
      </c>
      <c r="C32" s="59">
        <v>2201</v>
      </c>
      <c r="D32" s="56">
        <v>2185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99688.958887488072</v>
      </c>
      <c r="I32" s="15">
        <f t="shared" si="4"/>
        <v>0</v>
      </c>
      <c r="J32" s="15">
        <f t="shared" si="1"/>
        <v>99688.958887488072</v>
      </c>
      <c r="K32" s="15">
        <f t="shared" si="2"/>
        <v>6095374.2186320145</v>
      </c>
      <c r="L32" s="22">
        <f t="shared" si="5"/>
        <v>61.143924930657924</v>
      </c>
    </row>
    <row r="33" spans="1:12" x14ac:dyDescent="0.25">
      <c r="A33" s="18">
        <v>24</v>
      </c>
      <c r="B33" s="55">
        <v>0</v>
      </c>
      <c r="C33" s="59">
        <v>2286</v>
      </c>
      <c r="D33" s="56">
        <v>2180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99688.958887488072</v>
      </c>
      <c r="I33" s="15">
        <f t="shared" si="4"/>
        <v>0</v>
      </c>
      <c r="J33" s="15">
        <f t="shared" si="1"/>
        <v>99688.958887488072</v>
      </c>
      <c r="K33" s="15">
        <f t="shared" si="2"/>
        <v>5995685.2597445268</v>
      </c>
      <c r="L33" s="22">
        <f t="shared" si="5"/>
        <v>60.143924930657924</v>
      </c>
    </row>
    <row r="34" spans="1:12" x14ac:dyDescent="0.25">
      <c r="A34" s="18">
        <v>25</v>
      </c>
      <c r="B34" s="55">
        <v>0</v>
      </c>
      <c r="C34" s="59">
        <v>2307</v>
      </c>
      <c r="D34" s="56">
        <v>2225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99688.958887488072</v>
      </c>
      <c r="I34" s="15">
        <f t="shared" si="4"/>
        <v>0</v>
      </c>
      <c r="J34" s="15">
        <f t="shared" si="1"/>
        <v>99688.958887488072</v>
      </c>
      <c r="K34" s="15">
        <f t="shared" si="2"/>
        <v>5895996.3008570392</v>
      </c>
      <c r="L34" s="22">
        <f t="shared" si="5"/>
        <v>59.143924930657931</v>
      </c>
    </row>
    <row r="35" spans="1:12" x14ac:dyDescent="0.25">
      <c r="A35" s="18">
        <v>26</v>
      </c>
      <c r="B35" s="55">
        <v>1</v>
      </c>
      <c r="C35" s="59">
        <v>2478</v>
      </c>
      <c r="D35" s="56">
        <v>2301</v>
      </c>
      <c r="E35" s="19">
        <v>0.4219</v>
      </c>
      <c r="F35" s="20">
        <f t="shared" si="3"/>
        <v>4.1849759363883659E-4</v>
      </c>
      <c r="G35" s="20">
        <f t="shared" si="0"/>
        <v>4.1839636955796553E-4</v>
      </c>
      <c r="H35" s="15">
        <f t="shared" si="6"/>
        <v>99688.958887488072</v>
      </c>
      <c r="I35" s="15">
        <f t="shared" si="4"/>
        <v>41.70949848353829</v>
      </c>
      <c r="J35" s="15">
        <f t="shared" si="1"/>
        <v>99664.846626414728</v>
      </c>
      <c r="K35" s="15">
        <f t="shared" si="2"/>
        <v>5796307.3419695515</v>
      </c>
      <c r="L35" s="22">
        <f t="shared" si="5"/>
        <v>58.143924930657931</v>
      </c>
    </row>
    <row r="36" spans="1:12" x14ac:dyDescent="0.25">
      <c r="A36" s="18">
        <v>27</v>
      </c>
      <c r="B36" s="55">
        <v>0</v>
      </c>
      <c r="C36" s="59">
        <v>2535</v>
      </c>
      <c r="D36" s="56">
        <v>2342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99647.24938900453</v>
      </c>
      <c r="I36" s="15">
        <f t="shared" si="4"/>
        <v>0</v>
      </c>
      <c r="J36" s="15">
        <f t="shared" si="1"/>
        <v>99647.24938900453</v>
      </c>
      <c r="K36" s="15">
        <f t="shared" si="2"/>
        <v>5696642.4953431366</v>
      </c>
      <c r="L36" s="22">
        <f t="shared" si="5"/>
        <v>57.168085725121145</v>
      </c>
    </row>
    <row r="37" spans="1:12" x14ac:dyDescent="0.25">
      <c r="A37" s="18">
        <v>28</v>
      </c>
      <c r="B37" s="55">
        <v>1</v>
      </c>
      <c r="C37" s="59">
        <v>2661</v>
      </c>
      <c r="D37" s="56">
        <v>2407</v>
      </c>
      <c r="E37" s="19">
        <v>0.51780000000000004</v>
      </c>
      <c r="F37" s="20">
        <f t="shared" si="3"/>
        <v>3.9463299131807419E-4</v>
      </c>
      <c r="G37" s="20">
        <f t="shared" si="0"/>
        <v>3.9455791009303595E-4</v>
      </c>
      <c r="H37" s="15">
        <f t="shared" si="6"/>
        <v>99647.24938900453</v>
      </c>
      <c r="I37" s="15">
        <f t="shared" si="4"/>
        <v>39.31661046544518</v>
      </c>
      <c r="J37" s="15">
        <f t="shared" si="1"/>
        <v>99628.290919438092</v>
      </c>
      <c r="K37" s="15">
        <f t="shared" si="2"/>
        <v>5596995.2459541317</v>
      </c>
      <c r="L37" s="22">
        <f t="shared" si="5"/>
        <v>56.168085725121138</v>
      </c>
    </row>
    <row r="38" spans="1:12" x14ac:dyDescent="0.25">
      <c r="A38" s="18">
        <v>29</v>
      </c>
      <c r="B38" s="55">
        <v>1</v>
      </c>
      <c r="C38" s="59">
        <v>2780</v>
      </c>
      <c r="D38" s="56">
        <v>2508</v>
      </c>
      <c r="E38" s="19">
        <v>0.53969999999999996</v>
      </c>
      <c r="F38" s="20">
        <f t="shared" si="3"/>
        <v>3.7821482602118004E-4</v>
      </c>
      <c r="G38" s="20">
        <f t="shared" si="0"/>
        <v>3.7814899319910382E-4</v>
      </c>
      <c r="H38" s="15">
        <f t="shared" si="6"/>
        <v>99607.932778539078</v>
      </c>
      <c r="I38" s="15">
        <f t="shared" si="4"/>
        <v>37.666639494848567</v>
      </c>
      <c r="J38" s="15">
        <f t="shared" si="1"/>
        <v>99590.594824379586</v>
      </c>
      <c r="K38" s="15">
        <f t="shared" si="2"/>
        <v>5497366.9550346937</v>
      </c>
      <c r="L38" s="22">
        <f t="shared" si="5"/>
        <v>55.190051652383282</v>
      </c>
    </row>
    <row r="39" spans="1:12" x14ac:dyDescent="0.25">
      <c r="A39" s="18">
        <v>30</v>
      </c>
      <c r="B39" s="55">
        <v>0</v>
      </c>
      <c r="C39" s="59">
        <v>2882</v>
      </c>
      <c r="D39" s="56">
        <v>2645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99570.266139044223</v>
      </c>
      <c r="I39" s="15">
        <f t="shared" si="4"/>
        <v>0</v>
      </c>
      <c r="J39" s="15">
        <f t="shared" si="1"/>
        <v>99570.266139044223</v>
      </c>
      <c r="K39" s="15">
        <f t="shared" si="2"/>
        <v>5397776.3602103144</v>
      </c>
      <c r="L39" s="22">
        <f t="shared" si="5"/>
        <v>54.210725445612709</v>
      </c>
    </row>
    <row r="40" spans="1:12" x14ac:dyDescent="0.25">
      <c r="A40" s="18">
        <v>31</v>
      </c>
      <c r="B40" s="55">
        <v>1</v>
      </c>
      <c r="C40" s="59">
        <v>2793</v>
      </c>
      <c r="D40" s="56">
        <v>2786</v>
      </c>
      <c r="E40" s="19">
        <v>0.88490000000000002</v>
      </c>
      <c r="F40" s="20">
        <f t="shared" si="3"/>
        <v>3.5848718408316901E-4</v>
      </c>
      <c r="G40" s="20">
        <f t="shared" si="0"/>
        <v>3.5847239284014483E-4</v>
      </c>
      <c r="H40" s="15">
        <f t="shared" si="6"/>
        <v>99570.266139044223</v>
      </c>
      <c r="I40" s="15">
        <f t="shared" si="4"/>
        <v>35.693191558593234</v>
      </c>
      <c r="J40" s="15">
        <f t="shared" si="1"/>
        <v>99566.157852695833</v>
      </c>
      <c r="K40" s="15">
        <f t="shared" si="2"/>
        <v>5298206.09407127</v>
      </c>
      <c r="L40" s="22">
        <f t="shared" si="5"/>
        <v>53.210725445612709</v>
      </c>
    </row>
    <row r="41" spans="1:12" x14ac:dyDescent="0.25">
      <c r="A41" s="18">
        <v>32</v>
      </c>
      <c r="B41" s="55">
        <v>1</v>
      </c>
      <c r="C41" s="59">
        <v>3070</v>
      </c>
      <c r="D41" s="56">
        <v>2661</v>
      </c>
      <c r="E41" s="19">
        <v>0.53969999999999996</v>
      </c>
      <c r="F41" s="20">
        <f t="shared" si="3"/>
        <v>3.4897923573547375E-4</v>
      </c>
      <c r="G41" s="20">
        <f t="shared" si="0"/>
        <v>3.4892318640980481E-4</v>
      </c>
      <c r="H41" s="15">
        <f t="shared" si="6"/>
        <v>99534.572947485634</v>
      </c>
      <c r="I41" s="15">
        <f t="shared" si="4"/>
        <v>34.729920350775842</v>
      </c>
      <c r="J41" s="15">
        <f t="shared" si="1"/>
        <v>99518.586765148182</v>
      </c>
      <c r="K41" s="15">
        <f t="shared" si="2"/>
        <v>5198639.9362185737</v>
      </c>
      <c r="L41" s="22">
        <f t="shared" si="5"/>
        <v>52.229489535875864</v>
      </c>
    </row>
    <row r="42" spans="1:12" x14ac:dyDescent="0.25">
      <c r="A42" s="18">
        <v>33</v>
      </c>
      <c r="B42" s="55">
        <v>0</v>
      </c>
      <c r="C42" s="59">
        <v>3240</v>
      </c>
      <c r="D42" s="56">
        <v>2887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99499.843027134862</v>
      </c>
      <c r="I42" s="15">
        <f t="shared" si="4"/>
        <v>0</v>
      </c>
      <c r="J42" s="15">
        <f t="shared" si="1"/>
        <v>99499.843027134862</v>
      </c>
      <c r="K42" s="15">
        <f t="shared" si="2"/>
        <v>5099121.349453426</v>
      </c>
      <c r="L42" s="22">
        <f t="shared" si="5"/>
        <v>51.247531597239117</v>
      </c>
    </row>
    <row r="43" spans="1:12" x14ac:dyDescent="0.25">
      <c r="A43" s="18">
        <v>34</v>
      </c>
      <c r="B43" s="55">
        <v>1</v>
      </c>
      <c r="C43" s="59">
        <v>3277</v>
      </c>
      <c r="D43" s="56">
        <v>3122</v>
      </c>
      <c r="E43" s="19">
        <v>0.18360000000000001</v>
      </c>
      <c r="F43" s="20">
        <f t="shared" si="3"/>
        <v>3.1254883575558681E-4</v>
      </c>
      <c r="G43" s="20">
        <f t="shared" si="0"/>
        <v>3.1246910461728099E-4</v>
      </c>
      <c r="H43" s="15">
        <f t="shared" si="6"/>
        <v>99499.843027134862</v>
      </c>
      <c r="I43" s="15">
        <f t="shared" si="4"/>
        <v>31.09062686024884</v>
      </c>
      <c r="J43" s="15">
        <f t="shared" si="1"/>
        <v>99474.460639366152</v>
      </c>
      <c r="K43" s="15">
        <f t="shared" si="2"/>
        <v>4999621.5064262915</v>
      </c>
      <c r="L43" s="22">
        <f t="shared" si="5"/>
        <v>50.247531597239117</v>
      </c>
    </row>
    <row r="44" spans="1:12" x14ac:dyDescent="0.25">
      <c r="A44" s="18">
        <v>35</v>
      </c>
      <c r="B44" s="55">
        <v>2</v>
      </c>
      <c r="C44" s="59">
        <v>3353</v>
      </c>
      <c r="D44" s="56">
        <v>3174</v>
      </c>
      <c r="E44" s="19">
        <v>0.76300000000000001</v>
      </c>
      <c r="F44" s="20">
        <f t="shared" si="3"/>
        <v>6.1283897655890914E-4</v>
      </c>
      <c r="G44" s="20">
        <f t="shared" si="0"/>
        <v>6.1274997901331323E-4</v>
      </c>
      <c r="H44" s="15">
        <f t="shared" si="6"/>
        <v>99468.752400274607</v>
      </c>
      <c r="I44" s="15">
        <f t="shared" si="4"/>
        <v>60.949475945748716</v>
      </c>
      <c r="J44" s="15">
        <f t="shared" si="1"/>
        <v>99454.307374475466</v>
      </c>
      <c r="K44" s="15">
        <f t="shared" si="2"/>
        <v>4900147.0457869256</v>
      </c>
      <c r="L44" s="22">
        <f t="shared" si="5"/>
        <v>49.263179918735943</v>
      </c>
    </row>
    <row r="45" spans="1:12" x14ac:dyDescent="0.25">
      <c r="A45" s="18">
        <v>36</v>
      </c>
      <c r="B45" s="55">
        <v>0</v>
      </c>
      <c r="C45" s="59">
        <v>3506</v>
      </c>
      <c r="D45" s="56">
        <v>3214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99407.802924328862</v>
      </c>
      <c r="I45" s="15">
        <f t="shared" si="4"/>
        <v>0</v>
      </c>
      <c r="J45" s="15">
        <f t="shared" si="1"/>
        <v>99407.802924328862</v>
      </c>
      <c r="K45" s="15">
        <f t="shared" si="2"/>
        <v>4800692.7384124501</v>
      </c>
      <c r="L45" s="22">
        <f t="shared" si="5"/>
        <v>48.292916624128893</v>
      </c>
    </row>
    <row r="46" spans="1:12" x14ac:dyDescent="0.25">
      <c r="A46" s="18">
        <v>37</v>
      </c>
      <c r="B46" s="55">
        <v>0</v>
      </c>
      <c r="C46" s="59">
        <v>3728</v>
      </c>
      <c r="D46" s="56">
        <v>3320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99407.802924328862</v>
      </c>
      <c r="I46" s="15">
        <f t="shared" si="4"/>
        <v>0</v>
      </c>
      <c r="J46" s="15">
        <f t="shared" si="1"/>
        <v>99407.802924328862</v>
      </c>
      <c r="K46" s="15">
        <f t="shared" si="2"/>
        <v>4701284.9354881216</v>
      </c>
      <c r="L46" s="22">
        <f t="shared" si="5"/>
        <v>47.2929166241289</v>
      </c>
    </row>
    <row r="47" spans="1:12" x14ac:dyDescent="0.25">
      <c r="A47" s="18">
        <v>38</v>
      </c>
      <c r="B47" s="55">
        <v>0</v>
      </c>
      <c r="C47" s="59">
        <v>3831</v>
      </c>
      <c r="D47" s="56">
        <v>3610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99407.802924328862</v>
      </c>
      <c r="I47" s="15">
        <f t="shared" si="4"/>
        <v>0</v>
      </c>
      <c r="J47" s="15">
        <f t="shared" si="1"/>
        <v>99407.802924328862</v>
      </c>
      <c r="K47" s="15">
        <f t="shared" si="2"/>
        <v>4601877.1325637931</v>
      </c>
      <c r="L47" s="22">
        <f t="shared" si="5"/>
        <v>46.2929166241289</v>
      </c>
    </row>
    <row r="48" spans="1:12" x14ac:dyDescent="0.25">
      <c r="A48" s="18">
        <v>39</v>
      </c>
      <c r="B48" s="55">
        <v>4</v>
      </c>
      <c r="C48" s="59">
        <v>3880</v>
      </c>
      <c r="D48" s="56">
        <v>3711</v>
      </c>
      <c r="E48" s="19">
        <v>0.43490000000000001</v>
      </c>
      <c r="F48" s="20">
        <f t="shared" si="3"/>
        <v>1.0538795942563561E-3</v>
      </c>
      <c r="G48" s="20">
        <f t="shared" si="0"/>
        <v>1.0532523326116097E-3</v>
      </c>
      <c r="H48" s="15">
        <f t="shared" si="6"/>
        <v>99407.802924328862</v>
      </c>
      <c r="I48" s="15">
        <f t="shared" si="4"/>
        <v>104.70150030984456</v>
      </c>
      <c r="J48" s="15">
        <f t="shared" si="1"/>
        <v>99348.636106503764</v>
      </c>
      <c r="K48" s="15">
        <f t="shared" si="2"/>
        <v>4502469.3296394646</v>
      </c>
      <c r="L48" s="22">
        <f t="shared" si="5"/>
        <v>45.292916624128907</v>
      </c>
    </row>
    <row r="49" spans="1:12" x14ac:dyDescent="0.25">
      <c r="A49" s="18">
        <v>40</v>
      </c>
      <c r="B49" s="55">
        <v>3</v>
      </c>
      <c r="C49" s="59">
        <v>3849</v>
      </c>
      <c r="D49" s="56">
        <v>3753</v>
      </c>
      <c r="E49" s="19">
        <v>0.53969999999999996</v>
      </c>
      <c r="F49" s="20">
        <f t="shared" si="3"/>
        <v>7.8926598263614838E-4</v>
      </c>
      <c r="G49" s="20">
        <f t="shared" si="0"/>
        <v>7.8897934712432417E-4</v>
      </c>
      <c r="H49" s="15">
        <f t="shared" si="6"/>
        <v>99303.101424019012</v>
      </c>
      <c r="I49" s="15">
        <f t="shared" si="4"/>
        <v>78.34809612894307</v>
      </c>
      <c r="J49" s="15">
        <f t="shared" si="1"/>
        <v>99267.037795370852</v>
      </c>
      <c r="K49" s="15">
        <f t="shared" si="2"/>
        <v>4403120.6935329605</v>
      </c>
      <c r="L49" s="22">
        <f t="shared" si="5"/>
        <v>44.340213250056181</v>
      </c>
    </row>
    <row r="50" spans="1:12" x14ac:dyDescent="0.25">
      <c r="A50" s="18">
        <v>41</v>
      </c>
      <c r="B50" s="55">
        <v>2</v>
      </c>
      <c r="C50" s="59">
        <v>3751</v>
      </c>
      <c r="D50" s="56">
        <v>3718</v>
      </c>
      <c r="E50" s="19">
        <v>0.48770000000000002</v>
      </c>
      <c r="F50" s="20">
        <f t="shared" si="3"/>
        <v>5.3554692729950457E-4</v>
      </c>
      <c r="G50" s="20">
        <f t="shared" si="0"/>
        <v>5.3540003457613417E-4</v>
      </c>
      <c r="H50" s="15">
        <f t="shared" si="6"/>
        <v>99224.753327890066</v>
      </c>
      <c r="I50" s="15">
        <f t="shared" si="4"/>
        <v>53.124936362560724</v>
      </c>
      <c r="J50" s="15">
        <f t="shared" si="1"/>
        <v>99197.537422991532</v>
      </c>
      <c r="K50" s="15">
        <f t="shared" si="2"/>
        <v>4303853.65573759</v>
      </c>
      <c r="L50" s="22">
        <f t="shared" si="5"/>
        <v>43.374798237244534</v>
      </c>
    </row>
    <row r="51" spans="1:12" x14ac:dyDescent="0.25">
      <c r="A51" s="18">
        <v>42</v>
      </c>
      <c r="B51" s="55">
        <v>5</v>
      </c>
      <c r="C51" s="59">
        <v>3662</v>
      </c>
      <c r="D51" s="56">
        <v>3642</v>
      </c>
      <c r="E51" s="19">
        <v>0.38629999999999998</v>
      </c>
      <c r="F51" s="20">
        <f t="shared" si="3"/>
        <v>1.3691128148959474E-3</v>
      </c>
      <c r="G51" s="20">
        <f t="shared" si="0"/>
        <v>1.3679634184694486E-3</v>
      </c>
      <c r="H51" s="15">
        <f t="shared" si="6"/>
        <v>99171.628391527513</v>
      </c>
      <c r="I51" s="15">
        <f t="shared" si="4"/>
        <v>135.66315978965579</v>
      </c>
      <c r="J51" s="15">
        <f t="shared" si="1"/>
        <v>99088.3719103646</v>
      </c>
      <c r="K51" s="15">
        <f t="shared" si="2"/>
        <v>4204656.1183145987</v>
      </c>
      <c r="L51" s="22">
        <f t="shared" si="5"/>
        <v>42.397772291433036</v>
      </c>
    </row>
    <row r="52" spans="1:12" x14ac:dyDescent="0.25">
      <c r="A52" s="18">
        <v>43</v>
      </c>
      <c r="B52" s="55">
        <v>5</v>
      </c>
      <c r="C52" s="59">
        <v>3697</v>
      </c>
      <c r="D52" s="56">
        <v>3599</v>
      </c>
      <c r="E52" s="19">
        <v>0.45639999999999997</v>
      </c>
      <c r="F52" s="20">
        <f t="shared" si="3"/>
        <v>1.3706140350877192E-3</v>
      </c>
      <c r="G52" s="20">
        <f t="shared" si="0"/>
        <v>1.3695935977525518E-3</v>
      </c>
      <c r="H52" s="15">
        <f t="shared" si="6"/>
        <v>99035.96523173785</v>
      </c>
      <c r="I52" s="15">
        <f t="shared" si="4"/>
        <v>135.63902392863247</v>
      </c>
      <c r="J52" s="15">
        <f t="shared" si="1"/>
        <v>98962.231858330255</v>
      </c>
      <c r="K52" s="15">
        <f t="shared" si="2"/>
        <v>4105567.7464042343</v>
      </c>
      <c r="L52" s="22">
        <f t="shared" si="5"/>
        <v>41.455321173449136</v>
      </c>
    </row>
    <row r="53" spans="1:12" x14ac:dyDescent="0.25">
      <c r="A53" s="18">
        <v>44</v>
      </c>
      <c r="B53" s="55">
        <v>5</v>
      </c>
      <c r="C53" s="59">
        <v>3559</v>
      </c>
      <c r="D53" s="56">
        <v>3565</v>
      </c>
      <c r="E53" s="19">
        <v>0.38469999999999999</v>
      </c>
      <c r="F53" s="20">
        <f t="shared" si="3"/>
        <v>1.403705783267827E-3</v>
      </c>
      <c r="G53" s="20">
        <f t="shared" si="0"/>
        <v>1.402494448576349E-3</v>
      </c>
      <c r="H53" s="15">
        <f t="shared" si="6"/>
        <v>98900.326207809223</v>
      </c>
      <c r="I53" s="15">
        <f t="shared" si="4"/>
        <v>138.70715846884244</v>
      </c>
      <c r="J53" s="15">
        <f t="shared" si="1"/>
        <v>98814.97969320335</v>
      </c>
      <c r="K53" s="15">
        <f t="shared" si="2"/>
        <v>4006605.514545904</v>
      </c>
      <c r="L53" s="22">
        <f t="shared" si="5"/>
        <v>40.511550044104304</v>
      </c>
    </row>
    <row r="54" spans="1:12" x14ac:dyDescent="0.25">
      <c r="A54" s="18">
        <v>45</v>
      </c>
      <c r="B54" s="55">
        <v>2</v>
      </c>
      <c r="C54" s="59">
        <v>3385</v>
      </c>
      <c r="D54" s="56">
        <v>3453</v>
      </c>
      <c r="E54" s="19">
        <v>0.78220000000000001</v>
      </c>
      <c r="F54" s="20">
        <f t="shared" si="3"/>
        <v>5.8496636443404503E-4</v>
      </c>
      <c r="G54" s="20">
        <f t="shared" si="0"/>
        <v>5.8489184589410013E-4</v>
      </c>
      <c r="H54" s="15">
        <f t="shared" si="6"/>
        <v>98761.619049340385</v>
      </c>
      <c r="I54" s="15">
        <f t="shared" si="4"/>
        <v>57.764865669258619</v>
      </c>
      <c r="J54" s="15">
        <f t="shared" si="1"/>
        <v>98749.037861597622</v>
      </c>
      <c r="K54" s="15">
        <f t="shared" si="2"/>
        <v>3907790.5348527008</v>
      </c>
      <c r="L54" s="22">
        <f t="shared" si="5"/>
        <v>39.567906768523152</v>
      </c>
    </row>
    <row r="55" spans="1:12" x14ac:dyDescent="0.25">
      <c r="A55" s="18">
        <v>46</v>
      </c>
      <c r="B55" s="55">
        <v>5</v>
      </c>
      <c r="C55" s="59">
        <v>3374</v>
      </c>
      <c r="D55" s="56">
        <v>3312</v>
      </c>
      <c r="E55" s="19">
        <v>0.50139999999999996</v>
      </c>
      <c r="F55" s="20">
        <f t="shared" si="3"/>
        <v>1.4956625785222854E-3</v>
      </c>
      <c r="G55" s="20">
        <f t="shared" si="0"/>
        <v>1.4945480382114085E-3</v>
      </c>
      <c r="H55" s="15">
        <f t="shared" si="6"/>
        <v>98703.854183671123</v>
      </c>
      <c r="I55" s="15">
        <f t="shared" si="4"/>
        <v>147.51765163411059</v>
      </c>
      <c r="J55" s="15">
        <f t="shared" si="1"/>
        <v>98630.301882566346</v>
      </c>
      <c r="K55" s="15">
        <f t="shared" si="2"/>
        <v>3809041.496991103</v>
      </c>
      <c r="L55" s="22">
        <f t="shared" si="5"/>
        <v>38.590605488445497</v>
      </c>
    </row>
    <row r="56" spans="1:12" x14ac:dyDescent="0.25">
      <c r="A56" s="18">
        <v>47</v>
      </c>
      <c r="B56" s="55">
        <v>5</v>
      </c>
      <c r="C56" s="59">
        <v>3383</v>
      </c>
      <c r="D56" s="56">
        <v>3294</v>
      </c>
      <c r="E56" s="19">
        <v>0.54790000000000005</v>
      </c>
      <c r="F56" s="20">
        <f t="shared" si="3"/>
        <v>1.4976785981728321E-3</v>
      </c>
      <c r="G56" s="20">
        <f t="shared" si="0"/>
        <v>1.4966652054225378E-3</v>
      </c>
      <c r="H56" s="15">
        <f t="shared" si="6"/>
        <v>98556.336532037007</v>
      </c>
      <c r="I56" s="15">
        <f t="shared" si="4"/>
        <v>147.50583966141394</v>
      </c>
      <c r="J56" s="15">
        <f t="shared" si="1"/>
        <v>98489.649141926071</v>
      </c>
      <c r="K56" s="15">
        <f t="shared" si="2"/>
        <v>3710411.1951085366</v>
      </c>
      <c r="L56" s="22">
        <f t="shared" si="5"/>
        <v>37.647616841991884</v>
      </c>
    </row>
    <row r="57" spans="1:12" x14ac:dyDescent="0.25">
      <c r="A57" s="18">
        <v>48</v>
      </c>
      <c r="B57" s="55">
        <v>8</v>
      </c>
      <c r="C57" s="59">
        <v>3050</v>
      </c>
      <c r="D57" s="56">
        <v>3319</v>
      </c>
      <c r="E57" s="19">
        <v>0.58899999999999997</v>
      </c>
      <c r="F57" s="20">
        <f t="shared" si="3"/>
        <v>2.5121683152771234E-3</v>
      </c>
      <c r="G57" s="20">
        <f t="shared" si="0"/>
        <v>2.5095771738898568E-3</v>
      </c>
      <c r="H57" s="15">
        <f t="shared" si="6"/>
        <v>98408.830692375588</v>
      </c>
      <c r="I57" s="15">
        <f t="shared" si="4"/>
        <v>246.96455521477733</v>
      </c>
      <c r="J57" s="15">
        <f t="shared" si="1"/>
        <v>98307.328260182316</v>
      </c>
      <c r="K57" s="15">
        <f t="shared" si="2"/>
        <v>3611921.5459666108</v>
      </c>
      <c r="L57" s="22">
        <f t="shared" si="5"/>
        <v>36.703225925500725</v>
      </c>
    </row>
    <row r="58" spans="1:12" x14ac:dyDescent="0.25">
      <c r="A58" s="18">
        <v>49</v>
      </c>
      <c r="B58" s="55">
        <v>4</v>
      </c>
      <c r="C58" s="59">
        <v>2909</v>
      </c>
      <c r="D58" s="56">
        <v>2989</v>
      </c>
      <c r="E58" s="19">
        <v>0.56299999999999994</v>
      </c>
      <c r="F58" s="20">
        <f t="shared" si="3"/>
        <v>1.3563919972872161E-3</v>
      </c>
      <c r="G58" s="20">
        <f t="shared" si="0"/>
        <v>1.3555884812935569E-3</v>
      </c>
      <c r="H58" s="15">
        <f t="shared" si="6"/>
        <v>98161.866137160818</v>
      </c>
      <c r="I58" s="15">
        <f t="shared" si="4"/>
        <v>133.06709503781525</v>
      </c>
      <c r="J58" s="15">
        <f t="shared" si="1"/>
        <v>98103.715816629294</v>
      </c>
      <c r="K58" s="15">
        <f t="shared" si="2"/>
        <v>3513614.2177064284</v>
      </c>
      <c r="L58" s="22">
        <f t="shared" si="5"/>
        <v>35.794085381352495</v>
      </c>
    </row>
    <row r="59" spans="1:12" x14ac:dyDescent="0.25">
      <c r="A59" s="18">
        <v>50</v>
      </c>
      <c r="B59" s="55">
        <v>8</v>
      </c>
      <c r="C59" s="59">
        <v>2989</v>
      </c>
      <c r="D59" s="56">
        <v>2877</v>
      </c>
      <c r="E59" s="19">
        <v>0.4723</v>
      </c>
      <c r="F59" s="20">
        <f t="shared" si="3"/>
        <v>2.7275826798499828E-3</v>
      </c>
      <c r="G59" s="20">
        <f t="shared" si="0"/>
        <v>2.7236623889733071E-3</v>
      </c>
      <c r="H59" s="15">
        <f t="shared" si="6"/>
        <v>98028.799042123006</v>
      </c>
      <c r="I59" s="15">
        <f t="shared" si="4"/>
        <v>266.99735298725301</v>
      </c>
      <c r="J59" s="15">
        <f t="shared" si="1"/>
        <v>97887.90453895164</v>
      </c>
      <c r="K59" s="15">
        <f t="shared" si="2"/>
        <v>3415510.5018897993</v>
      </c>
      <c r="L59" s="22">
        <f t="shared" si="5"/>
        <v>34.841909064112407</v>
      </c>
    </row>
    <row r="60" spans="1:12" x14ac:dyDescent="0.25">
      <c r="A60" s="18">
        <v>51</v>
      </c>
      <c r="B60" s="55">
        <v>6</v>
      </c>
      <c r="C60" s="59">
        <v>2760</v>
      </c>
      <c r="D60" s="56">
        <v>2925</v>
      </c>
      <c r="E60" s="19">
        <v>0.67490000000000006</v>
      </c>
      <c r="F60" s="20">
        <f t="shared" si="3"/>
        <v>2.1108179419525065E-3</v>
      </c>
      <c r="G60" s="20">
        <f t="shared" si="0"/>
        <v>2.1093704351905422E-3</v>
      </c>
      <c r="H60" s="15">
        <f t="shared" si="6"/>
        <v>97761.801689135755</v>
      </c>
      <c r="I60" s="15">
        <f t="shared" si="4"/>
        <v>206.21585417402378</v>
      </c>
      <c r="J60" s="15">
        <f t="shared" si="1"/>
        <v>97694.760914943778</v>
      </c>
      <c r="K60" s="15">
        <f t="shared" si="2"/>
        <v>3317622.5973508474</v>
      </c>
      <c r="L60" s="22">
        <f t="shared" si="5"/>
        <v>33.935775937316158</v>
      </c>
    </row>
    <row r="61" spans="1:12" x14ac:dyDescent="0.25">
      <c r="A61" s="18">
        <v>52</v>
      </c>
      <c r="B61" s="55">
        <v>4</v>
      </c>
      <c r="C61" s="59">
        <v>2680</v>
      </c>
      <c r="D61" s="56">
        <v>2719</v>
      </c>
      <c r="E61" s="19">
        <v>0.5151</v>
      </c>
      <c r="F61" s="20">
        <f t="shared" si="3"/>
        <v>1.4817558807186516E-3</v>
      </c>
      <c r="G61" s="20">
        <f t="shared" si="0"/>
        <v>1.4806919984440888E-3</v>
      </c>
      <c r="H61" s="15">
        <f t="shared" si="6"/>
        <v>97555.585834961734</v>
      </c>
      <c r="I61" s="15">
        <f t="shared" si="4"/>
        <v>144.44977534935333</v>
      </c>
      <c r="J61" s="15">
        <f t="shared" si="1"/>
        <v>97485.542138894831</v>
      </c>
      <c r="K61" s="15">
        <f t="shared" si="2"/>
        <v>3219927.8364359038</v>
      </c>
      <c r="L61" s="22">
        <f t="shared" si="5"/>
        <v>33.006083750890191</v>
      </c>
    </row>
    <row r="62" spans="1:12" x14ac:dyDescent="0.25">
      <c r="A62" s="18">
        <v>53</v>
      </c>
      <c r="B62" s="55">
        <v>3</v>
      </c>
      <c r="C62" s="59">
        <v>2659</v>
      </c>
      <c r="D62" s="56">
        <v>2641</v>
      </c>
      <c r="E62" s="19">
        <v>0.43740000000000001</v>
      </c>
      <c r="F62" s="20">
        <f t="shared" si="3"/>
        <v>1.1320754716981133E-3</v>
      </c>
      <c r="G62" s="20">
        <f t="shared" si="0"/>
        <v>1.1313549053549969E-3</v>
      </c>
      <c r="H62" s="15">
        <f t="shared" si="6"/>
        <v>97411.136059612385</v>
      </c>
      <c r="I62" s="15">
        <f t="shared" si="4"/>
        <v>110.2065666172455</v>
      </c>
      <c r="J62" s="15">
        <f t="shared" si="1"/>
        <v>97349.133845233533</v>
      </c>
      <c r="K62" s="15">
        <f t="shared" si="2"/>
        <v>3122442.2942970088</v>
      </c>
      <c r="L62" s="22">
        <f t="shared" si="5"/>
        <v>32.054264231003096</v>
      </c>
    </row>
    <row r="63" spans="1:12" x14ac:dyDescent="0.25">
      <c r="A63" s="18">
        <v>54</v>
      </c>
      <c r="B63" s="55">
        <v>8</v>
      </c>
      <c r="C63" s="59">
        <v>2638</v>
      </c>
      <c r="D63" s="56">
        <v>2611</v>
      </c>
      <c r="E63" s="19">
        <v>0.63900000000000001</v>
      </c>
      <c r="F63" s="20">
        <f t="shared" si="3"/>
        <v>3.0481996570775388E-3</v>
      </c>
      <c r="G63" s="20">
        <f t="shared" si="0"/>
        <v>3.0448491048904848E-3</v>
      </c>
      <c r="H63" s="15">
        <f t="shared" si="6"/>
        <v>97300.929492995143</v>
      </c>
      <c r="I63" s="15">
        <f t="shared" si="4"/>
        <v>296.26664807175842</v>
      </c>
      <c r="J63" s="15">
        <f t="shared" si="1"/>
        <v>97193.977233041238</v>
      </c>
      <c r="K63" s="15">
        <f t="shared" si="2"/>
        <v>3025093.1604517754</v>
      </c>
      <c r="L63" s="22">
        <f t="shared" si="5"/>
        <v>31.090074639724349</v>
      </c>
    </row>
    <row r="64" spans="1:12" x14ac:dyDescent="0.25">
      <c r="A64" s="18">
        <v>55</v>
      </c>
      <c r="B64" s="55">
        <v>20</v>
      </c>
      <c r="C64" s="59">
        <v>2564</v>
      </c>
      <c r="D64" s="56">
        <v>2575</v>
      </c>
      <c r="E64" s="19">
        <v>0.34260000000000002</v>
      </c>
      <c r="F64" s="20">
        <f t="shared" si="3"/>
        <v>7.7836154893948239E-3</v>
      </c>
      <c r="G64" s="20">
        <f t="shared" si="0"/>
        <v>7.7439898894468015E-3</v>
      </c>
      <c r="H64" s="15">
        <f t="shared" si="6"/>
        <v>97004.662844923383</v>
      </c>
      <c r="I64" s="15">
        <f t="shared" si="4"/>
        <v>751.20312830028251</v>
      </c>
      <c r="J64" s="15">
        <f t="shared" si="1"/>
        <v>96510.82190837877</v>
      </c>
      <c r="K64" s="15">
        <f t="shared" si="2"/>
        <v>2927899.1832187343</v>
      </c>
      <c r="L64" s="22">
        <f t="shared" si="5"/>
        <v>30.183076744459427</v>
      </c>
    </row>
    <row r="65" spans="1:12" x14ac:dyDescent="0.25">
      <c r="A65" s="18">
        <v>56</v>
      </c>
      <c r="B65" s="55">
        <v>7</v>
      </c>
      <c r="C65" s="59">
        <v>2633</v>
      </c>
      <c r="D65" s="56">
        <v>2522</v>
      </c>
      <c r="E65" s="19">
        <v>0.44190000000000002</v>
      </c>
      <c r="F65" s="20">
        <f t="shared" si="3"/>
        <v>2.7158098933074684E-3</v>
      </c>
      <c r="G65" s="20">
        <f t="shared" si="0"/>
        <v>2.7116997875615647E-3</v>
      </c>
      <c r="H65" s="15">
        <f t="shared" si="6"/>
        <v>96253.459716623096</v>
      </c>
      <c r="I65" s="15">
        <f t="shared" si="4"/>
        <v>261.01048626563249</v>
      </c>
      <c r="J65" s="15">
        <f t="shared" si="1"/>
        <v>96107.789764238245</v>
      </c>
      <c r="K65" s="15">
        <f t="shared" si="2"/>
        <v>2831388.3613103554</v>
      </c>
      <c r="L65" s="22">
        <f t="shared" si="5"/>
        <v>29.415964575675101</v>
      </c>
    </row>
    <row r="66" spans="1:12" x14ac:dyDescent="0.25">
      <c r="A66" s="18">
        <v>57</v>
      </c>
      <c r="B66" s="55">
        <v>7</v>
      </c>
      <c r="C66" s="59">
        <v>2650</v>
      </c>
      <c r="D66" s="56">
        <v>2586</v>
      </c>
      <c r="E66" s="19">
        <v>0.57340000000000002</v>
      </c>
      <c r="F66" s="20">
        <f t="shared" si="3"/>
        <v>2.6737967914438501E-3</v>
      </c>
      <c r="G66" s="20">
        <f t="shared" si="0"/>
        <v>2.6707504221121043E-3</v>
      </c>
      <c r="H66" s="15">
        <f t="shared" si="6"/>
        <v>95992.449230357466</v>
      </c>
      <c r="I66" s="15">
        <f t="shared" si="4"/>
        <v>256.37187430155194</v>
      </c>
      <c r="J66" s="15">
        <f t="shared" si="1"/>
        <v>95883.080988780421</v>
      </c>
      <c r="K66" s="15">
        <f t="shared" si="2"/>
        <v>2735280.5715461173</v>
      </c>
      <c r="L66" s="22">
        <f t="shared" si="5"/>
        <v>28.49474717518812</v>
      </c>
    </row>
    <row r="67" spans="1:12" x14ac:dyDescent="0.25">
      <c r="A67" s="18">
        <v>58</v>
      </c>
      <c r="B67" s="55">
        <v>8</v>
      </c>
      <c r="C67" s="59">
        <v>2454</v>
      </c>
      <c r="D67" s="56">
        <v>2605</v>
      </c>
      <c r="E67" s="19">
        <v>0.50549999999999995</v>
      </c>
      <c r="F67" s="20">
        <f t="shared" si="3"/>
        <v>3.1626803716149439E-3</v>
      </c>
      <c r="G67" s="20">
        <f t="shared" si="0"/>
        <v>3.1577418356584846E-3</v>
      </c>
      <c r="H67" s="15">
        <f t="shared" si="6"/>
        <v>95736.077356055917</v>
      </c>
      <c r="I67" s="15">
        <f t="shared" si="4"/>
        <v>302.30981664905471</v>
      </c>
      <c r="J67" s="15">
        <f t="shared" si="1"/>
        <v>95586.58515172296</v>
      </c>
      <c r="K67" s="15">
        <f t="shared" si="2"/>
        <v>2639397.4905573367</v>
      </c>
      <c r="L67" s="22">
        <f t="shared" si="5"/>
        <v>27.56951781866983</v>
      </c>
    </row>
    <row r="68" spans="1:12" x14ac:dyDescent="0.25">
      <c r="A68" s="18">
        <v>59</v>
      </c>
      <c r="B68" s="55">
        <v>12</v>
      </c>
      <c r="C68" s="59">
        <v>2461</v>
      </c>
      <c r="D68" s="56">
        <v>2420</v>
      </c>
      <c r="E68" s="19">
        <v>0.46760000000000002</v>
      </c>
      <c r="F68" s="20">
        <f t="shared" si="3"/>
        <v>4.9170251997541483E-3</v>
      </c>
      <c r="G68" s="20">
        <f t="shared" si="0"/>
        <v>4.9041869005244541E-3</v>
      </c>
      <c r="H68" s="15">
        <f t="shared" si="6"/>
        <v>95433.767539406865</v>
      </c>
      <c r="I68" s="15">
        <f t="shared" si="4"/>
        <v>468.02503263445499</v>
      </c>
      <c r="J68" s="15">
        <f t="shared" si="1"/>
        <v>95184.591012032281</v>
      </c>
      <c r="K68" s="15">
        <f t="shared" si="2"/>
        <v>2543810.9054056136</v>
      </c>
      <c r="L68" s="22">
        <f t="shared" si="5"/>
        <v>26.655249719185758</v>
      </c>
    </row>
    <row r="69" spans="1:12" x14ac:dyDescent="0.25">
      <c r="A69" s="18">
        <v>60</v>
      </c>
      <c r="B69" s="55">
        <v>7</v>
      </c>
      <c r="C69" s="59">
        <v>2355</v>
      </c>
      <c r="D69" s="56">
        <v>2405</v>
      </c>
      <c r="E69" s="19">
        <v>0.64419999999999999</v>
      </c>
      <c r="F69" s="20">
        <f t="shared" si="3"/>
        <v>2.9411764705882353E-3</v>
      </c>
      <c r="G69" s="20">
        <f t="shared" si="0"/>
        <v>2.9381018334343058E-3</v>
      </c>
      <c r="H69" s="15">
        <f t="shared" si="6"/>
        <v>94965.742506772411</v>
      </c>
      <c r="I69" s="15">
        <f t="shared" si="4"/>
        <v>279.01902217259823</v>
      </c>
      <c r="J69" s="15">
        <f t="shared" si="1"/>
        <v>94866.467538683399</v>
      </c>
      <c r="K69" s="15">
        <f t="shared" si="2"/>
        <v>2448626.3143935814</v>
      </c>
      <c r="L69" s="22">
        <f t="shared" si="5"/>
        <v>25.784311792423036</v>
      </c>
    </row>
    <row r="70" spans="1:12" x14ac:dyDescent="0.25">
      <c r="A70" s="18">
        <v>61</v>
      </c>
      <c r="B70" s="55">
        <v>14</v>
      </c>
      <c r="C70" s="59">
        <v>2329</v>
      </c>
      <c r="D70" s="56">
        <v>2313</v>
      </c>
      <c r="E70" s="19">
        <v>0.55679999999999996</v>
      </c>
      <c r="F70" s="20">
        <f t="shared" si="3"/>
        <v>6.0318828091339939E-3</v>
      </c>
      <c r="G70" s="20">
        <f t="shared" si="0"/>
        <v>6.0158005861796083E-3</v>
      </c>
      <c r="H70" s="15">
        <f t="shared" si="6"/>
        <v>94686.723484599817</v>
      </c>
      <c r="I70" s="15">
        <f t="shared" si="4"/>
        <v>569.61644664208211</v>
      </c>
      <c r="J70" s="15">
        <f t="shared" si="1"/>
        <v>94434.269475448033</v>
      </c>
      <c r="K70" s="15">
        <f t="shared" si="2"/>
        <v>2353759.8468548981</v>
      </c>
      <c r="L70" s="22">
        <f t="shared" si="5"/>
        <v>24.858393661047128</v>
      </c>
    </row>
    <row r="71" spans="1:12" x14ac:dyDescent="0.25">
      <c r="A71" s="18">
        <v>62</v>
      </c>
      <c r="B71" s="55">
        <v>11</v>
      </c>
      <c r="C71" s="59">
        <v>2198</v>
      </c>
      <c r="D71" s="56">
        <v>2277</v>
      </c>
      <c r="E71" s="19">
        <v>0.43090000000000001</v>
      </c>
      <c r="F71" s="20">
        <f t="shared" si="3"/>
        <v>4.9162011173184356E-3</v>
      </c>
      <c r="G71" s="20">
        <f t="shared" si="0"/>
        <v>4.9024848957782965E-3</v>
      </c>
      <c r="H71" s="15">
        <f t="shared" si="6"/>
        <v>94117.107037957729</v>
      </c>
      <c r="I71" s="15">
        <f t="shared" si="4"/>
        <v>461.40769568793695</v>
      </c>
      <c r="J71" s="15">
        <f t="shared" si="1"/>
        <v>93854.519918341713</v>
      </c>
      <c r="K71" s="15">
        <f t="shared" si="2"/>
        <v>2259325.5773794502</v>
      </c>
      <c r="L71" s="22">
        <f t="shared" si="5"/>
        <v>24.005471996374229</v>
      </c>
    </row>
    <row r="72" spans="1:12" x14ac:dyDescent="0.25">
      <c r="A72" s="18">
        <v>63</v>
      </c>
      <c r="B72" s="55">
        <v>10</v>
      </c>
      <c r="C72" s="59">
        <v>2076</v>
      </c>
      <c r="D72" s="56">
        <v>2168</v>
      </c>
      <c r="E72" s="19">
        <v>0.47839999999999999</v>
      </c>
      <c r="F72" s="20">
        <f t="shared" si="3"/>
        <v>4.7125353440150798E-3</v>
      </c>
      <c r="G72" s="20">
        <f t="shared" si="0"/>
        <v>4.7009800603229753E-3</v>
      </c>
      <c r="H72" s="15">
        <f t="shared" si="6"/>
        <v>93655.699342269785</v>
      </c>
      <c r="I72" s="15">
        <f t="shared" si="4"/>
        <v>440.27357514361387</v>
      </c>
      <c r="J72" s="15">
        <f t="shared" si="1"/>
        <v>93426.052645474876</v>
      </c>
      <c r="K72" s="15">
        <f t="shared" si="2"/>
        <v>2165471.0574611085</v>
      </c>
      <c r="L72" s="22">
        <f t="shared" si="5"/>
        <v>23.121615370649021</v>
      </c>
    </row>
    <row r="73" spans="1:12" x14ac:dyDescent="0.25">
      <c r="A73" s="18">
        <v>64</v>
      </c>
      <c r="B73" s="55">
        <v>11</v>
      </c>
      <c r="C73" s="59">
        <v>2057</v>
      </c>
      <c r="D73" s="56">
        <v>2044</v>
      </c>
      <c r="E73" s="19">
        <v>0.4299</v>
      </c>
      <c r="F73" s="20">
        <f t="shared" si="3"/>
        <v>5.3645452328700315E-3</v>
      </c>
      <c r="G73" s="20">
        <f t="shared" ref="G73:G108" si="7">F73/((1+(1-E73)*F73))</f>
        <v>5.3481887216326593E-3</v>
      </c>
      <c r="H73" s="15">
        <f t="shared" si="6"/>
        <v>93215.425767126173</v>
      </c>
      <c r="I73" s="15">
        <f t="shared" si="4"/>
        <v>498.53368876993056</v>
      </c>
      <c r="J73" s="15">
        <f t="shared" ref="J73:J108" si="8">H74+I73*E73</f>
        <v>92931.211711158423</v>
      </c>
      <c r="K73" s="15">
        <f t="shared" ref="K73:K97" si="9">K74+J73</f>
        <v>2072045.0048156339</v>
      </c>
      <c r="L73" s="22">
        <f t="shared" si="5"/>
        <v>22.228563435327587</v>
      </c>
    </row>
    <row r="74" spans="1:12" x14ac:dyDescent="0.25">
      <c r="A74" s="18">
        <v>65</v>
      </c>
      <c r="B74" s="55">
        <v>16</v>
      </c>
      <c r="C74" s="59">
        <v>2106</v>
      </c>
      <c r="D74" s="56">
        <v>2035</v>
      </c>
      <c r="E74" s="19">
        <v>0.47739999999999999</v>
      </c>
      <c r="F74" s="20">
        <f t="shared" ref="F74:F108" si="10">B74/((C74+D74)/2)</f>
        <v>7.7276020284955324E-3</v>
      </c>
      <c r="G74" s="20">
        <f t="shared" si="7"/>
        <v>7.6965200569388548E-3</v>
      </c>
      <c r="H74" s="15">
        <f t="shared" si="6"/>
        <v>92716.892078356235</v>
      </c>
      <c r="I74" s="15">
        <f t="shared" ref="I74:I108" si="11">H74*G74</f>
        <v>713.59741949810393</v>
      </c>
      <c r="J74" s="15">
        <f t="shared" si="8"/>
        <v>92343.966066926514</v>
      </c>
      <c r="K74" s="15">
        <f t="shared" si="9"/>
        <v>1979113.7931044754</v>
      </c>
      <c r="L74" s="22">
        <f t="shared" ref="L74:L108" si="12">K74/H74</f>
        <v>21.345773663680411</v>
      </c>
    </row>
    <row r="75" spans="1:12" x14ac:dyDescent="0.25">
      <c r="A75" s="18">
        <v>66</v>
      </c>
      <c r="B75" s="55">
        <v>19</v>
      </c>
      <c r="C75" s="59">
        <v>2277</v>
      </c>
      <c r="D75" s="56">
        <v>2087</v>
      </c>
      <c r="E75" s="19">
        <v>0.49619999999999997</v>
      </c>
      <c r="F75" s="20">
        <f t="shared" si="10"/>
        <v>8.7076076993583863E-3</v>
      </c>
      <c r="G75" s="20">
        <f t="shared" si="7"/>
        <v>8.6695752026786973E-3</v>
      </c>
      <c r="H75" s="15">
        <f t="shared" ref="H75:H108" si="13">H74-I74</f>
        <v>92003.294658858125</v>
      </c>
      <c r="I75" s="15">
        <f t="shared" si="11"/>
        <v>797.62948193917782</v>
      </c>
      <c r="J75" s="15">
        <f t="shared" si="8"/>
        <v>91601.44892585717</v>
      </c>
      <c r="K75" s="15">
        <f t="shared" si="9"/>
        <v>1886769.8270375489</v>
      </c>
      <c r="L75" s="22">
        <f t="shared" si="12"/>
        <v>20.507633275890406</v>
      </c>
    </row>
    <row r="76" spans="1:12" x14ac:dyDescent="0.25">
      <c r="A76" s="18">
        <v>67</v>
      </c>
      <c r="B76" s="55">
        <v>18</v>
      </c>
      <c r="C76" s="59">
        <v>1929</v>
      </c>
      <c r="D76" s="56">
        <v>2243</v>
      </c>
      <c r="E76" s="19">
        <v>0.42249999999999999</v>
      </c>
      <c r="F76" s="20">
        <f t="shared" si="10"/>
        <v>8.6289549376797701E-3</v>
      </c>
      <c r="G76" s="20">
        <f t="shared" si="7"/>
        <v>8.5861681601034166E-3</v>
      </c>
      <c r="H76" s="15">
        <f t="shared" si="13"/>
        <v>91205.665176918948</v>
      </c>
      <c r="I76" s="15">
        <f t="shared" si="11"/>
        <v>783.10717836311437</v>
      </c>
      <c r="J76" s="15">
        <f t="shared" si="8"/>
        <v>90753.420781414243</v>
      </c>
      <c r="K76" s="15">
        <f t="shared" si="9"/>
        <v>1795168.3781116917</v>
      </c>
      <c r="L76" s="22">
        <f t="shared" si="12"/>
        <v>19.682641145475554</v>
      </c>
    </row>
    <row r="77" spans="1:12" x14ac:dyDescent="0.25">
      <c r="A77" s="18">
        <v>68</v>
      </c>
      <c r="B77" s="55">
        <v>9</v>
      </c>
      <c r="C77" s="59">
        <v>1829</v>
      </c>
      <c r="D77" s="56">
        <v>1913</v>
      </c>
      <c r="E77" s="19">
        <v>0.47060000000000002</v>
      </c>
      <c r="F77" s="20">
        <f t="shared" si="10"/>
        <v>4.8102618920363438E-3</v>
      </c>
      <c r="G77" s="20">
        <f t="shared" si="7"/>
        <v>4.798043421866475E-3</v>
      </c>
      <c r="H77" s="15">
        <f t="shared" si="13"/>
        <v>90422.557998555829</v>
      </c>
      <c r="I77" s="15">
        <f t="shared" si="11"/>
        <v>433.85135959331063</v>
      </c>
      <c r="J77" s="15">
        <f t="shared" si="8"/>
        <v>90192.877088787136</v>
      </c>
      <c r="K77" s="15">
        <f t="shared" si="9"/>
        <v>1704414.9573302774</v>
      </c>
      <c r="L77" s="22">
        <f t="shared" si="12"/>
        <v>18.849444154825825</v>
      </c>
    </row>
    <row r="78" spans="1:12" x14ac:dyDescent="0.25">
      <c r="A78" s="18">
        <v>69</v>
      </c>
      <c r="B78" s="55">
        <v>32</v>
      </c>
      <c r="C78" s="59">
        <v>1923</v>
      </c>
      <c r="D78" s="56">
        <v>1804</v>
      </c>
      <c r="E78" s="19">
        <v>0.45860000000000001</v>
      </c>
      <c r="F78" s="20">
        <f t="shared" si="10"/>
        <v>1.7171988194258116E-2</v>
      </c>
      <c r="G78" s="20">
        <f t="shared" si="7"/>
        <v>1.7013812238120211E-2</v>
      </c>
      <c r="H78" s="15">
        <f t="shared" si="13"/>
        <v>89988.706638962525</v>
      </c>
      <c r="I78" s="15">
        <f t="shared" si="11"/>
        <v>1531.05095830659</v>
      </c>
      <c r="J78" s="15">
        <f t="shared" si="8"/>
        <v>89159.795650135347</v>
      </c>
      <c r="K78" s="15">
        <f t="shared" si="9"/>
        <v>1614222.0802414904</v>
      </c>
      <c r="L78" s="22">
        <f t="shared" si="12"/>
        <v>17.938051790407428</v>
      </c>
    </row>
    <row r="79" spans="1:12" x14ac:dyDescent="0.25">
      <c r="A79" s="18">
        <v>70</v>
      </c>
      <c r="B79" s="55">
        <v>21</v>
      </c>
      <c r="C79" s="59">
        <v>1727</v>
      </c>
      <c r="D79" s="56">
        <v>1895</v>
      </c>
      <c r="E79" s="19">
        <v>0.39489999999999997</v>
      </c>
      <c r="F79" s="20">
        <f t="shared" si="10"/>
        <v>1.1595803423522915E-2</v>
      </c>
      <c r="G79" s="20">
        <f t="shared" si="7"/>
        <v>1.1515006987690072E-2</v>
      </c>
      <c r="H79" s="15">
        <f t="shared" si="13"/>
        <v>88457.655680655938</v>
      </c>
      <c r="I79" s="15">
        <f t="shared" si="11"/>
        <v>1018.5905232774355</v>
      </c>
      <c r="J79" s="15">
        <f t="shared" si="8"/>
        <v>87841.306555020754</v>
      </c>
      <c r="K79" s="15">
        <f t="shared" si="9"/>
        <v>1525062.2845913551</v>
      </c>
      <c r="L79" s="22">
        <f t="shared" si="12"/>
        <v>17.240591250767888</v>
      </c>
    </row>
    <row r="80" spans="1:12" x14ac:dyDescent="0.25">
      <c r="A80" s="18">
        <v>71</v>
      </c>
      <c r="B80" s="55">
        <v>15</v>
      </c>
      <c r="C80" s="59">
        <v>1680</v>
      </c>
      <c r="D80" s="56">
        <v>1705</v>
      </c>
      <c r="E80" s="19">
        <v>0.3669</v>
      </c>
      <c r="F80" s="20">
        <f t="shared" si="10"/>
        <v>8.8626292466765146E-3</v>
      </c>
      <c r="G80" s="20">
        <f t="shared" si="7"/>
        <v>8.8131791105328355E-3</v>
      </c>
      <c r="H80" s="15">
        <f t="shared" si="13"/>
        <v>87439.0651573785</v>
      </c>
      <c r="I80" s="15">
        <f t="shared" si="11"/>
        <v>770.61614248952765</v>
      </c>
      <c r="J80" s="15">
        <f t="shared" si="8"/>
        <v>86951.188077568382</v>
      </c>
      <c r="K80" s="15">
        <f t="shared" si="9"/>
        <v>1437220.9780363343</v>
      </c>
      <c r="L80" s="22">
        <f t="shared" si="12"/>
        <v>16.43682918441009</v>
      </c>
    </row>
    <row r="81" spans="1:12" x14ac:dyDescent="0.25">
      <c r="A81" s="18">
        <v>72</v>
      </c>
      <c r="B81" s="55">
        <v>26</v>
      </c>
      <c r="C81" s="59">
        <v>1458</v>
      </c>
      <c r="D81" s="56">
        <v>1655</v>
      </c>
      <c r="E81" s="19">
        <v>0.54390000000000005</v>
      </c>
      <c r="F81" s="20">
        <f t="shared" si="10"/>
        <v>1.6704143912624477E-2</v>
      </c>
      <c r="G81" s="20">
        <f t="shared" si="7"/>
        <v>1.6577841317668037E-2</v>
      </c>
      <c r="H81" s="15">
        <f t="shared" si="13"/>
        <v>86668.449014888974</v>
      </c>
      <c r="I81" s="15">
        <f t="shared" si="11"/>
        <v>1436.7757950172322</v>
      </c>
      <c r="J81" s="15">
        <f t="shared" si="8"/>
        <v>86013.135574781612</v>
      </c>
      <c r="K81" s="15">
        <f t="shared" si="9"/>
        <v>1350269.789958766</v>
      </c>
      <c r="L81" s="22">
        <f t="shared" si="12"/>
        <v>15.579715632465051</v>
      </c>
    </row>
    <row r="82" spans="1:12" x14ac:dyDescent="0.25">
      <c r="A82" s="18">
        <v>73</v>
      </c>
      <c r="B82" s="55">
        <v>17</v>
      </c>
      <c r="C82" s="59">
        <v>1169</v>
      </c>
      <c r="D82" s="56">
        <v>1433</v>
      </c>
      <c r="E82" s="19">
        <v>0.47070000000000001</v>
      </c>
      <c r="F82" s="20">
        <f t="shared" si="10"/>
        <v>1.3066871637202153E-2</v>
      </c>
      <c r="G82" s="20">
        <f t="shared" si="7"/>
        <v>1.2977118058415504E-2</v>
      </c>
      <c r="H82" s="15">
        <f t="shared" si="13"/>
        <v>85231.673219871736</v>
      </c>
      <c r="I82" s="15">
        <f t="shared" si="11"/>
        <v>1106.0614856905665</v>
      </c>
      <c r="J82" s="15">
        <f t="shared" si="8"/>
        <v>84646.23487549572</v>
      </c>
      <c r="K82" s="15">
        <f t="shared" si="9"/>
        <v>1264256.6543839844</v>
      </c>
      <c r="L82" s="22">
        <f t="shared" si="12"/>
        <v>14.833178871457651</v>
      </c>
    </row>
    <row r="83" spans="1:12" x14ac:dyDescent="0.25">
      <c r="A83" s="18">
        <v>74</v>
      </c>
      <c r="B83" s="55">
        <v>30</v>
      </c>
      <c r="C83" s="59">
        <v>1520</v>
      </c>
      <c r="D83" s="56">
        <v>1152</v>
      </c>
      <c r="E83" s="19">
        <v>0.59340000000000004</v>
      </c>
      <c r="F83" s="20">
        <f t="shared" si="10"/>
        <v>2.2455089820359281E-2</v>
      </c>
      <c r="G83" s="20">
        <f t="shared" si="7"/>
        <v>2.2251924420596977E-2</v>
      </c>
      <c r="H83" s="15">
        <f t="shared" si="13"/>
        <v>84125.611734181177</v>
      </c>
      <c r="I83" s="15">
        <f t="shared" si="11"/>
        <v>1871.9567541454858</v>
      </c>
      <c r="J83" s="15">
        <f t="shared" si="8"/>
        <v>83364.474117945618</v>
      </c>
      <c r="K83" s="15">
        <f t="shared" si="9"/>
        <v>1179610.4195084886</v>
      </c>
      <c r="L83" s="22">
        <f t="shared" si="12"/>
        <v>14.022012977876507</v>
      </c>
    </row>
    <row r="84" spans="1:12" x14ac:dyDescent="0.25">
      <c r="A84" s="18">
        <v>75</v>
      </c>
      <c r="B84" s="55">
        <v>22</v>
      </c>
      <c r="C84" s="59">
        <v>920</v>
      </c>
      <c r="D84" s="56">
        <v>1503</v>
      </c>
      <c r="E84" s="19">
        <v>0.37919999999999998</v>
      </c>
      <c r="F84" s="20">
        <f t="shared" si="10"/>
        <v>1.8159306644655385E-2</v>
      </c>
      <c r="G84" s="20">
        <f t="shared" si="7"/>
        <v>1.795687346672787E-2</v>
      </c>
      <c r="H84" s="15">
        <f t="shared" si="13"/>
        <v>82253.654980035688</v>
      </c>
      <c r="I84" s="15">
        <f t="shared" si="11"/>
        <v>1477.0184746523917</v>
      </c>
      <c r="J84" s="15">
        <f t="shared" si="8"/>
        <v>81336.721910971493</v>
      </c>
      <c r="K84" s="15">
        <f t="shared" si="9"/>
        <v>1096245.945390543</v>
      </c>
      <c r="L84" s="22">
        <f t="shared" si="12"/>
        <v>13.327625935365667</v>
      </c>
    </row>
    <row r="85" spans="1:12" x14ac:dyDescent="0.25">
      <c r="A85" s="18">
        <v>76</v>
      </c>
      <c r="B85" s="55">
        <v>16</v>
      </c>
      <c r="C85" s="59">
        <v>1044</v>
      </c>
      <c r="D85" s="56">
        <v>899</v>
      </c>
      <c r="E85" s="19">
        <v>0.55820000000000003</v>
      </c>
      <c r="F85" s="20">
        <f t="shared" si="10"/>
        <v>1.6469377251672673E-2</v>
      </c>
      <c r="G85" s="20">
        <f t="shared" si="7"/>
        <v>1.6350408882850137E-2</v>
      </c>
      <c r="H85" s="15">
        <f t="shared" si="13"/>
        <v>80776.6365053833</v>
      </c>
      <c r="I85" s="15">
        <f t="shared" si="11"/>
        <v>1320.7310350443759</v>
      </c>
      <c r="J85" s="15">
        <f t="shared" si="8"/>
        <v>80193.137534100693</v>
      </c>
      <c r="K85" s="15">
        <f t="shared" si="9"/>
        <v>1014909.2234795714</v>
      </c>
      <c r="L85" s="22">
        <f t="shared" si="12"/>
        <v>12.564390737065828</v>
      </c>
    </row>
    <row r="86" spans="1:12" x14ac:dyDescent="0.25">
      <c r="A86" s="18">
        <v>77</v>
      </c>
      <c r="B86" s="55">
        <v>30</v>
      </c>
      <c r="C86" s="59">
        <v>1103</v>
      </c>
      <c r="D86" s="56">
        <v>1021</v>
      </c>
      <c r="E86" s="19">
        <v>0.50560000000000005</v>
      </c>
      <c r="F86" s="20">
        <f t="shared" si="10"/>
        <v>2.8248587570621469E-2</v>
      </c>
      <c r="G86" s="20">
        <f t="shared" si="7"/>
        <v>2.7859498974770438E-2</v>
      </c>
      <c r="H86" s="15">
        <f t="shared" si="13"/>
        <v>79455.905470338927</v>
      </c>
      <c r="I86" s="15">
        <f t="shared" si="11"/>
        <v>2213.6017169903644</v>
      </c>
      <c r="J86" s="15">
        <f t="shared" si="8"/>
        <v>78361.50078145889</v>
      </c>
      <c r="K86" s="15">
        <f t="shared" si="9"/>
        <v>934716.08594547072</v>
      </c>
      <c r="L86" s="22">
        <f t="shared" si="12"/>
        <v>11.763959902192575</v>
      </c>
    </row>
    <row r="87" spans="1:12" x14ac:dyDescent="0.25">
      <c r="A87" s="18">
        <v>78</v>
      </c>
      <c r="B87" s="55">
        <v>33</v>
      </c>
      <c r="C87" s="59">
        <v>1102</v>
      </c>
      <c r="D87" s="56">
        <v>1069</v>
      </c>
      <c r="E87" s="19">
        <v>0.44719999999999999</v>
      </c>
      <c r="F87" s="20">
        <f t="shared" si="10"/>
        <v>3.0400736987563334E-2</v>
      </c>
      <c r="G87" s="20">
        <f t="shared" si="7"/>
        <v>2.9898280613302526E-2</v>
      </c>
      <c r="H87" s="15">
        <f t="shared" si="13"/>
        <v>77242.303753348562</v>
      </c>
      <c r="I87" s="15">
        <f t="shared" si="11"/>
        <v>2309.4120728355661</v>
      </c>
      <c r="J87" s="15">
        <f t="shared" si="8"/>
        <v>75965.660759485065</v>
      </c>
      <c r="K87" s="15">
        <f t="shared" si="9"/>
        <v>856354.58516401181</v>
      </c>
      <c r="L87" s="22">
        <f t="shared" si="12"/>
        <v>11.086600781594214</v>
      </c>
    </row>
    <row r="88" spans="1:12" x14ac:dyDescent="0.25">
      <c r="A88" s="18">
        <v>79</v>
      </c>
      <c r="B88" s="55">
        <v>35</v>
      </c>
      <c r="C88" s="59">
        <v>961</v>
      </c>
      <c r="D88" s="56">
        <v>1074</v>
      </c>
      <c r="E88" s="19">
        <v>0.58150000000000002</v>
      </c>
      <c r="F88" s="20">
        <f t="shared" si="10"/>
        <v>3.4398034398034398E-2</v>
      </c>
      <c r="G88" s="20">
        <f t="shared" si="7"/>
        <v>3.3909882066274447E-2</v>
      </c>
      <c r="H88" s="15">
        <f t="shared" si="13"/>
        <v>74932.891680512999</v>
      </c>
      <c r="I88" s="15">
        <f t="shared" si="11"/>
        <v>2540.9655197711136</v>
      </c>
      <c r="J88" s="15">
        <f t="shared" si="8"/>
        <v>73869.49761048879</v>
      </c>
      <c r="K88" s="15">
        <f t="shared" si="9"/>
        <v>780388.92440452671</v>
      </c>
      <c r="L88" s="22">
        <f t="shared" si="12"/>
        <v>10.414504323839862</v>
      </c>
    </row>
    <row r="89" spans="1:12" x14ac:dyDescent="0.25">
      <c r="A89" s="18">
        <v>80</v>
      </c>
      <c r="B89" s="55">
        <v>27</v>
      </c>
      <c r="C89" s="59">
        <v>921</v>
      </c>
      <c r="D89" s="56">
        <v>930</v>
      </c>
      <c r="E89" s="19">
        <v>0.54400000000000004</v>
      </c>
      <c r="F89" s="20">
        <f t="shared" si="10"/>
        <v>2.9173419773095625E-2</v>
      </c>
      <c r="G89" s="20">
        <f t="shared" si="7"/>
        <v>2.8790418548706991E-2</v>
      </c>
      <c r="H89" s="15">
        <f t="shared" si="13"/>
        <v>72391.926160741888</v>
      </c>
      <c r="I89" s="15">
        <f t="shared" si="11"/>
        <v>2084.1938537148503</v>
      </c>
      <c r="J89" s="15">
        <f t="shared" si="8"/>
        <v>71441.533763447907</v>
      </c>
      <c r="K89" s="15">
        <f t="shared" si="9"/>
        <v>706519.42679403792</v>
      </c>
      <c r="L89" s="22">
        <f t="shared" si="12"/>
        <v>9.7596439860607429</v>
      </c>
    </row>
    <row r="90" spans="1:12" x14ac:dyDescent="0.25">
      <c r="A90" s="18">
        <v>81</v>
      </c>
      <c r="B90" s="55">
        <v>35</v>
      </c>
      <c r="C90" s="59">
        <v>868</v>
      </c>
      <c r="D90" s="56">
        <v>891</v>
      </c>
      <c r="E90" s="19">
        <v>0.48249999999999998</v>
      </c>
      <c r="F90" s="20">
        <f t="shared" si="10"/>
        <v>3.9795338260375214E-2</v>
      </c>
      <c r="G90" s="20">
        <f t="shared" si="7"/>
        <v>3.8992326867105798E-2</v>
      </c>
      <c r="H90" s="15">
        <f t="shared" si="13"/>
        <v>70307.732307027036</v>
      </c>
      <c r="I90" s="15">
        <f t="shared" si="11"/>
        <v>2741.4620794005727</v>
      </c>
      <c r="J90" s="15">
        <f t="shared" si="8"/>
        <v>68889.025680937237</v>
      </c>
      <c r="K90" s="15">
        <f t="shared" si="9"/>
        <v>635077.89303059003</v>
      </c>
      <c r="L90" s="22">
        <f t="shared" si="12"/>
        <v>9.0328314140081574</v>
      </c>
    </row>
    <row r="91" spans="1:12" x14ac:dyDescent="0.25">
      <c r="A91" s="18">
        <v>82</v>
      </c>
      <c r="B91" s="55">
        <v>45</v>
      </c>
      <c r="C91" s="59">
        <v>794</v>
      </c>
      <c r="D91" s="56">
        <v>827</v>
      </c>
      <c r="E91" s="19">
        <v>0.46870000000000001</v>
      </c>
      <c r="F91" s="20">
        <f t="shared" si="10"/>
        <v>5.5521283158544106E-2</v>
      </c>
      <c r="G91" s="20">
        <f t="shared" si="7"/>
        <v>5.3930418973440468E-2</v>
      </c>
      <c r="H91" s="15">
        <f t="shared" si="13"/>
        <v>67566.270227626461</v>
      </c>
      <c r="I91" s="15">
        <f t="shared" si="11"/>
        <v>3643.8772618485918</v>
      </c>
      <c r="J91" s="15">
        <f t="shared" si="8"/>
        <v>65630.278238406303</v>
      </c>
      <c r="K91" s="15">
        <f t="shared" si="9"/>
        <v>566188.86734965281</v>
      </c>
      <c r="L91" s="22">
        <f t="shared" si="12"/>
        <v>8.3797561333813242</v>
      </c>
    </row>
    <row r="92" spans="1:12" x14ac:dyDescent="0.25">
      <c r="A92" s="18">
        <v>83</v>
      </c>
      <c r="B92" s="55">
        <v>51</v>
      </c>
      <c r="C92" s="59">
        <v>651</v>
      </c>
      <c r="D92" s="56">
        <v>729</v>
      </c>
      <c r="E92" s="19">
        <v>0.49120000000000003</v>
      </c>
      <c r="F92" s="20">
        <f t="shared" si="10"/>
        <v>7.3913043478260873E-2</v>
      </c>
      <c r="G92" s="20">
        <f t="shared" si="7"/>
        <v>7.1234144117568191E-2</v>
      </c>
      <c r="H92" s="15">
        <f t="shared" si="13"/>
        <v>63922.392965777872</v>
      </c>
      <c r="I92" s="15">
        <f t="shared" si="11"/>
        <v>4553.4569528640477</v>
      </c>
      <c r="J92" s="15">
        <f t="shared" si="8"/>
        <v>61605.594068160644</v>
      </c>
      <c r="K92" s="15">
        <f t="shared" si="9"/>
        <v>500558.58911124652</v>
      </c>
      <c r="L92" s="22">
        <f t="shared" si="12"/>
        <v>7.8307235678618996</v>
      </c>
    </row>
    <row r="93" spans="1:12" x14ac:dyDescent="0.25">
      <c r="A93" s="18">
        <v>84</v>
      </c>
      <c r="B93" s="55">
        <v>51</v>
      </c>
      <c r="C93" s="59">
        <v>659</v>
      </c>
      <c r="D93" s="56">
        <v>603</v>
      </c>
      <c r="E93" s="19">
        <v>0.54079999999999995</v>
      </c>
      <c r="F93" s="20">
        <f t="shared" si="10"/>
        <v>8.0824088748019024E-2</v>
      </c>
      <c r="G93" s="20">
        <f t="shared" si="7"/>
        <v>7.7931698825462345E-2</v>
      </c>
      <c r="H93" s="15">
        <f t="shared" si="13"/>
        <v>59368.936012913822</v>
      </c>
      <c r="I93" s="15">
        <f t="shared" si="11"/>
        <v>4626.7220409465453</v>
      </c>
      <c r="J93" s="15">
        <f t="shared" si="8"/>
        <v>57244.345251711173</v>
      </c>
      <c r="K93" s="15">
        <f t="shared" si="9"/>
        <v>438952.99504308589</v>
      </c>
      <c r="L93" s="22">
        <f t="shared" si="12"/>
        <v>7.393647663613268</v>
      </c>
    </row>
    <row r="94" spans="1:12" x14ac:dyDescent="0.25">
      <c r="A94" s="18">
        <v>85</v>
      </c>
      <c r="B94" s="55">
        <v>37</v>
      </c>
      <c r="C94" s="59">
        <v>523</v>
      </c>
      <c r="D94" s="56">
        <v>613</v>
      </c>
      <c r="E94" s="19">
        <v>0.46779999999999999</v>
      </c>
      <c r="F94" s="20">
        <f t="shared" si="10"/>
        <v>6.5140845070422532E-2</v>
      </c>
      <c r="G94" s="20">
        <f t="shared" si="7"/>
        <v>6.2958212422369972E-2</v>
      </c>
      <c r="H94" s="15">
        <f t="shared" si="13"/>
        <v>54742.213971967278</v>
      </c>
      <c r="I94" s="15">
        <f t="shared" si="11"/>
        <v>3446.4719357179451</v>
      </c>
      <c r="J94" s="15">
        <f t="shared" si="8"/>
        <v>52908.001607778191</v>
      </c>
      <c r="K94" s="15">
        <f t="shared" si="9"/>
        <v>381708.64979137474</v>
      </c>
      <c r="L94" s="22">
        <f t="shared" si="12"/>
        <v>6.9728390961104063</v>
      </c>
    </row>
    <row r="95" spans="1:12" x14ac:dyDescent="0.25">
      <c r="A95" s="18">
        <v>86</v>
      </c>
      <c r="B95" s="55">
        <v>44</v>
      </c>
      <c r="C95" s="59">
        <v>500</v>
      </c>
      <c r="D95" s="56">
        <v>481</v>
      </c>
      <c r="E95" s="19">
        <v>0.52569999999999995</v>
      </c>
      <c r="F95" s="20">
        <f t="shared" si="10"/>
        <v>8.9704383282364936E-2</v>
      </c>
      <c r="G95" s="20">
        <f t="shared" si="7"/>
        <v>8.6043508291074239E-2</v>
      </c>
      <c r="H95" s="15">
        <f t="shared" si="13"/>
        <v>51295.742036249336</v>
      </c>
      <c r="I95" s="15">
        <f t="shared" si="11"/>
        <v>4413.6656051928248</v>
      </c>
      <c r="J95" s="15">
        <f t="shared" si="8"/>
        <v>49202.340439706379</v>
      </c>
      <c r="K95" s="15">
        <f t="shared" si="9"/>
        <v>328800.64818359655</v>
      </c>
      <c r="L95" s="22">
        <f t="shared" si="12"/>
        <v>6.4099013900850075</v>
      </c>
    </row>
    <row r="96" spans="1:12" x14ac:dyDescent="0.25">
      <c r="A96" s="18">
        <v>87</v>
      </c>
      <c r="B96" s="55">
        <v>48</v>
      </c>
      <c r="C96" s="59">
        <v>452</v>
      </c>
      <c r="D96" s="56">
        <v>445</v>
      </c>
      <c r="E96" s="19">
        <v>0.45850000000000002</v>
      </c>
      <c r="F96" s="20">
        <f t="shared" si="10"/>
        <v>0.10702341137123746</v>
      </c>
      <c r="G96" s="20">
        <f t="shared" si="7"/>
        <v>0.10116082041425356</v>
      </c>
      <c r="H96" s="15">
        <f t="shared" si="13"/>
        <v>46882.076431056514</v>
      </c>
      <c r="I96" s="15">
        <f t="shared" si="11"/>
        <v>4742.6293144894171</v>
      </c>
      <c r="J96" s="15">
        <f t="shared" si="8"/>
        <v>44313.942657260493</v>
      </c>
      <c r="K96" s="15">
        <f t="shared" si="9"/>
        <v>279598.30774389015</v>
      </c>
      <c r="L96" s="22">
        <f t="shared" si="12"/>
        <v>5.9638635706560414</v>
      </c>
    </row>
    <row r="97" spans="1:12" x14ac:dyDescent="0.25">
      <c r="A97" s="18">
        <v>88</v>
      </c>
      <c r="B97" s="55">
        <v>42</v>
      </c>
      <c r="C97" s="59">
        <v>421</v>
      </c>
      <c r="D97" s="56">
        <v>416</v>
      </c>
      <c r="E97" s="19">
        <v>0.56220000000000003</v>
      </c>
      <c r="F97" s="20">
        <f t="shared" si="10"/>
        <v>0.1003584229390681</v>
      </c>
      <c r="G97" s="20">
        <f t="shared" si="7"/>
        <v>9.6134566419371945E-2</v>
      </c>
      <c r="H97" s="15">
        <f t="shared" si="13"/>
        <v>42139.447116567098</v>
      </c>
      <c r="I97" s="15">
        <f t="shared" si="11"/>
        <v>4051.0574777032311</v>
      </c>
      <c r="J97" s="15">
        <f t="shared" si="8"/>
        <v>40365.894152828623</v>
      </c>
      <c r="K97" s="15">
        <f t="shared" si="9"/>
        <v>235284.36508662964</v>
      </c>
      <c r="L97" s="22">
        <f t="shared" si="12"/>
        <v>5.5834706239923051</v>
      </c>
    </row>
    <row r="98" spans="1:12" x14ac:dyDescent="0.25">
      <c r="A98" s="18">
        <v>89</v>
      </c>
      <c r="B98" s="55">
        <v>45</v>
      </c>
      <c r="C98" s="59">
        <v>328</v>
      </c>
      <c r="D98" s="56">
        <v>364</v>
      </c>
      <c r="E98" s="19">
        <v>0.4637</v>
      </c>
      <c r="F98" s="20">
        <f t="shared" si="10"/>
        <v>0.13005780346820808</v>
      </c>
      <c r="G98" s="20">
        <f t="shared" si="7"/>
        <v>0.12157775505324429</v>
      </c>
      <c r="H98" s="15">
        <f t="shared" si="13"/>
        <v>38088.389638863868</v>
      </c>
      <c r="I98" s="15">
        <f t="shared" si="11"/>
        <v>4630.7009058863196</v>
      </c>
      <c r="J98" s="15">
        <f t="shared" si="8"/>
        <v>35604.944743037035</v>
      </c>
      <c r="K98" s="15">
        <f>K99+J98</f>
        <v>194918.47093380103</v>
      </c>
      <c r="L98" s="22">
        <f t="shared" si="12"/>
        <v>5.1175298504853046</v>
      </c>
    </row>
    <row r="99" spans="1:12" x14ac:dyDescent="0.25">
      <c r="A99" s="18">
        <v>90</v>
      </c>
      <c r="B99" s="55">
        <v>39</v>
      </c>
      <c r="C99" s="59">
        <v>285</v>
      </c>
      <c r="D99" s="56">
        <v>292</v>
      </c>
      <c r="E99" s="23">
        <v>0.53820000000000001</v>
      </c>
      <c r="F99" s="24">
        <f t="shared" si="10"/>
        <v>0.13518197573656845</v>
      </c>
      <c r="G99" s="24">
        <f t="shared" si="7"/>
        <v>0.12723883250867343</v>
      </c>
      <c r="H99" s="25">
        <f t="shared" si="13"/>
        <v>33457.688732977549</v>
      </c>
      <c r="I99" s="25">
        <f t="shared" si="11"/>
        <v>4257.1172528226607</v>
      </c>
      <c r="J99" s="25">
        <f t="shared" si="8"/>
        <v>31491.751985624047</v>
      </c>
      <c r="K99" s="25">
        <f t="shared" ref="K99:K108" si="14">K100+J99</f>
        <v>159313.52619076401</v>
      </c>
      <c r="L99" s="26">
        <f t="shared" si="12"/>
        <v>4.7616417099886741</v>
      </c>
    </row>
    <row r="100" spans="1:12" x14ac:dyDescent="0.25">
      <c r="A100" s="18">
        <v>91</v>
      </c>
      <c r="B100" s="55">
        <v>47</v>
      </c>
      <c r="C100" s="59">
        <v>263</v>
      </c>
      <c r="D100" s="56">
        <v>244</v>
      </c>
      <c r="E100" s="23">
        <v>0.495</v>
      </c>
      <c r="F100" s="24">
        <f t="shared" si="10"/>
        <v>0.1854043392504931</v>
      </c>
      <c r="G100" s="24">
        <f t="shared" si="7"/>
        <v>0.16953126409003191</v>
      </c>
      <c r="H100" s="25">
        <f t="shared" si="13"/>
        <v>29200.571480154889</v>
      </c>
      <c r="I100" s="25">
        <f t="shared" si="11"/>
        <v>4950.4097951819922</v>
      </c>
      <c r="J100" s="25">
        <f t="shared" si="8"/>
        <v>26700.614533587981</v>
      </c>
      <c r="K100" s="25">
        <f t="shared" si="14"/>
        <v>127821.77420513997</v>
      </c>
      <c r="L100" s="26">
        <f t="shared" si="12"/>
        <v>4.3773723501271</v>
      </c>
    </row>
    <row r="101" spans="1:12" x14ac:dyDescent="0.25">
      <c r="A101" s="18">
        <v>92</v>
      </c>
      <c r="B101" s="55">
        <v>37</v>
      </c>
      <c r="C101" s="59">
        <v>175</v>
      </c>
      <c r="D101" s="56">
        <v>220</v>
      </c>
      <c r="E101" s="23">
        <v>0.4839</v>
      </c>
      <c r="F101" s="24">
        <f t="shared" si="10"/>
        <v>0.18734177215189873</v>
      </c>
      <c r="G101" s="24">
        <f t="shared" si="7"/>
        <v>0.17082518258672724</v>
      </c>
      <c r="H101" s="25">
        <f t="shared" si="13"/>
        <v>24250.161684972896</v>
      </c>
      <c r="I101" s="25">
        <f t="shared" si="11"/>
        <v>4142.5382975931525</v>
      </c>
      <c r="J101" s="25">
        <f t="shared" si="8"/>
        <v>22112.197669585068</v>
      </c>
      <c r="K101" s="25">
        <f t="shared" si="14"/>
        <v>101121.15967155198</v>
      </c>
      <c r="L101" s="26">
        <f t="shared" si="12"/>
        <v>4.1699169261297655</v>
      </c>
    </row>
    <row r="102" spans="1:12" x14ac:dyDescent="0.25">
      <c r="A102" s="18">
        <v>93</v>
      </c>
      <c r="B102" s="55">
        <v>34</v>
      </c>
      <c r="C102" s="59">
        <v>161</v>
      </c>
      <c r="D102" s="56">
        <v>139</v>
      </c>
      <c r="E102" s="23">
        <v>0.37930000000000003</v>
      </c>
      <c r="F102" s="24">
        <f t="shared" si="10"/>
        <v>0.22666666666666666</v>
      </c>
      <c r="G102" s="24">
        <f t="shared" si="7"/>
        <v>0.19870978902864808</v>
      </c>
      <c r="H102" s="25">
        <f t="shared" si="13"/>
        <v>20107.623387379743</v>
      </c>
      <c r="I102" s="25">
        <f t="shared" si="11"/>
        <v>3995.5816011737388</v>
      </c>
      <c r="J102" s="25">
        <f t="shared" si="8"/>
        <v>17627.565887531204</v>
      </c>
      <c r="K102" s="25">
        <f t="shared" si="14"/>
        <v>79008.962001966924</v>
      </c>
      <c r="L102" s="26">
        <f t="shared" si="12"/>
        <v>3.9293038505761824</v>
      </c>
    </row>
    <row r="103" spans="1:12" x14ac:dyDescent="0.25">
      <c r="A103" s="18">
        <v>94</v>
      </c>
      <c r="B103" s="55">
        <v>31</v>
      </c>
      <c r="C103" s="59">
        <v>105</v>
      </c>
      <c r="D103" s="56">
        <v>126</v>
      </c>
      <c r="E103" s="23">
        <v>0.47139999999999999</v>
      </c>
      <c r="F103" s="24">
        <f t="shared" si="10"/>
        <v>0.26839826839826841</v>
      </c>
      <c r="G103" s="24">
        <f t="shared" si="7"/>
        <v>0.23505041452277944</v>
      </c>
      <c r="H103" s="25">
        <f t="shared" si="13"/>
        <v>16112.041786206004</v>
      </c>
      <c r="I103" s="25">
        <f t="shared" si="11"/>
        <v>3787.1421006560649</v>
      </c>
      <c r="J103" s="25">
        <f t="shared" si="8"/>
        <v>14110.158471799208</v>
      </c>
      <c r="K103" s="25">
        <f t="shared" si="14"/>
        <v>61381.396114435724</v>
      </c>
      <c r="L103" s="26">
        <f t="shared" si="12"/>
        <v>3.8096596898715935</v>
      </c>
    </row>
    <row r="104" spans="1:12" x14ac:dyDescent="0.25">
      <c r="A104" s="18">
        <v>95</v>
      </c>
      <c r="B104" s="55">
        <v>16</v>
      </c>
      <c r="C104" s="59">
        <v>62</v>
      </c>
      <c r="D104" s="56">
        <v>86</v>
      </c>
      <c r="E104" s="23">
        <v>0.48170000000000002</v>
      </c>
      <c r="F104" s="24">
        <f t="shared" si="10"/>
        <v>0.21621621621621623</v>
      </c>
      <c r="G104" s="24">
        <f t="shared" si="7"/>
        <v>0.1944277020589894</v>
      </c>
      <c r="H104" s="25">
        <f t="shared" si="13"/>
        <v>12324.899685549939</v>
      </c>
      <c r="I104" s="25">
        <f t="shared" si="11"/>
        <v>2396.3019239690357</v>
      </c>
      <c r="J104" s="25">
        <f t="shared" si="8"/>
        <v>11082.896398356786</v>
      </c>
      <c r="K104" s="25">
        <f t="shared" si="14"/>
        <v>47271.237642636515</v>
      </c>
      <c r="L104" s="26">
        <f t="shared" si="12"/>
        <v>3.8354257518264956</v>
      </c>
    </row>
    <row r="105" spans="1:12" x14ac:dyDescent="0.25">
      <c r="A105" s="18">
        <v>96</v>
      </c>
      <c r="B105" s="55">
        <v>13</v>
      </c>
      <c r="C105" s="59">
        <v>65</v>
      </c>
      <c r="D105" s="56">
        <v>53</v>
      </c>
      <c r="E105" s="23">
        <v>0.43480000000000002</v>
      </c>
      <c r="F105" s="24">
        <f t="shared" si="10"/>
        <v>0.22033898305084745</v>
      </c>
      <c r="G105" s="24">
        <f t="shared" si="7"/>
        <v>0.19593775811031597</v>
      </c>
      <c r="H105" s="25">
        <f t="shared" si="13"/>
        <v>9928.5977615809024</v>
      </c>
      <c r="I105" s="25">
        <f t="shared" si="11"/>
        <v>1945.3871865832634</v>
      </c>
      <c r="J105" s="25">
        <f t="shared" si="8"/>
        <v>8829.0649237240414</v>
      </c>
      <c r="K105" s="25">
        <f t="shared" si="14"/>
        <v>36188.341244279727</v>
      </c>
      <c r="L105" s="26">
        <f t="shared" si="12"/>
        <v>3.6448592352398372</v>
      </c>
    </row>
    <row r="106" spans="1:12" x14ac:dyDescent="0.25">
      <c r="A106" s="18">
        <v>97</v>
      </c>
      <c r="B106" s="55">
        <v>11</v>
      </c>
      <c r="C106" s="59">
        <v>41</v>
      </c>
      <c r="D106" s="56">
        <v>45</v>
      </c>
      <c r="E106" s="23">
        <v>0.55420000000000003</v>
      </c>
      <c r="F106" s="24">
        <f t="shared" si="10"/>
        <v>0.2558139534883721</v>
      </c>
      <c r="G106" s="24">
        <f t="shared" si="7"/>
        <v>0.22962687719972111</v>
      </c>
      <c r="H106" s="25">
        <f t="shared" si="13"/>
        <v>7983.210574997639</v>
      </c>
      <c r="I106" s="25">
        <f t="shared" si="11"/>
        <v>1833.1597143644979</v>
      </c>
      <c r="J106" s="25">
        <f t="shared" si="8"/>
        <v>7165.9879743339461</v>
      </c>
      <c r="K106" s="25">
        <f t="shared" si="14"/>
        <v>27359.276320555684</v>
      </c>
      <c r="L106" s="26">
        <f t="shared" si="12"/>
        <v>3.4271019239103278</v>
      </c>
    </row>
    <row r="107" spans="1:12" x14ac:dyDescent="0.25">
      <c r="A107" s="18">
        <v>98</v>
      </c>
      <c r="B107" s="55">
        <v>11</v>
      </c>
      <c r="C107" s="59">
        <v>36</v>
      </c>
      <c r="D107" s="56">
        <v>28</v>
      </c>
      <c r="E107" s="23">
        <v>0.44080000000000003</v>
      </c>
      <c r="F107" s="24">
        <f t="shared" si="10"/>
        <v>0.34375</v>
      </c>
      <c r="G107" s="24">
        <f t="shared" si="7"/>
        <v>0.28832644844723099</v>
      </c>
      <c r="H107" s="25">
        <f t="shared" si="13"/>
        <v>6150.0508606331414</v>
      </c>
      <c r="I107" s="25">
        <f t="shared" si="11"/>
        <v>1773.2223224161901</v>
      </c>
      <c r="J107" s="25">
        <f t="shared" si="8"/>
        <v>5158.464937938008</v>
      </c>
      <c r="K107" s="25">
        <f t="shared" si="14"/>
        <v>20193.28834622174</v>
      </c>
      <c r="L107" s="26">
        <f t="shared" si="12"/>
        <v>3.2834343656375649</v>
      </c>
    </row>
    <row r="108" spans="1:12" x14ac:dyDescent="0.25">
      <c r="A108" s="18">
        <v>99</v>
      </c>
      <c r="B108" s="55">
        <v>6</v>
      </c>
      <c r="C108" s="59">
        <v>25</v>
      </c>
      <c r="D108" s="56">
        <v>31</v>
      </c>
      <c r="E108" s="23">
        <v>0.58540000000000003</v>
      </c>
      <c r="F108" s="24">
        <f t="shared" si="10"/>
        <v>0.21428571428571427</v>
      </c>
      <c r="G108" s="24">
        <f t="shared" si="7"/>
        <v>0.19680132250488722</v>
      </c>
      <c r="H108" s="25">
        <f t="shared" si="13"/>
        <v>4376.8285382169515</v>
      </c>
      <c r="I108" s="25">
        <f t="shared" si="11"/>
        <v>861.36564469822838</v>
      </c>
      <c r="J108" s="25">
        <f t="shared" si="8"/>
        <v>4019.7063419250658</v>
      </c>
      <c r="K108" s="25">
        <f t="shared" si="14"/>
        <v>15034.823408283732</v>
      </c>
      <c r="L108" s="26">
        <f t="shared" si="12"/>
        <v>3.4350953611741604</v>
      </c>
    </row>
    <row r="109" spans="1:12" x14ac:dyDescent="0.25">
      <c r="A109" s="18" t="s">
        <v>25</v>
      </c>
      <c r="B109" s="25">
        <v>15</v>
      </c>
      <c r="C109" s="13">
        <v>47</v>
      </c>
      <c r="D109" s="25">
        <v>47</v>
      </c>
      <c r="E109" s="23"/>
      <c r="F109" s="24">
        <f>B109/((C109+D109)/2)</f>
        <v>0.31914893617021278</v>
      </c>
      <c r="G109" s="24">
        <v>1</v>
      </c>
      <c r="H109" s="25">
        <f>H108-I108</f>
        <v>3515.4628935187229</v>
      </c>
      <c r="I109" s="25">
        <f>H109*G109</f>
        <v>3515.4628935187229</v>
      </c>
      <c r="J109" s="25">
        <f>H109/F109</f>
        <v>11015.117066358665</v>
      </c>
      <c r="K109" s="25">
        <f>J109</f>
        <v>11015.117066358665</v>
      </c>
      <c r="L109" s="26">
        <f>K109/H109</f>
        <v>3.1333333333333333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11</v>
      </c>
      <c r="C9" s="10">
        <v>1649</v>
      </c>
      <c r="D9" s="10">
        <v>1693</v>
      </c>
      <c r="E9" s="19">
        <v>6.1499999999999999E-2</v>
      </c>
      <c r="F9" s="20">
        <f>B9/((C9+D9)/2)</f>
        <v>6.582884500299222E-3</v>
      </c>
      <c r="G9" s="20">
        <f t="shared" ref="G9:G72" si="0">F9/((1+(1-E9)*F9))</f>
        <v>6.5424649093407672E-3</v>
      </c>
      <c r="H9" s="15">
        <v>100000</v>
      </c>
      <c r="I9" s="15">
        <f>H9*G9</f>
        <v>654.24649093407675</v>
      </c>
      <c r="J9" s="15">
        <f t="shared" ref="J9:J72" si="1">H10+I9*E9</f>
        <v>99385.989668258364</v>
      </c>
      <c r="K9" s="15">
        <f t="shared" ref="K9:K72" si="2">K10+J9</f>
        <v>8340403.3892070111</v>
      </c>
      <c r="L9" s="21">
        <f>K9/H9</f>
        <v>83.404033892070117</v>
      </c>
    </row>
    <row r="10" spans="1:13" x14ac:dyDescent="0.25">
      <c r="A10" s="18">
        <v>1</v>
      </c>
      <c r="B10" s="12">
        <v>0</v>
      </c>
      <c r="C10" s="10">
        <v>1858</v>
      </c>
      <c r="D10" s="10">
        <v>1687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99345.753509065922</v>
      </c>
      <c r="I10" s="15">
        <f t="shared" ref="I10:I73" si="4">H10*G10</f>
        <v>0</v>
      </c>
      <c r="J10" s="15">
        <f t="shared" si="1"/>
        <v>99345.753509065922</v>
      </c>
      <c r="K10" s="15">
        <f t="shared" si="2"/>
        <v>8241017.3995387526</v>
      </c>
      <c r="L10" s="22">
        <f t="shared" ref="L10:L73" si="5">K10/H10</f>
        <v>82.95289036976007</v>
      </c>
    </row>
    <row r="11" spans="1:13" x14ac:dyDescent="0.25">
      <c r="A11" s="18">
        <v>2</v>
      </c>
      <c r="B11" s="10">
        <v>1</v>
      </c>
      <c r="C11" s="10">
        <v>1959</v>
      </c>
      <c r="D11" s="10">
        <v>1870</v>
      </c>
      <c r="E11" s="19">
        <v>0.77259999999999995</v>
      </c>
      <c r="F11" s="20">
        <f t="shared" si="3"/>
        <v>5.223295899712719E-4</v>
      </c>
      <c r="G11" s="20">
        <f t="shared" si="0"/>
        <v>5.2226755620669559E-4</v>
      </c>
      <c r="H11" s="15">
        <f t="shared" ref="H11:H74" si="6">H10-I10</f>
        <v>99345.753509065922</v>
      </c>
      <c r="I11" s="15">
        <f t="shared" si="4"/>
        <v>51.885063904692615</v>
      </c>
      <c r="J11" s="15">
        <f t="shared" si="1"/>
        <v>99333.954845533997</v>
      </c>
      <c r="K11" s="15">
        <f t="shared" si="2"/>
        <v>8141671.6460296866</v>
      </c>
      <c r="L11" s="22">
        <f t="shared" si="5"/>
        <v>81.95289036976007</v>
      </c>
    </row>
    <row r="12" spans="1:13" x14ac:dyDescent="0.25">
      <c r="A12" s="18">
        <v>3</v>
      </c>
      <c r="B12" s="12">
        <v>0</v>
      </c>
      <c r="C12" s="10">
        <v>2145</v>
      </c>
      <c r="D12" s="10">
        <v>1983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99293.868445161235</v>
      </c>
      <c r="I12" s="15">
        <f t="shared" si="4"/>
        <v>0</v>
      </c>
      <c r="J12" s="15">
        <f t="shared" si="1"/>
        <v>99293.868445161235</v>
      </c>
      <c r="K12" s="15">
        <f t="shared" si="2"/>
        <v>8042337.6911841528</v>
      </c>
      <c r="L12" s="22">
        <f t="shared" si="5"/>
        <v>80.995310356206289</v>
      </c>
    </row>
    <row r="13" spans="1:13" x14ac:dyDescent="0.25">
      <c r="A13" s="18">
        <v>4</v>
      </c>
      <c r="B13" s="12">
        <v>0</v>
      </c>
      <c r="C13" s="10">
        <v>2067</v>
      </c>
      <c r="D13" s="10">
        <v>2085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99293.868445161235</v>
      </c>
      <c r="I13" s="15">
        <f t="shared" si="4"/>
        <v>0</v>
      </c>
      <c r="J13" s="15">
        <f t="shared" si="1"/>
        <v>99293.868445161235</v>
      </c>
      <c r="K13" s="15">
        <f t="shared" si="2"/>
        <v>7943043.8227389921</v>
      </c>
      <c r="L13" s="22">
        <f t="shared" si="5"/>
        <v>79.995310356206289</v>
      </c>
    </row>
    <row r="14" spans="1:13" x14ac:dyDescent="0.25">
      <c r="A14" s="18">
        <v>5</v>
      </c>
      <c r="B14" s="10">
        <v>1</v>
      </c>
      <c r="C14" s="10">
        <v>2361</v>
      </c>
      <c r="D14" s="10">
        <v>2057</v>
      </c>
      <c r="E14" s="19">
        <v>0.75070000000000003</v>
      </c>
      <c r="F14" s="20">
        <f t="shared" si="3"/>
        <v>4.526935264825713E-4</v>
      </c>
      <c r="G14" s="20">
        <f t="shared" si="0"/>
        <v>4.5264244284246236E-4</v>
      </c>
      <c r="H14" s="15">
        <f t="shared" si="6"/>
        <v>99293.868445161235</v>
      </c>
      <c r="I14" s="15">
        <f t="shared" si="4"/>
        <v>44.944619172295873</v>
      </c>
      <c r="J14" s="15">
        <f t="shared" si="1"/>
        <v>99282.663751601576</v>
      </c>
      <c r="K14" s="15">
        <f t="shared" si="2"/>
        <v>7843749.9542938313</v>
      </c>
      <c r="L14" s="22">
        <f t="shared" si="5"/>
        <v>78.995310356206303</v>
      </c>
    </row>
    <row r="15" spans="1:13" x14ac:dyDescent="0.25">
      <c r="A15" s="18">
        <v>6</v>
      </c>
      <c r="B15" s="12">
        <v>0</v>
      </c>
      <c r="C15" s="10">
        <v>2418</v>
      </c>
      <c r="D15" s="10">
        <v>2317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99248.923825988939</v>
      </c>
      <c r="I15" s="15">
        <f t="shared" si="4"/>
        <v>0</v>
      </c>
      <c r="J15" s="15">
        <f t="shared" si="1"/>
        <v>99248.923825988939</v>
      </c>
      <c r="K15" s="15">
        <f t="shared" si="2"/>
        <v>7744467.29054223</v>
      </c>
      <c r="L15" s="22">
        <f t="shared" si="5"/>
        <v>78.030743226198027</v>
      </c>
    </row>
    <row r="16" spans="1:13" x14ac:dyDescent="0.25">
      <c r="A16" s="18">
        <v>7</v>
      </c>
      <c r="B16" s="12">
        <v>0</v>
      </c>
      <c r="C16" s="10">
        <v>2236</v>
      </c>
      <c r="D16" s="10">
        <v>2409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99248.923825988939</v>
      </c>
      <c r="I16" s="15">
        <f t="shared" si="4"/>
        <v>0</v>
      </c>
      <c r="J16" s="15">
        <f t="shared" si="1"/>
        <v>99248.923825988939</v>
      </c>
      <c r="K16" s="15">
        <f t="shared" si="2"/>
        <v>7645218.3667162415</v>
      </c>
      <c r="L16" s="22">
        <f t="shared" si="5"/>
        <v>77.030743226198027</v>
      </c>
    </row>
    <row r="17" spans="1:12" x14ac:dyDescent="0.25">
      <c r="A17" s="18">
        <v>8</v>
      </c>
      <c r="B17" s="12">
        <v>0</v>
      </c>
      <c r="C17" s="10">
        <v>2247</v>
      </c>
      <c r="D17" s="10">
        <v>2220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99248.923825988939</v>
      </c>
      <c r="I17" s="15">
        <f t="shared" si="4"/>
        <v>0</v>
      </c>
      <c r="J17" s="15">
        <f t="shared" si="1"/>
        <v>99248.923825988939</v>
      </c>
      <c r="K17" s="15">
        <f t="shared" si="2"/>
        <v>7545969.4428902529</v>
      </c>
      <c r="L17" s="22">
        <f t="shared" si="5"/>
        <v>76.030743226198027</v>
      </c>
    </row>
    <row r="18" spans="1:12" x14ac:dyDescent="0.25">
      <c r="A18" s="18">
        <v>9</v>
      </c>
      <c r="B18" s="12">
        <v>0</v>
      </c>
      <c r="C18" s="10">
        <v>2148</v>
      </c>
      <c r="D18" s="10">
        <v>2222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99248.923825988939</v>
      </c>
      <c r="I18" s="15">
        <f t="shared" si="4"/>
        <v>0</v>
      </c>
      <c r="J18" s="15">
        <f t="shared" si="1"/>
        <v>99248.923825988939</v>
      </c>
      <c r="K18" s="15">
        <f t="shared" si="2"/>
        <v>7446720.5190642644</v>
      </c>
      <c r="L18" s="22">
        <f t="shared" si="5"/>
        <v>75.030743226198041</v>
      </c>
    </row>
    <row r="19" spans="1:12" x14ac:dyDescent="0.25">
      <c r="A19" s="18">
        <v>10</v>
      </c>
      <c r="B19" s="12">
        <v>0</v>
      </c>
      <c r="C19" s="10">
        <v>2126</v>
      </c>
      <c r="D19" s="10">
        <v>2132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99248.923825988939</v>
      </c>
      <c r="I19" s="15">
        <f t="shared" si="4"/>
        <v>0</v>
      </c>
      <c r="J19" s="15">
        <f t="shared" si="1"/>
        <v>99248.923825988939</v>
      </c>
      <c r="K19" s="15">
        <f t="shared" si="2"/>
        <v>7347471.5952382758</v>
      </c>
      <c r="L19" s="22">
        <f t="shared" si="5"/>
        <v>74.030743226198041</v>
      </c>
    </row>
    <row r="20" spans="1:12" x14ac:dyDescent="0.25">
      <c r="A20" s="18">
        <v>11</v>
      </c>
      <c r="B20" s="12">
        <v>0</v>
      </c>
      <c r="C20" s="10">
        <v>2029</v>
      </c>
      <c r="D20" s="10">
        <v>2108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99248.923825988939</v>
      </c>
      <c r="I20" s="15">
        <f t="shared" si="4"/>
        <v>0</v>
      </c>
      <c r="J20" s="15">
        <f t="shared" si="1"/>
        <v>99248.923825988939</v>
      </c>
      <c r="K20" s="15">
        <f t="shared" si="2"/>
        <v>7248222.6714122873</v>
      </c>
      <c r="L20" s="22">
        <f t="shared" si="5"/>
        <v>73.030743226198041</v>
      </c>
    </row>
    <row r="21" spans="1:12" x14ac:dyDescent="0.25">
      <c r="A21" s="18">
        <v>12</v>
      </c>
      <c r="B21" s="12">
        <v>0</v>
      </c>
      <c r="C21" s="10">
        <v>1893</v>
      </c>
      <c r="D21" s="10">
        <v>2028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99248.923825988939</v>
      </c>
      <c r="I21" s="15">
        <f t="shared" si="4"/>
        <v>0</v>
      </c>
      <c r="J21" s="15">
        <f t="shared" si="1"/>
        <v>99248.923825988939</v>
      </c>
      <c r="K21" s="15">
        <f t="shared" si="2"/>
        <v>7148973.7475862987</v>
      </c>
      <c r="L21" s="22">
        <f t="shared" si="5"/>
        <v>72.030743226198041</v>
      </c>
    </row>
    <row r="22" spans="1:12" x14ac:dyDescent="0.25">
      <c r="A22" s="18">
        <v>13</v>
      </c>
      <c r="B22" s="12">
        <v>0</v>
      </c>
      <c r="C22" s="10">
        <v>1938</v>
      </c>
      <c r="D22" s="10">
        <v>1886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99248.923825988939</v>
      </c>
      <c r="I22" s="15">
        <f t="shared" si="4"/>
        <v>0</v>
      </c>
      <c r="J22" s="15">
        <f t="shared" si="1"/>
        <v>99248.923825988939</v>
      </c>
      <c r="K22" s="15">
        <f t="shared" si="2"/>
        <v>7049724.8237603102</v>
      </c>
      <c r="L22" s="22">
        <f t="shared" si="5"/>
        <v>71.030743226198055</v>
      </c>
    </row>
    <row r="23" spans="1:12" x14ac:dyDescent="0.25">
      <c r="A23" s="18">
        <v>14</v>
      </c>
      <c r="B23" s="10">
        <v>1</v>
      </c>
      <c r="C23" s="10">
        <v>1814</v>
      </c>
      <c r="D23" s="10">
        <v>1931</v>
      </c>
      <c r="E23" s="19">
        <v>0.2384</v>
      </c>
      <c r="F23" s="20">
        <f t="shared" si="3"/>
        <v>5.3404539385847798E-4</v>
      </c>
      <c r="G23" s="20">
        <f t="shared" si="0"/>
        <v>5.3382827043483942E-4</v>
      </c>
      <c r="H23" s="15">
        <f t="shared" si="6"/>
        <v>99248.923825988939</v>
      </c>
      <c r="I23" s="15">
        <f t="shared" si="4"/>
        <v>52.9818813485468</v>
      </c>
      <c r="J23" s="15">
        <f t="shared" si="1"/>
        <v>99208.572825153882</v>
      </c>
      <c r="K23" s="15">
        <f t="shared" si="2"/>
        <v>6950475.8999343216</v>
      </c>
      <c r="L23" s="22">
        <f t="shared" si="5"/>
        <v>70.030743226198055</v>
      </c>
    </row>
    <row r="24" spans="1:12" x14ac:dyDescent="0.25">
      <c r="A24" s="18">
        <v>15</v>
      </c>
      <c r="B24" s="12">
        <v>0</v>
      </c>
      <c r="C24" s="10">
        <v>1709</v>
      </c>
      <c r="D24" s="10">
        <v>1814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99195.941944640392</v>
      </c>
      <c r="I24" s="15">
        <f t="shared" si="4"/>
        <v>0</v>
      </c>
      <c r="J24" s="15">
        <f t="shared" si="1"/>
        <v>99195.941944640392</v>
      </c>
      <c r="K24" s="15">
        <f t="shared" si="2"/>
        <v>6851267.3271091674</v>
      </c>
      <c r="L24" s="22">
        <f t="shared" si="5"/>
        <v>69.068020251602093</v>
      </c>
    </row>
    <row r="25" spans="1:12" x14ac:dyDescent="0.25">
      <c r="A25" s="18">
        <v>16</v>
      </c>
      <c r="B25" s="12">
        <v>0</v>
      </c>
      <c r="C25" s="10">
        <v>1738</v>
      </c>
      <c r="D25" s="10">
        <v>1711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99195.941944640392</v>
      </c>
      <c r="I25" s="15">
        <f t="shared" si="4"/>
        <v>0</v>
      </c>
      <c r="J25" s="15">
        <f t="shared" si="1"/>
        <v>99195.941944640392</v>
      </c>
      <c r="K25" s="15">
        <f t="shared" si="2"/>
        <v>6752071.3851645272</v>
      </c>
      <c r="L25" s="22">
        <f t="shared" si="5"/>
        <v>68.068020251602093</v>
      </c>
    </row>
    <row r="26" spans="1:12" x14ac:dyDescent="0.25">
      <c r="A26" s="18">
        <v>17</v>
      </c>
      <c r="B26" s="10">
        <v>1</v>
      </c>
      <c r="C26" s="10">
        <v>1779</v>
      </c>
      <c r="D26" s="10">
        <v>1737</v>
      </c>
      <c r="E26" s="19">
        <v>0.72050000000000003</v>
      </c>
      <c r="F26" s="20">
        <f t="shared" si="3"/>
        <v>5.6882821387940839E-4</v>
      </c>
      <c r="G26" s="20">
        <f t="shared" si="0"/>
        <v>5.6873779168784032E-4</v>
      </c>
      <c r="H26" s="15">
        <f t="shared" si="6"/>
        <v>99195.941944640392</v>
      </c>
      <c r="I26" s="15">
        <f t="shared" si="4"/>
        <v>56.41648096598999</v>
      </c>
      <c r="J26" s="15">
        <f t="shared" si="1"/>
        <v>99180.173538210409</v>
      </c>
      <c r="K26" s="15">
        <f t="shared" si="2"/>
        <v>6652875.4432198871</v>
      </c>
      <c r="L26" s="22">
        <f t="shared" si="5"/>
        <v>67.068020251602093</v>
      </c>
    </row>
    <row r="27" spans="1:12" x14ac:dyDescent="0.25">
      <c r="A27" s="18">
        <v>18</v>
      </c>
      <c r="B27" s="12">
        <v>0</v>
      </c>
      <c r="C27" s="10">
        <v>1746</v>
      </c>
      <c r="D27" s="10">
        <v>1797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99139.525463674407</v>
      </c>
      <c r="I27" s="15">
        <f t="shared" si="4"/>
        <v>0</v>
      </c>
      <c r="J27" s="15">
        <f t="shared" si="1"/>
        <v>99139.525463674407</v>
      </c>
      <c r="K27" s="15">
        <f t="shared" si="2"/>
        <v>6553695.2696816763</v>
      </c>
      <c r="L27" s="22">
        <f t="shared" si="5"/>
        <v>66.105776066912966</v>
      </c>
    </row>
    <row r="28" spans="1:12" x14ac:dyDescent="0.25">
      <c r="A28" s="18">
        <v>19</v>
      </c>
      <c r="B28" s="12">
        <v>0</v>
      </c>
      <c r="C28" s="10">
        <v>1801</v>
      </c>
      <c r="D28" s="10">
        <v>1811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99139.525463674407</v>
      </c>
      <c r="I28" s="15">
        <f t="shared" si="4"/>
        <v>0</v>
      </c>
      <c r="J28" s="15">
        <f t="shared" si="1"/>
        <v>99139.525463674407</v>
      </c>
      <c r="K28" s="15">
        <f t="shared" si="2"/>
        <v>6454555.7442180021</v>
      </c>
      <c r="L28" s="22">
        <f t="shared" si="5"/>
        <v>65.105776066912966</v>
      </c>
    </row>
    <row r="29" spans="1:12" x14ac:dyDescent="0.25">
      <c r="A29" s="18">
        <v>20</v>
      </c>
      <c r="B29" s="12">
        <v>0</v>
      </c>
      <c r="C29" s="10">
        <v>2036</v>
      </c>
      <c r="D29" s="10">
        <v>1884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99139.525463674407</v>
      </c>
      <c r="I29" s="15">
        <f t="shared" si="4"/>
        <v>0</v>
      </c>
      <c r="J29" s="15">
        <f t="shared" si="1"/>
        <v>99139.525463674407</v>
      </c>
      <c r="K29" s="15">
        <f t="shared" si="2"/>
        <v>6355416.2187543279</v>
      </c>
      <c r="L29" s="22">
        <f t="shared" si="5"/>
        <v>64.105776066912966</v>
      </c>
    </row>
    <row r="30" spans="1:12" x14ac:dyDescent="0.25">
      <c r="A30" s="18">
        <v>21</v>
      </c>
      <c r="B30" s="12">
        <v>0</v>
      </c>
      <c r="C30" s="10">
        <v>2205</v>
      </c>
      <c r="D30" s="10">
        <v>2093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99139.525463674407</v>
      </c>
      <c r="I30" s="15">
        <f t="shared" si="4"/>
        <v>0</v>
      </c>
      <c r="J30" s="15">
        <f t="shared" si="1"/>
        <v>99139.525463674407</v>
      </c>
      <c r="K30" s="15">
        <f t="shared" si="2"/>
        <v>6256276.6932906536</v>
      </c>
      <c r="L30" s="22">
        <f t="shared" si="5"/>
        <v>63.105776066912973</v>
      </c>
    </row>
    <row r="31" spans="1:12" x14ac:dyDescent="0.25">
      <c r="A31" s="18">
        <v>22</v>
      </c>
      <c r="B31" s="12">
        <v>0</v>
      </c>
      <c r="C31" s="10">
        <v>2228</v>
      </c>
      <c r="D31" s="10">
        <v>2215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99139.525463674407</v>
      </c>
      <c r="I31" s="15">
        <f t="shared" si="4"/>
        <v>0</v>
      </c>
      <c r="J31" s="15">
        <f t="shared" si="1"/>
        <v>99139.525463674407</v>
      </c>
      <c r="K31" s="15">
        <f t="shared" si="2"/>
        <v>6157137.1678269794</v>
      </c>
      <c r="L31" s="22">
        <f t="shared" si="5"/>
        <v>62.105776066912973</v>
      </c>
    </row>
    <row r="32" spans="1:12" x14ac:dyDescent="0.25">
      <c r="A32" s="18">
        <v>23</v>
      </c>
      <c r="B32" s="10">
        <v>1</v>
      </c>
      <c r="C32" s="10">
        <v>2329</v>
      </c>
      <c r="D32" s="10">
        <v>2201</v>
      </c>
      <c r="E32" s="19">
        <v>0.95620000000000005</v>
      </c>
      <c r="F32" s="20">
        <f t="shared" si="3"/>
        <v>4.4150110375275938E-4</v>
      </c>
      <c r="G32" s="20">
        <f t="shared" si="0"/>
        <v>4.4149256628061673E-4</v>
      </c>
      <c r="H32" s="15">
        <f t="shared" si="6"/>
        <v>99139.525463674407</v>
      </c>
      <c r="I32" s="15">
        <f t="shared" si="4"/>
        <v>43.769363516800162</v>
      </c>
      <c r="J32" s="15">
        <f t="shared" si="1"/>
        <v>99137.608365552369</v>
      </c>
      <c r="K32" s="15">
        <f t="shared" si="2"/>
        <v>6057997.6423633052</v>
      </c>
      <c r="L32" s="22">
        <f t="shared" si="5"/>
        <v>61.105776066912973</v>
      </c>
    </row>
    <row r="33" spans="1:12" x14ac:dyDescent="0.25">
      <c r="A33" s="18">
        <v>24</v>
      </c>
      <c r="B33" s="12">
        <v>0</v>
      </c>
      <c r="C33" s="10">
        <v>2397</v>
      </c>
      <c r="D33" s="10">
        <v>2286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99095.75610015761</v>
      </c>
      <c r="I33" s="15">
        <f t="shared" si="4"/>
        <v>0</v>
      </c>
      <c r="J33" s="15">
        <f t="shared" si="1"/>
        <v>99095.75610015761</v>
      </c>
      <c r="K33" s="15">
        <f t="shared" si="2"/>
        <v>5958860.0339977527</v>
      </c>
      <c r="L33" s="22">
        <f t="shared" si="5"/>
        <v>60.132343386885722</v>
      </c>
    </row>
    <row r="34" spans="1:12" x14ac:dyDescent="0.25">
      <c r="A34" s="18">
        <v>25</v>
      </c>
      <c r="B34" s="12">
        <v>0</v>
      </c>
      <c r="C34" s="10">
        <v>2537</v>
      </c>
      <c r="D34" s="10">
        <v>2307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99095.75610015761</v>
      </c>
      <c r="I34" s="15">
        <f t="shared" si="4"/>
        <v>0</v>
      </c>
      <c r="J34" s="15">
        <f t="shared" si="1"/>
        <v>99095.75610015761</v>
      </c>
      <c r="K34" s="15">
        <f t="shared" si="2"/>
        <v>5859764.2778975954</v>
      </c>
      <c r="L34" s="22">
        <f t="shared" si="5"/>
        <v>59.132343386885722</v>
      </c>
    </row>
    <row r="35" spans="1:12" x14ac:dyDescent="0.25">
      <c r="A35" s="18">
        <v>26</v>
      </c>
      <c r="B35" s="12">
        <v>0</v>
      </c>
      <c r="C35" s="10">
        <v>2620</v>
      </c>
      <c r="D35" s="10">
        <v>2478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99095.75610015761</v>
      </c>
      <c r="I35" s="15">
        <f t="shared" si="4"/>
        <v>0</v>
      </c>
      <c r="J35" s="15">
        <f t="shared" si="1"/>
        <v>99095.75610015761</v>
      </c>
      <c r="K35" s="15">
        <f t="shared" si="2"/>
        <v>5760668.5217974382</v>
      </c>
      <c r="L35" s="22">
        <f t="shared" si="5"/>
        <v>58.132343386885729</v>
      </c>
    </row>
    <row r="36" spans="1:12" x14ac:dyDescent="0.25">
      <c r="A36" s="18">
        <v>27</v>
      </c>
      <c r="B36" s="10">
        <v>1</v>
      </c>
      <c r="C36" s="10">
        <v>2739</v>
      </c>
      <c r="D36" s="10">
        <v>2535</v>
      </c>
      <c r="E36" s="19">
        <v>0.3644</v>
      </c>
      <c r="F36" s="20">
        <f t="shared" si="3"/>
        <v>3.7921880925293893E-4</v>
      </c>
      <c r="G36" s="20">
        <f t="shared" si="0"/>
        <v>3.7912742760978812E-4</v>
      </c>
      <c r="H36" s="15">
        <f t="shared" si="6"/>
        <v>99095.75610015761</v>
      </c>
      <c r="I36" s="15">
        <f t="shared" si="4"/>
        <v>37.569919097299724</v>
      </c>
      <c r="J36" s="15">
        <f t="shared" si="1"/>
        <v>99071.876659579371</v>
      </c>
      <c r="K36" s="15">
        <f t="shared" si="2"/>
        <v>5661572.7656972809</v>
      </c>
      <c r="L36" s="22">
        <f t="shared" si="5"/>
        <v>57.132343386885729</v>
      </c>
    </row>
    <row r="37" spans="1:12" x14ac:dyDescent="0.25">
      <c r="A37" s="18">
        <v>28</v>
      </c>
      <c r="B37" s="10">
        <v>1</v>
      </c>
      <c r="C37" s="10">
        <v>2838</v>
      </c>
      <c r="D37" s="10">
        <v>2661</v>
      </c>
      <c r="E37" s="19">
        <v>0.51780000000000004</v>
      </c>
      <c r="F37" s="20">
        <f t="shared" si="3"/>
        <v>3.6370249136206582E-4</v>
      </c>
      <c r="G37" s="20">
        <f t="shared" si="0"/>
        <v>3.6363871737060693E-4</v>
      </c>
      <c r="H37" s="15">
        <f t="shared" si="6"/>
        <v>99058.186181060315</v>
      </c>
      <c r="I37" s="15">
        <f t="shared" si="4"/>
        <v>36.021391767939555</v>
      </c>
      <c r="J37" s="15">
        <f t="shared" si="1"/>
        <v>99040.816665949824</v>
      </c>
      <c r="K37" s="15">
        <f t="shared" si="2"/>
        <v>5562500.8890377013</v>
      </c>
      <c r="L37" s="22">
        <f t="shared" si="5"/>
        <v>56.153873834015727</v>
      </c>
    </row>
    <row r="38" spans="1:12" x14ac:dyDescent="0.25">
      <c r="A38" s="18">
        <v>29</v>
      </c>
      <c r="B38" s="12">
        <v>0</v>
      </c>
      <c r="C38" s="10">
        <v>2973</v>
      </c>
      <c r="D38" s="10">
        <v>2780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99022.164789292379</v>
      </c>
      <c r="I38" s="15">
        <f t="shared" si="4"/>
        <v>0</v>
      </c>
      <c r="J38" s="15">
        <f t="shared" si="1"/>
        <v>99022.164789292379</v>
      </c>
      <c r="K38" s="15">
        <f t="shared" si="2"/>
        <v>5463460.0723717511</v>
      </c>
      <c r="L38" s="22">
        <f t="shared" si="5"/>
        <v>55.174112624151945</v>
      </c>
    </row>
    <row r="39" spans="1:12" x14ac:dyDescent="0.25">
      <c r="A39" s="18">
        <v>30</v>
      </c>
      <c r="B39" s="10">
        <v>1</v>
      </c>
      <c r="C39" s="10">
        <v>2881</v>
      </c>
      <c r="D39" s="10">
        <v>2882</v>
      </c>
      <c r="E39" s="19">
        <v>0.90410000000000001</v>
      </c>
      <c r="F39" s="20">
        <f t="shared" si="3"/>
        <v>3.4704147145583897E-4</v>
      </c>
      <c r="G39" s="20">
        <f t="shared" si="0"/>
        <v>3.4702992185684325E-4</v>
      </c>
      <c r="H39" s="15">
        <f t="shared" si="6"/>
        <v>99022.164789292379</v>
      </c>
      <c r="I39" s="15">
        <f t="shared" si="4"/>
        <v>34.363654108923591</v>
      </c>
      <c r="J39" s="15">
        <f t="shared" si="1"/>
        <v>99018.869314863332</v>
      </c>
      <c r="K39" s="15">
        <f t="shared" si="2"/>
        <v>5364437.907582459</v>
      </c>
      <c r="L39" s="22">
        <f t="shared" si="5"/>
        <v>54.174112624151952</v>
      </c>
    </row>
    <row r="40" spans="1:12" x14ac:dyDescent="0.25">
      <c r="A40" s="18">
        <v>31</v>
      </c>
      <c r="B40" s="10">
        <v>1</v>
      </c>
      <c r="C40" s="10">
        <v>3172</v>
      </c>
      <c r="D40" s="10">
        <v>2793</v>
      </c>
      <c r="E40" s="19">
        <v>9.8599999999999993E-2</v>
      </c>
      <c r="F40" s="20">
        <f t="shared" si="3"/>
        <v>3.3528918692372173E-4</v>
      </c>
      <c r="G40" s="20">
        <f t="shared" si="0"/>
        <v>3.3518788319935764E-4</v>
      </c>
      <c r="H40" s="15">
        <f t="shared" si="6"/>
        <v>98987.801135183458</v>
      </c>
      <c r="I40" s="15">
        <f t="shared" si="4"/>
        <v>33.179511525061116</v>
      </c>
      <c r="J40" s="15">
        <f t="shared" si="1"/>
        <v>98957.893123494767</v>
      </c>
      <c r="K40" s="15">
        <f t="shared" si="2"/>
        <v>5265419.0382675957</v>
      </c>
      <c r="L40" s="22">
        <f t="shared" si="5"/>
        <v>53.192605329992482</v>
      </c>
    </row>
    <row r="41" spans="1:12" x14ac:dyDescent="0.25">
      <c r="A41" s="18">
        <v>32</v>
      </c>
      <c r="B41" s="10">
        <v>1</v>
      </c>
      <c r="C41" s="10">
        <v>3378</v>
      </c>
      <c r="D41" s="10">
        <v>3070</v>
      </c>
      <c r="E41" s="19">
        <v>0.51229999999999998</v>
      </c>
      <c r="F41" s="20">
        <f t="shared" si="3"/>
        <v>3.1017369727047146E-4</v>
      </c>
      <c r="G41" s="20">
        <f t="shared" si="0"/>
        <v>3.1012678386089051E-4</v>
      </c>
      <c r="H41" s="15">
        <f t="shared" si="6"/>
        <v>98954.6216236584</v>
      </c>
      <c r="I41" s="15">
        <f t="shared" si="4"/>
        <v>30.688478552316511</v>
      </c>
      <c r="J41" s="15">
        <f t="shared" si="1"/>
        <v>98939.654852668435</v>
      </c>
      <c r="K41" s="15">
        <f t="shared" si="2"/>
        <v>5166461.1451441012</v>
      </c>
      <c r="L41" s="22">
        <f t="shared" si="5"/>
        <v>52.210407764409929</v>
      </c>
    </row>
    <row r="42" spans="1:12" x14ac:dyDescent="0.25">
      <c r="A42" s="18">
        <v>33</v>
      </c>
      <c r="B42" s="10">
        <v>0</v>
      </c>
      <c r="C42" s="10">
        <v>3392</v>
      </c>
      <c r="D42" s="10">
        <v>3240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98923.933145106086</v>
      </c>
      <c r="I42" s="15">
        <f t="shared" si="4"/>
        <v>0</v>
      </c>
      <c r="J42" s="15">
        <f t="shared" si="1"/>
        <v>98923.933145106086</v>
      </c>
      <c r="K42" s="15">
        <f t="shared" si="2"/>
        <v>5067521.4902914325</v>
      </c>
      <c r="L42" s="22">
        <f t="shared" si="5"/>
        <v>51.22644570609787</v>
      </c>
    </row>
    <row r="43" spans="1:12" x14ac:dyDescent="0.25">
      <c r="A43" s="18">
        <v>34</v>
      </c>
      <c r="B43" s="10">
        <v>0</v>
      </c>
      <c r="C43" s="10">
        <v>3464</v>
      </c>
      <c r="D43" s="10">
        <v>3277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98923.933145106086</v>
      </c>
      <c r="I43" s="15">
        <f t="shared" si="4"/>
        <v>0</v>
      </c>
      <c r="J43" s="15">
        <f t="shared" si="1"/>
        <v>98923.933145106086</v>
      </c>
      <c r="K43" s="15">
        <f t="shared" si="2"/>
        <v>4968597.5571463266</v>
      </c>
      <c r="L43" s="22">
        <f t="shared" si="5"/>
        <v>50.22644570609787</v>
      </c>
    </row>
    <row r="44" spans="1:12" x14ac:dyDescent="0.25">
      <c r="A44" s="18">
        <v>35</v>
      </c>
      <c r="B44" s="10">
        <v>1</v>
      </c>
      <c r="C44" s="10">
        <v>3612</v>
      </c>
      <c r="D44" s="10">
        <v>3353</v>
      </c>
      <c r="E44" s="19">
        <v>0.61099999999999999</v>
      </c>
      <c r="F44" s="20">
        <f t="shared" si="3"/>
        <v>2.8715003589375451E-4</v>
      </c>
      <c r="G44" s="20">
        <f t="shared" si="0"/>
        <v>2.8711796442550998E-4</v>
      </c>
      <c r="H44" s="15">
        <f t="shared" si="6"/>
        <v>98923.933145106086</v>
      </c>
      <c r="I44" s="15">
        <f t="shared" si="4"/>
        <v>28.402838317588095</v>
      </c>
      <c r="J44" s="15">
        <f t="shared" si="1"/>
        <v>98912.88444100054</v>
      </c>
      <c r="K44" s="15">
        <f t="shared" si="2"/>
        <v>4869673.6240012208</v>
      </c>
      <c r="L44" s="22">
        <f t="shared" si="5"/>
        <v>49.226445706097877</v>
      </c>
    </row>
    <row r="45" spans="1:12" x14ac:dyDescent="0.25">
      <c r="A45" s="18">
        <v>36</v>
      </c>
      <c r="B45" s="10">
        <v>0</v>
      </c>
      <c r="C45" s="10">
        <v>3819</v>
      </c>
      <c r="D45" s="10">
        <v>3506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98895.530306788496</v>
      </c>
      <c r="I45" s="15">
        <f t="shared" si="4"/>
        <v>0</v>
      </c>
      <c r="J45" s="15">
        <f t="shared" si="1"/>
        <v>98895.530306788496</v>
      </c>
      <c r="K45" s="15">
        <f t="shared" si="2"/>
        <v>4770760.7395602204</v>
      </c>
      <c r="L45" s="22">
        <f t="shared" si="5"/>
        <v>48.240408082757817</v>
      </c>
    </row>
    <row r="46" spans="1:12" x14ac:dyDescent="0.25">
      <c r="A46" s="18">
        <v>37</v>
      </c>
      <c r="B46" s="10">
        <v>1</v>
      </c>
      <c r="C46" s="10">
        <v>3950</v>
      </c>
      <c r="D46" s="10">
        <v>3728</v>
      </c>
      <c r="E46" s="19">
        <v>0.2329</v>
      </c>
      <c r="F46" s="20">
        <f t="shared" si="3"/>
        <v>2.6048450117218026E-4</v>
      </c>
      <c r="G46" s="20">
        <f t="shared" si="0"/>
        <v>2.6043246216678092E-4</v>
      </c>
      <c r="H46" s="15">
        <f t="shared" si="6"/>
        <v>98895.530306788496</v>
      </c>
      <c r="I46" s="15">
        <f t="shared" si="4"/>
        <v>25.755606455086433</v>
      </c>
      <c r="J46" s="15">
        <f t="shared" si="1"/>
        <v>98875.773181076802</v>
      </c>
      <c r="K46" s="15">
        <f t="shared" si="2"/>
        <v>4671865.2092534322</v>
      </c>
      <c r="L46" s="22">
        <f t="shared" si="5"/>
        <v>47.240408082757817</v>
      </c>
    </row>
    <row r="47" spans="1:12" x14ac:dyDescent="0.25">
      <c r="A47" s="18">
        <v>38</v>
      </c>
      <c r="B47" s="10">
        <v>3</v>
      </c>
      <c r="C47" s="10">
        <v>4001</v>
      </c>
      <c r="D47" s="10">
        <v>3831</v>
      </c>
      <c r="E47" s="19">
        <v>0.61280000000000001</v>
      </c>
      <c r="F47" s="20">
        <f t="shared" si="3"/>
        <v>7.660878447395301E-4</v>
      </c>
      <c r="G47" s="20">
        <f t="shared" si="0"/>
        <v>7.6586066809191625E-4</v>
      </c>
      <c r="H47" s="15">
        <f t="shared" si="6"/>
        <v>98869.774700333408</v>
      </c>
      <c r="I47" s="15">
        <f t="shared" si="4"/>
        <v>75.720471706094585</v>
      </c>
      <c r="J47" s="15">
        <f t="shared" si="1"/>
        <v>98840.45573368881</v>
      </c>
      <c r="K47" s="15">
        <f t="shared" si="2"/>
        <v>4572989.4360723551</v>
      </c>
      <c r="L47" s="22">
        <f t="shared" si="5"/>
        <v>46.252653552946086</v>
      </c>
    </row>
    <row r="48" spans="1:12" x14ac:dyDescent="0.25">
      <c r="A48" s="18">
        <v>39</v>
      </c>
      <c r="B48" s="10">
        <v>1</v>
      </c>
      <c r="C48" s="10">
        <v>3948</v>
      </c>
      <c r="D48" s="10">
        <v>3880</v>
      </c>
      <c r="E48" s="19">
        <v>0.66849999999999998</v>
      </c>
      <c r="F48" s="20">
        <f t="shared" si="3"/>
        <v>2.554931016862545E-4</v>
      </c>
      <c r="G48" s="20">
        <f t="shared" si="0"/>
        <v>2.5547146428451449E-4</v>
      </c>
      <c r="H48" s="15">
        <f t="shared" si="6"/>
        <v>98794.054228627312</v>
      </c>
      <c r="I48" s="15">
        <f t="shared" si="4"/>
        <v>25.23906169639115</v>
      </c>
      <c r="J48" s="15">
        <f t="shared" si="1"/>
        <v>98785.687479674947</v>
      </c>
      <c r="K48" s="15">
        <f t="shared" si="2"/>
        <v>4474148.9803386666</v>
      </c>
      <c r="L48" s="22">
        <f t="shared" si="5"/>
        <v>45.287634111914031</v>
      </c>
    </row>
    <row r="49" spans="1:12" x14ac:dyDescent="0.25">
      <c r="A49" s="18">
        <v>40</v>
      </c>
      <c r="B49" s="10">
        <v>4</v>
      </c>
      <c r="C49" s="10">
        <v>3824</v>
      </c>
      <c r="D49" s="10">
        <v>3849</v>
      </c>
      <c r="E49" s="19">
        <v>0.2959</v>
      </c>
      <c r="F49" s="20">
        <f t="shared" si="3"/>
        <v>1.0426169685911638E-3</v>
      </c>
      <c r="G49" s="20">
        <f t="shared" si="0"/>
        <v>1.0418521380524928E-3</v>
      </c>
      <c r="H49" s="15">
        <f t="shared" si="6"/>
        <v>98768.815166930915</v>
      </c>
      <c r="I49" s="15">
        <f t="shared" si="4"/>
        <v>102.90250125457845</v>
      </c>
      <c r="J49" s="15">
        <f t="shared" si="1"/>
        <v>98696.361515797573</v>
      </c>
      <c r="K49" s="15">
        <f t="shared" si="2"/>
        <v>4375363.2928589918</v>
      </c>
      <c r="L49" s="22">
        <f t="shared" si="5"/>
        <v>44.299035940282501</v>
      </c>
    </row>
    <row r="50" spans="1:12" x14ac:dyDescent="0.25">
      <c r="A50" s="18">
        <v>41</v>
      </c>
      <c r="B50" s="10">
        <v>2</v>
      </c>
      <c r="C50" s="10">
        <v>3721</v>
      </c>
      <c r="D50" s="10">
        <v>3751</v>
      </c>
      <c r="E50" s="19">
        <v>0.74929999999999997</v>
      </c>
      <c r="F50" s="20">
        <f t="shared" si="3"/>
        <v>5.3533190578158461E-4</v>
      </c>
      <c r="G50" s="20">
        <f t="shared" si="0"/>
        <v>5.3526006975402186E-4</v>
      </c>
      <c r="H50" s="15">
        <f t="shared" si="6"/>
        <v>98665.91266567634</v>
      </c>
      <c r="I50" s="15">
        <f t="shared" si="4"/>
        <v>52.81192329577415</v>
      </c>
      <c r="J50" s="15">
        <f t="shared" si="1"/>
        <v>98652.672716506102</v>
      </c>
      <c r="K50" s="15">
        <f t="shared" si="2"/>
        <v>4276666.9313431941</v>
      </c>
      <c r="L50" s="22">
        <f t="shared" si="5"/>
        <v>43.344928514819799</v>
      </c>
    </row>
    <row r="51" spans="1:12" x14ac:dyDescent="0.25">
      <c r="A51" s="18">
        <v>42</v>
      </c>
      <c r="B51" s="10">
        <v>2</v>
      </c>
      <c r="C51" s="10">
        <v>3781</v>
      </c>
      <c r="D51" s="10">
        <v>3662</v>
      </c>
      <c r="E51" s="19">
        <v>0.17399999999999999</v>
      </c>
      <c r="F51" s="20">
        <f t="shared" si="3"/>
        <v>5.3741770791347577E-4</v>
      </c>
      <c r="G51" s="20">
        <f t="shared" si="0"/>
        <v>5.3717925026966398E-4</v>
      </c>
      <c r="H51" s="15">
        <f t="shared" si="6"/>
        <v>98613.100742380571</v>
      </c>
      <c r="I51" s="15">
        <f t="shared" si="4"/>
        <v>52.972911523558842</v>
      </c>
      <c r="J51" s="15">
        <f t="shared" si="1"/>
        <v>98569.345117462115</v>
      </c>
      <c r="K51" s="15">
        <f t="shared" si="2"/>
        <v>4178014.2586266878</v>
      </c>
      <c r="L51" s="22">
        <f t="shared" si="5"/>
        <v>42.367740464235489</v>
      </c>
    </row>
    <row r="52" spans="1:12" x14ac:dyDescent="0.25">
      <c r="A52" s="18">
        <v>43</v>
      </c>
      <c r="B52" s="10">
        <v>2</v>
      </c>
      <c r="C52" s="10">
        <v>3639</v>
      </c>
      <c r="D52" s="10">
        <v>3697</v>
      </c>
      <c r="E52" s="19">
        <v>0.91639999999999999</v>
      </c>
      <c r="F52" s="20">
        <f t="shared" si="3"/>
        <v>5.4525627044711017E-4</v>
      </c>
      <c r="G52" s="20">
        <f t="shared" si="0"/>
        <v>5.4523141693213983E-4</v>
      </c>
      <c r="H52" s="15">
        <f t="shared" si="6"/>
        <v>98560.127830857018</v>
      </c>
      <c r="I52" s="15">
        <f t="shared" si="4"/>
        <v>53.738078150231004</v>
      </c>
      <c r="J52" s="15">
        <f t="shared" si="1"/>
        <v>98555.635327523662</v>
      </c>
      <c r="K52" s="15">
        <f t="shared" si="2"/>
        <v>4079444.9135092255</v>
      </c>
      <c r="L52" s="22">
        <f t="shared" si="5"/>
        <v>41.390418248139085</v>
      </c>
    </row>
    <row r="53" spans="1:12" x14ac:dyDescent="0.25">
      <c r="A53" s="18">
        <v>44</v>
      </c>
      <c r="B53" s="10">
        <v>1</v>
      </c>
      <c r="C53" s="10">
        <v>3469</v>
      </c>
      <c r="D53" s="10">
        <v>3559</v>
      </c>
      <c r="E53" s="19">
        <v>0.69040000000000001</v>
      </c>
      <c r="F53" s="20">
        <f t="shared" si="3"/>
        <v>2.8457598178713718E-4</v>
      </c>
      <c r="G53" s="20">
        <f t="shared" si="0"/>
        <v>2.8455091150762584E-4</v>
      </c>
      <c r="H53" s="15">
        <f t="shared" si="6"/>
        <v>98506.389752706789</v>
      </c>
      <c r="I53" s="15">
        <f t="shared" si="4"/>
        <v>28.030082993458169</v>
      </c>
      <c r="J53" s="15">
        <f t="shared" si="1"/>
        <v>98497.711639012021</v>
      </c>
      <c r="K53" s="15">
        <f t="shared" si="2"/>
        <v>3980889.2781817019</v>
      </c>
      <c r="L53" s="22">
        <f t="shared" si="5"/>
        <v>40.412497993028047</v>
      </c>
    </row>
    <row r="54" spans="1:12" x14ac:dyDescent="0.25">
      <c r="A54" s="18">
        <v>45</v>
      </c>
      <c r="B54" s="10">
        <v>7</v>
      </c>
      <c r="C54" s="10">
        <v>3501</v>
      </c>
      <c r="D54" s="10">
        <v>3385</v>
      </c>
      <c r="E54" s="19">
        <v>0.56710000000000005</v>
      </c>
      <c r="F54" s="20">
        <f t="shared" si="3"/>
        <v>2.0331106593087424E-3</v>
      </c>
      <c r="G54" s="20">
        <f t="shared" si="0"/>
        <v>2.0313228238300748E-3</v>
      </c>
      <c r="H54" s="15">
        <f t="shared" si="6"/>
        <v>98478.359669713333</v>
      </c>
      <c r="I54" s="15">
        <f t="shared" si="4"/>
        <v>200.04133965043584</v>
      </c>
      <c r="J54" s="15">
        <f t="shared" si="1"/>
        <v>98391.761773778664</v>
      </c>
      <c r="K54" s="15">
        <f t="shared" si="2"/>
        <v>3882391.5665426897</v>
      </c>
      <c r="L54" s="22">
        <f t="shared" si="5"/>
        <v>39.423804169401748</v>
      </c>
    </row>
    <row r="55" spans="1:12" x14ac:dyDescent="0.25">
      <c r="A55" s="18">
        <v>46</v>
      </c>
      <c r="B55" s="10">
        <v>6</v>
      </c>
      <c r="C55" s="10">
        <v>3432</v>
      </c>
      <c r="D55" s="10">
        <v>3374</v>
      </c>
      <c r="E55" s="19">
        <v>0.5726</v>
      </c>
      <c r="F55" s="20">
        <f t="shared" si="3"/>
        <v>1.7631501616220981E-3</v>
      </c>
      <c r="G55" s="20">
        <f t="shared" si="0"/>
        <v>1.7618225043696133E-3</v>
      </c>
      <c r="H55" s="15">
        <f t="shared" si="6"/>
        <v>98278.318330062903</v>
      </c>
      <c r="I55" s="15">
        <f t="shared" si="4"/>
        <v>173.14895292550548</v>
      </c>
      <c r="J55" s="15">
        <f t="shared" si="1"/>
        <v>98204.314467582546</v>
      </c>
      <c r="K55" s="15">
        <f t="shared" si="2"/>
        <v>3783999.8047689111</v>
      </c>
      <c r="L55" s="22">
        <f t="shared" si="5"/>
        <v>38.502895339138114</v>
      </c>
    </row>
    <row r="56" spans="1:12" x14ac:dyDescent="0.25">
      <c r="A56" s="18">
        <v>47</v>
      </c>
      <c r="B56" s="10">
        <v>5</v>
      </c>
      <c r="C56" s="10">
        <v>3094</v>
      </c>
      <c r="D56" s="10">
        <v>3383</v>
      </c>
      <c r="E56" s="19">
        <v>0.28220000000000001</v>
      </c>
      <c r="F56" s="20">
        <f t="shared" si="3"/>
        <v>1.5439246564767639E-3</v>
      </c>
      <c r="G56" s="20">
        <f t="shared" si="0"/>
        <v>1.5422155283214001E-3</v>
      </c>
      <c r="H56" s="15">
        <f t="shared" si="6"/>
        <v>98105.169377137398</v>
      </c>
      <c r="I56" s="15">
        <f t="shared" si="4"/>
        <v>151.29931562202239</v>
      </c>
      <c r="J56" s="15">
        <f t="shared" si="1"/>
        <v>97996.566728383914</v>
      </c>
      <c r="K56" s="15">
        <f t="shared" si="2"/>
        <v>3685795.4903013287</v>
      </c>
      <c r="L56" s="22">
        <f t="shared" si="5"/>
        <v>37.569839731200474</v>
      </c>
    </row>
    <row r="57" spans="1:12" x14ac:dyDescent="0.25">
      <c r="A57" s="18">
        <v>48</v>
      </c>
      <c r="B57" s="10">
        <v>5</v>
      </c>
      <c r="C57" s="10">
        <v>2955</v>
      </c>
      <c r="D57" s="10">
        <v>3050</v>
      </c>
      <c r="E57" s="19">
        <v>0.2707</v>
      </c>
      <c r="F57" s="20">
        <f t="shared" si="3"/>
        <v>1.6652789342214821E-3</v>
      </c>
      <c r="G57" s="20">
        <f t="shared" si="0"/>
        <v>1.6632589263364244E-3</v>
      </c>
      <c r="H57" s="15">
        <f t="shared" si="6"/>
        <v>97953.870061515379</v>
      </c>
      <c r="I57" s="15">
        <f t="shared" si="4"/>
        <v>162.92264874901369</v>
      </c>
      <c r="J57" s="15">
        <f t="shared" si="1"/>
        <v>97835.050573782733</v>
      </c>
      <c r="K57" s="15">
        <f t="shared" si="2"/>
        <v>3587798.9235729449</v>
      </c>
      <c r="L57" s="22">
        <f t="shared" si="5"/>
        <v>36.627434131186391</v>
      </c>
    </row>
    <row r="58" spans="1:12" x14ac:dyDescent="0.25">
      <c r="A58" s="18">
        <v>49</v>
      </c>
      <c r="B58" s="10">
        <v>7</v>
      </c>
      <c r="C58" s="10">
        <v>3036</v>
      </c>
      <c r="D58" s="10">
        <v>2909</v>
      </c>
      <c r="E58" s="19">
        <v>0.82310000000000005</v>
      </c>
      <c r="F58" s="20">
        <f t="shared" si="3"/>
        <v>2.3549201009251471E-3</v>
      </c>
      <c r="G58" s="20">
        <f t="shared" si="0"/>
        <v>2.3539394841839306E-3</v>
      </c>
      <c r="H58" s="15">
        <f t="shared" si="6"/>
        <v>97790.947412766371</v>
      </c>
      <c r="I58" s="15">
        <f t="shared" si="4"/>
        <v>230.19397231066515</v>
      </c>
      <c r="J58" s="15">
        <f t="shared" si="1"/>
        <v>97750.226099064617</v>
      </c>
      <c r="K58" s="15">
        <f t="shared" si="2"/>
        <v>3489963.8729991624</v>
      </c>
      <c r="L58" s="22">
        <f t="shared" si="5"/>
        <v>35.688005539698416</v>
      </c>
    </row>
    <row r="59" spans="1:12" x14ac:dyDescent="0.25">
      <c r="A59" s="18">
        <v>50</v>
      </c>
      <c r="B59" s="10">
        <v>8</v>
      </c>
      <c r="C59" s="10">
        <v>2832</v>
      </c>
      <c r="D59" s="10">
        <v>2989</v>
      </c>
      <c r="E59" s="19">
        <v>0.54969999999999997</v>
      </c>
      <c r="F59" s="20">
        <f t="shared" si="3"/>
        <v>2.7486686136402681E-3</v>
      </c>
      <c r="G59" s="20">
        <f t="shared" si="0"/>
        <v>2.7452707221269921E-3</v>
      </c>
      <c r="H59" s="15">
        <f t="shared" si="6"/>
        <v>97560.753440455708</v>
      </c>
      <c r="I59" s="15">
        <f t="shared" si="4"/>
        <v>267.83068004873326</v>
      </c>
      <c r="J59" s="15">
        <f t="shared" si="1"/>
        <v>97440.149285229767</v>
      </c>
      <c r="K59" s="15">
        <f t="shared" si="2"/>
        <v>3392213.6469000978</v>
      </c>
      <c r="L59" s="22">
        <f t="shared" si="5"/>
        <v>34.77026906081111</v>
      </c>
    </row>
    <row r="60" spans="1:12" x14ac:dyDescent="0.25">
      <c r="A60" s="18">
        <v>51</v>
      </c>
      <c r="B60" s="10">
        <v>4</v>
      </c>
      <c r="C60" s="10">
        <v>2701</v>
      </c>
      <c r="D60" s="10">
        <v>2760</v>
      </c>
      <c r="E60" s="19">
        <v>0.49590000000000001</v>
      </c>
      <c r="F60" s="20">
        <f t="shared" si="3"/>
        <v>1.4649331624244644E-3</v>
      </c>
      <c r="G60" s="20">
        <f t="shared" si="0"/>
        <v>1.4638521474198655E-3</v>
      </c>
      <c r="H60" s="15">
        <f t="shared" si="6"/>
        <v>97292.922760406975</v>
      </c>
      <c r="I60" s="15">
        <f t="shared" si="4"/>
        <v>142.42245391157687</v>
      </c>
      <c r="J60" s="15">
        <f t="shared" si="1"/>
        <v>97221.127601390137</v>
      </c>
      <c r="K60" s="15">
        <f t="shared" si="2"/>
        <v>3294773.497614868</v>
      </c>
      <c r="L60" s="22">
        <f t="shared" si="5"/>
        <v>33.86447240081953</v>
      </c>
    </row>
    <row r="61" spans="1:12" x14ac:dyDescent="0.25">
      <c r="A61" s="18">
        <v>52</v>
      </c>
      <c r="B61" s="10">
        <v>8</v>
      </c>
      <c r="C61" s="10">
        <v>2684</v>
      </c>
      <c r="D61" s="10">
        <v>2680</v>
      </c>
      <c r="E61" s="19">
        <v>0.60340000000000005</v>
      </c>
      <c r="F61" s="20">
        <f t="shared" si="3"/>
        <v>2.9828486204325128E-3</v>
      </c>
      <c r="G61" s="20">
        <f t="shared" si="0"/>
        <v>2.979324086703098E-3</v>
      </c>
      <c r="H61" s="15">
        <f t="shared" si="6"/>
        <v>97150.500306495393</v>
      </c>
      <c r="I61" s="15">
        <f t="shared" si="4"/>
        <v>289.44282559839843</v>
      </c>
      <c r="J61" s="15">
        <f t="shared" si="1"/>
        <v>97035.70728186307</v>
      </c>
      <c r="K61" s="15">
        <f t="shared" si="2"/>
        <v>3197552.3700134777</v>
      </c>
      <c r="L61" s="22">
        <f t="shared" si="5"/>
        <v>32.913390666292763</v>
      </c>
    </row>
    <row r="62" spans="1:12" x14ac:dyDescent="0.25">
      <c r="A62" s="18">
        <v>53</v>
      </c>
      <c r="B62" s="10">
        <v>7</v>
      </c>
      <c r="C62" s="10">
        <v>2667</v>
      </c>
      <c r="D62" s="10">
        <v>2659</v>
      </c>
      <c r="E62" s="19">
        <v>0.3327</v>
      </c>
      <c r="F62" s="20">
        <f t="shared" si="3"/>
        <v>2.6286143447239955E-3</v>
      </c>
      <c r="G62" s="20">
        <f t="shared" si="0"/>
        <v>2.6240116332182026E-3</v>
      </c>
      <c r="H62" s="15">
        <f t="shared" si="6"/>
        <v>96861.057480896998</v>
      </c>
      <c r="I62" s="15">
        <f t="shared" si="4"/>
        <v>254.16454163569074</v>
      </c>
      <c r="J62" s="15">
        <f t="shared" si="1"/>
        <v>96691.453482263503</v>
      </c>
      <c r="K62" s="15">
        <f t="shared" si="2"/>
        <v>3100516.6627316149</v>
      </c>
      <c r="L62" s="22">
        <f t="shared" si="5"/>
        <v>32.009940252232958</v>
      </c>
    </row>
    <row r="63" spans="1:12" x14ac:dyDescent="0.25">
      <c r="A63" s="18">
        <v>54</v>
      </c>
      <c r="B63" s="10">
        <v>9</v>
      </c>
      <c r="C63" s="10">
        <v>2618</v>
      </c>
      <c r="D63" s="10">
        <v>2638</v>
      </c>
      <c r="E63" s="19">
        <v>0.43259999999999998</v>
      </c>
      <c r="F63" s="20">
        <f t="shared" si="3"/>
        <v>3.4246575342465752E-3</v>
      </c>
      <c r="G63" s="20">
        <f t="shared" si="0"/>
        <v>3.4180158144755703E-3</v>
      </c>
      <c r="H63" s="15">
        <f t="shared" si="6"/>
        <v>96606.892939261306</v>
      </c>
      <c r="I63" s="15">
        <f t="shared" si="4"/>
        <v>330.20388785374342</v>
      </c>
      <c r="J63" s="15">
        <f t="shared" si="1"/>
        <v>96419.535253293099</v>
      </c>
      <c r="K63" s="15">
        <f t="shared" si="2"/>
        <v>3003825.2092493512</v>
      </c>
      <c r="L63" s="22">
        <f t="shared" si="5"/>
        <v>31.093280384640011</v>
      </c>
    </row>
    <row r="64" spans="1:12" x14ac:dyDescent="0.25">
      <c r="A64" s="18">
        <v>55</v>
      </c>
      <c r="B64" s="10">
        <v>8</v>
      </c>
      <c r="C64" s="10">
        <v>2673</v>
      </c>
      <c r="D64" s="10">
        <v>2564</v>
      </c>
      <c r="E64" s="19">
        <v>0.48899999999999999</v>
      </c>
      <c r="F64" s="20">
        <f t="shared" si="3"/>
        <v>3.0551842658010312E-3</v>
      </c>
      <c r="G64" s="20">
        <f t="shared" si="0"/>
        <v>3.0504219496161806E-3</v>
      </c>
      <c r="H64" s="15">
        <f t="shared" si="6"/>
        <v>96276.689051407564</v>
      </c>
      <c r="I64" s="15">
        <f t="shared" si="4"/>
        <v>293.68452551878545</v>
      </c>
      <c r="J64" s="15">
        <f t="shared" si="1"/>
        <v>96126.616258867463</v>
      </c>
      <c r="K64" s="15">
        <f t="shared" si="2"/>
        <v>2907405.6739960583</v>
      </c>
      <c r="L64" s="22">
        <f t="shared" si="5"/>
        <v>30.198438507203235</v>
      </c>
    </row>
    <row r="65" spans="1:12" x14ac:dyDescent="0.25">
      <c r="A65" s="18">
        <v>56</v>
      </c>
      <c r="B65" s="10">
        <v>9</v>
      </c>
      <c r="C65" s="10">
        <v>2704</v>
      </c>
      <c r="D65" s="10">
        <v>2633</v>
      </c>
      <c r="E65" s="19">
        <v>0.33879999999999999</v>
      </c>
      <c r="F65" s="20">
        <f t="shared" si="3"/>
        <v>3.3726812816188868E-3</v>
      </c>
      <c r="G65" s="20">
        <f t="shared" si="0"/>
        <v>3.3651768804271887E-3</v>
      </c>
      <c r="H65" s="15">
        <f t="shared" si="6"/>
        <v>95983.004525888784</v>
      </c>
      <c r="I65" s="15">
        <f t="shared" si="4"/>
        <v>322.99978774445913</v>
      </c>
      <c r="J65" s="15">
        <f t="shared" si="1"/>
        <v>95769.437066232145</v>
      </c>
      <c r="K65" s="15">
        <f t="shared" si="2"/>
        <v>2811279.0577371907</v>
      </c>
      <c r="L65" s="22">
        <f t="shared" si="5"/>
        <v>29.289342124927181</v>
      </c>
    </row>
    <row r="66" spans="1:12" x14ac:dyDescent="0.25">
      <c r="A66" s="18">
        <v>57</v>
      </c>
      <c r="B66" s="10">
        <v>15</v>
      </c>
      <c r="C66" s="10">
        <v>2509</v>
      </c>
      <c r="D66" s="10">
        <v>2650</v>
      </c>
      <c r="E66" s="19">
        <v>0.39360000000000001</v>
      </c>
      <c r="F66" s="20">
        <f t="shared" si="3"/>
        <v>5.8150804419461136E-3</v>
      </c>
      <c r="G66" s="20">
        <f t="shared" si="0"/>
        <v>5.7946469823796382E-3</v>
      </c>
      <c r="H66" s="15">
        <f t="shared" si="6"/>
        <v>95660.004738144329</v>
      </c>
      <c r="I66" s="15">
        <f t="shared" si="4"/>
        <v>554.31595779030988</v>
      </c>
      <c r="J66" s="15">
        <f t="shared" si="1"/>
        <v>95323.867541340282</v>
      </c>
      <c r="K66" s="15">
        <f t="shared" si="2"/>
        <v>2715509.6206709584</v>
      </c>
      <c r="L66" s="22">
        <f t="shared" si="5"/>
        <v>28.387094774919571</v>
      </c>
    </row>
    <row r="67" spans="1:12" x14ac:dyDescent="0.25">
      <c r="A67" s="18">
        <v>58</v>
      </c>
      <c r="B67" s="10">
        <v>8</v>
      </c>
      <c r="C67" s="10">
        <v>2497</v>
      </c>
      <c r="D67" s="10">
        <v>2454</v>
      </c>
      <c r="E67" s="19">
        <v>0.59319999999999995</v>
      </c>
      <c r="F67" s="20">
        <f t="shared" si="3"/>
        <v>3.2316703696222983E-3</v>
      </c>
      <c r="G67" s="20">
        <f t="shared" si="0"/>
        <v>3.2274274530788524E-3</v>
      </c>
      <c r="H67" s="15">
        <f t="shared" si="6"/>
        <v>95105.688780354016</v>
      </c>
      <c r="I67" s="15">
        <f t="shared" si="4"/>
        <v>306.94671091368792</v>
      </c>
      <c r="J67" s="15">
        <f t="shared" si="1"/>
        <v>94980.822858354324</v>
      </c>
      <c r="K67" s="15">
        <f t="shared" si="2"/>
        <v>2620185.7531296182</v>
      </c>
      <c r="L67" s="22">
        <f t="shared" si="5"/>
        <v>27.550252637157389</v>
      </c>
    </row>
    <row r="68" spans="1:12" x14ac:dyDescent="0.25">
      <c r="A68" s="18">
        <v>59</v>
      </c>
      <c r="B68" s="10">
        <v>9</v>
      </c>
      <c r="C68" s="10">
        <v>2393</v>
      </c>
      <c r="D68" s="10">
        <v>2461</v>
      </c>
      <c r="E68" s="19">
        <v>0.46029999999999999</v>
      </c>
      <c r="F68" s="20">
        <f t="shared" si="3"/>
        <v>3.708281829419036E-3</v>
      </c>
      <c r="G68" s="20">
        <f t="shared" si="0"/>
        <v>3.7008750472324178E-3</v>
      </c>
      <c r="H68" s="15">
        <f t="shared" si="6"/>
        <v>94798.742069440326</v>
      </c>
      <c r="I68" s="15">
        <f t="shared" si="4"/>
        <v>350.83829903381377</v>
      </c>
      <c r="J68" s="15">
        <f t="shared" si="1"/>
        <v>94609.39463945177</v>
      </c>
      <c r="K68" s="15">
        <f t="shared" si="2"/>
        <v>2525204.9302712637</v>
      </c>
      <c r="L68" s="22">
        <f t="shared" si="5"/>
        <v>26.637536270487054</v>
      </c>
    </row>
    <row r="69" spans="1:12" x14ac:dyDescent="0.25">
      <c r="A69" s="18">
        <v>60</v>
      </c>
      <c r="B69" s="10">
        <v>9</v>
      </c>
      <c r="C69" s="10">
        <v>2367</v>
      </c>
      <c r="D69" s="10">
        <v>2355</v>
      </c>
      <c r="E69" s="19">
        <v>0.53029999999999999</v>
      </c>
      <c r="F69" s="20">
        <f t="shared" si="3"/>
        <v>3.8119440914866584E-3</v>
      </c>
      <c r="G69" s="20">
        <f t="shared" si="0"/>
        <v>3.8051311178422475E-3</v>
      </c>
      <c r="H69" s="15">
        <f t="shared" si="6"/>
        <v>94447.903770406512</v>
      </c>
      <c r="I69" s="15">
        <f t="shared" si="4"/>
        <v>359.38665765174397</v>
      </c>
      <c r="J69" s="15">
        <f t="shared" si="1"/>
        <v>94279.09985730749</v>
      </c>
      <c r="K69" s="15">
        <f t="shared" si="2"/>
        <v>2430595.5356318117</v>
      </c>
      <c r="L69" s="22">
        <f t="shared" si="5"/>
        <v>25.734774818722801</v>
      </c>
    </row>
    <row r="70" spans="1:12" x14ac:dyDescent="0.25">
      <c r="A70" s="18">
        <v>61</v>
      </c>
      <c r="B70" s="10">
        <v>12</v>
      </c>
      <c r="C70" s="10">
        <v>2237</v>
      </c>
      <c r="D70" s="10">
        <v>2329</v>
      </c>
      <c r="E70" s="19">
        <v>0.54220000000000002</v>
      </c>
      <c r="F70" s="20">
        <f t="shared" si="3"/>
        <v>5.2562417871222077E-3</v>
      </c>
      <c r="G70" s="20">
        <f t="shared" si="0"/>
        <v>5.2436240153785002E-3</v>
      </c>
      <c r="H70" s="15">
        <f t="shared" si="6"/>
        <v>94088.517112754766</v>
      </c>
      <c r="I70" s="15">
        <f t="shared" si="4"/>
        <v>493.36480790379187</v>
      </c>
      <c r="J70" s="15">
        <f t="shared" si="1"/>
        <v>93862.654703696404</v>
      </c>
      <c r="K70" s="15">
        <f t="shared" si="2"/>
        <v>2336316.4357745042</v>
      </c>
      <c r="L70" s="22">
        <f t="shared" si="5"/>
        <v>24.831047480264623</v>
      </c>
    </row>
    <row r="71" spans="1:12" x14ac:dyDescent="0.25">
      <c r="A71" s="18">
        <v>62</v>
      </c>
      <c r="B71" s="10">
        <v>12</v>
      </c>
      <c r="C71" s="10">
        <v>2115</v>
      </c>
      <c r="D71" s="10">
        <v>2198</v>
      </c>
      <c r="E71" s="19">
        <v>0.5514</v>
      </c>
      <c r="F71" s="20">
        <f t="shared" si="3"/>
        <v>5.5645722235103173E-3</v>
      </c>
      <c r="G71" s="20">
        <f t="shared" si="0"/>
        <v>5.5507161533981109E-3</v>
      </c>
      <c r="H71" s="15">
        <f t="shared" si="6"/>
        <v>93595.15230485097</v>
      </c>
      <c r="I71" s="15">
        <f t="shared" si="4"/>
        <v>519.52012377829271</v>
      </c>
      <c r="J71" s="15">
        <f t="shared" si="1"/>
        <v>93362.095577324028</v>
      </c>
      <c r="K71" s="15">
        <f t="shared" si="2"/>
        <v>2242453.7810708079</v>
      </c>
      <c r="L71" s="22">
        <f t="shared" si="5"/>
        <v>23.959080420819863</v>
      </c>
    </row>
    <row r="72" spans="1:12" x14ac:dyDescent="0.25">
      <c r="A72" s="18">
        <v>63</v>
      </c>
      <c r="B72" s="10">
        <v>10</v>
      </c>
      <c r="C72" s="10">
        <v>2096</v>
      </c>
      <c r="D72" s="10">
        <v>2076</v>
      </c>
      <c r="E72" s="19">
        <v>0.47370000000000001</v>
      </c>
      <c r="F72" s="20">
        <f t="shared" si="3"/>
        <v>4.7938638542665392E-3</v>
      </c>
      <c r="G72" s="20">
        <f t="shared" si="0"/>
        <v>4.7817993241404842E-3</v>
      </c>
      <c r="H72" s="15">
        <f t="shared" si="6"/>
        <v>93075.63218107268</v>
      </c>
      <c r="I72" s="15">
        <f t="shared" si="4"/>
        <v>445.06899505740165</v>
      </c>
      <c r="J72" s="15">
        <f t="shared" si="1"/>
        <v>92841.392368973975</v>
      </c>
      <c r="K72" s="15">
        <f t="shared" si="2"/>
        <v>2149091.6854934841</v>
      </c>
      <c r="L72" s="22">
        <f t="shared" si="5"/>
        <v>23.0897350373357</v>
      </c>
    </row>
    <row r="73" spans="1:12" x14ac:dyDescent="0.25">
      <c r="A73" s="18">
        <v>64</v>
      </c>
      <c r="B73" s="10">
        <v>21</v>
      </c>
      <c r="C73" s="10">
        <v>2142</v>
      </c>
      <c r="D73" s="10">
        <v>2057</v>
      </c>
      <c r="E73" s="19">
        <v>0.56789999999999996</v>
      </c>
      <c r="F73" s="20">
        <f t="shared" si="3"/>
        <v>1.0002381519409383E-2</v>
      </c>
      <c r="G73" s="20">
        <f t="shared" ref="G73:G108" si="7">F73/((1+(1-E73)*F73))</f>
        <v>9.9593369756367598E-3</v>
      </c>
      <c r="H73" s="15">
        <f t="shared" si="6"/>
        <v>92630.563186015279</v>
      </c>
      <c r="I73" s="15">
        <f t="shared" si="4"/>
        <v>922.53899301253921</v>
      </c>
      <c r="J73" s="15">
        <f t="shared" ref="J73:J108" si="8">H74+I73*E73</f>
        <v>92231.934087134563</v>
      </c>
      <c r="K73" s="15">
        <f t="shared" ref="K73:K97" si="9">K74+J73</f>
        <v>2056250.29312451</v>
      </c>
      <c r="L73" s="22">
        <f t="shared" si="5"/>
        <v>22.198399992400656</v>
      </c>
    </row>
    <row r="74" spans="1:12" x14ac:dyDescent="0.25">
      <c r="A74" s="18">
        <v>65</v>
      </c>
      <c r="B74" s="10">
        <v>12</v>
      </c>
      <c r="C74" s="10">
        <v>2300</v>
      </c>
      <c r="D74" s="10">
        <v>2106</v>
      </c>
      <c r="E74" s="19">
        <v>0.4758</v>
      </c>
      <c r="F74" s="20">
        <f t="shared" ref="F74:F108" si="10">B74/((C74+D74)/2)</f>
        <v>5.4471175669541533E-3</v>
      </c>
      <c r="G74" s="20">
        <f t="shared" si="7"/>
        <v>5.4316082666180958E-3</v>
      </c>
      <c r="H74" s="15">
        <f t="shared" si="6"/>
        <v>91708.024193002741</v>
      </c>
      <c r="I74" s="15">
        <f t="shared" ref="I74:I108" si="11">H74*G74</f>
        <v>498.12206232192602</v>
      </c>
      <c r="J74" s="15">
        <f t="shared" si="8"/>
        <v>91446.908607933583</v>
      </c>
      <c r="K74" s="15">
        <f t="shared" si="9"/>
        <v>1964018.3590373753</v>
      </c>
      <c r="L74" s="22">
        <f t="shared" ref="L74:L108" si="12">K74/H74</f>
        <v>21.415992507962336</v>
      </c>
    </row>
    <row r="75" spans="1:12" x14ac:dyDescent="0.25">
      <c r="A75" s="18">
        <v>66</v>
      </c>
      <c r="B75" s="10">
        <v>14</v>
      </c>
      <c r="C75" s="10">
        <v>1943</v>
      </c>
      <c r="D75" s="10">
        <v>2277</v>
      </c>
      <c r="E75" s="19">
        <v>0.51719999999999999</v>
      </c>
      <c r="F75" s="20">
        <f t="shared" si="10"/>
        <v>6.6350710900473934E-3</v>
      </c>
      <c r="G75" s="20">
        <f t="shared" si="7"/>
        <v>6.6138840922481878E-3</v>
      </c>
      <c r="H75" s="15">
        <f t="shared" ref="H75:H108" si="13">H74-I74</f>
        <v>91209.902130680814</v>
      </c>
      <c r="I75" s="15">
        <f t="shared" si="11"/>
        <v>603.25172075762396</v>
      </c>
      <c r="J75" s="15">
        <f t="shared" si="8"/>
        <v>90918.652199899021</v>
      </c>
      <c r="K75" s="15">
        <f t="shared" si="9"/>
        <v>1872571.4504294416</v>
      </c>
      <c r="L75" s="22">
        <f t="shared" si="12"/>
        <v>20.530352589859362</v>
      </c>
    </row>
    <row r="76" spans="1:12" x14ac:dyDescent="0.25">
      <c r="A76" s="18">
        <v>67</v>
      </c>
      <c r="B76" s="10">
        <v>13</v>
      </c>
      <c r="C76" s="10">
        <v>1846</v>
      </c>
      <c r="D76" s="10">
        <v>1929</v>
      </c>
      <c r="E76" s="19">
        <v>0.48620000000000002</v>
      </c>
      <c r="F76" s="20">
        <f t="shared" si="10"/>
        <v>6.8874172185430464E-3</v>
      </c>
      <c r="G76" s="20">
        <f t="shared" si="7"/>
        <v>6.8631302821686264E-3</v>
      </c>
      <c r="H76" s="15">
        <f t="shared" si="13"/>
        <v>90606.650409923182</v>
      </c>
      <c r="I76" s="15">
        <f t="shared" si="11"/>
        <v>621.84524619421018</v>
      </c>
      <c r="J76" s="15">
        <f t="shared" si="8"/>
        <v>90287.146322428598</v>
      </c>
      <c r="K76" s="15">
        <f t="shared" si="9"/>
        <v>1781652.7982295426</v>
      </c>
      <c r="L76" s="22">
        <f t="shared" si="12"/>
        <v>19.663598534643732</v>
      </c>
    </row>
    <row r="77" spans="1:12" x14ac:dyDescent="0.25">
      <c r="A77" s="18">
        <v>68</v>
      </c>
      <c r="B77" s="10">
        <v>14</v>
      </c>
      <c r="C77" s="10">
        <v>1947</v>
      </c>
      <c r="D77" s="10">
        <v>1829</v>
      </c>
      <c r="E77" s="19">
        <v>0.53539999999999999</v>
      </c>
      <c r="F77" s="20">
        <f t="shared" si="10"/>
        <v>7.4152542372881358E-3</v>
      </c>
      <c r="G77" s="20">
        <f t="shared" si="7"/>
        <v>7.3897954525732439E-3</v>
      </c>
      <c r="H77" s="15">
        <f t="shared" si="13"/>
        <v>89984.805163728975</v>
      </c>
      <c r="I77" s="15">
        <f t="shared" si="11"/>
        <v>664.96930399961377</v>
      </c>
      <c r="J77" s="15">
        <f t="shared" si="8"/>
        <v>89675.860425090752</v>
      </c>
      <c r="K77" s="15">
        <f t="shared" si="9"/>
        <v>1691365.6519071141</v>
      </c>
      <c r="L77" s="22">
        <f t="shared" si="12"/>
        <v>18.796125066111369</v>
      </c>
    </row>
    <row r="78" spans="1:12" x14ac:dyDescent="0.25">
      <c r="A78" s="18">
        <v>69</v>
      </c>
      <c r="B78" s="10">
        <v>23</v>
      </c>
      <c r="C78" s="10">
        <v>1746</v>
      </c>
      <c r="D78" s="10">
        <v>1923</v>
      </c>
      <c r="E78" s="19">
        <v>0.42170000000000002</v>
      </c>
      <c r="F78" s="20">
        <f t="shared" si="10"/>
        <v>1.2537476151539929E-2</v>
      </c>
      <c r="G78" s="20">
        <f t="shared" si="7"/>
        <v>1.2447228486575583E-2</v>
      </c>
      <c r="H78" s="15">
        <f t="shared" si="13"/>
        <v>89319.835859729355</v>
      </c>
      <c r="I78" s="15">
        <f t="shared" si="11"/>
        <v>1111.7844053294784</v>
      </c>
      <c r="J78" s="15">
        <f t="shared" si="8"/>
        <v>88676.890938127312</v>
      </c>
      <c r="K78" s="15">
        <f t="shared" si="9"/>
        <v>1601689.7914820234</v>
      </c>
      <c r="L78" s="22">
        <f t="shared" si="12"/>
        <v>17.932072714479311</v>
      </c>
    </row>
    <row r="79" spans="1:12" x14ac:dyDescent="0.25">
      <c r="A79" s="18">
        <v>70</v>
      </c>
      <c r="B79" s="10">
        <v>15</v>
      </c>
      <c r="C79" s="10">
        <v>1706</v>
      </c>
      <c r="D79" s="10">
        <v>1727</v>
      </c>
      <c r="E79" s="19">
        <v>0.40400000000000003</v>
      </c>
      <c r="F79" s="20">
        <f t="shared" si="10"/>
        <v>8.7387124963588698E-3</v>
      </c>
      <c r="G79" s="20">
        <f t="shared" si="7"/>
        <v>8.6934347181008894E-3</v>
      </c>
      <c r="H79" s="15">
        <f t="shared" si="13"/>
        <v>88208.051454399872</v>
      </c>
      <c r="I79" s="15">
        <f t="shared" si="11"/>
        <v>766.83093692970954</v>
      </c>
      <c r="J79" s="15">
        <f t="shared" si="8"/>
        <v>87751.020215989774</v>
      </c>
      <c r="K79" s="15">
        <f t="shared" si="9"/>
        <v>1513012.900543896</v>
      </c>
      <c r="L79" s="22">
        <f t="shared" si="12"/>
        <v>17.152775462068391</v>
      </c>
    </row>
    <row r="80" spans="1:12" x14ac:dyDescent="0.25">
      <c r="A80" s="18">
        <v>71</v>
      </c>
      <c r="B80" s="10">
        <v>22</v>
      </c>
      <c r="C80" s="10">
        <v>1488</v>
      </c>
      <c r="D80" s="10">
        <v>1680</v>
      </c>
      <c r="E80" s="19">
        <v>0.53259999999999996</v>
      </c>
      <c r="F80" s="20">
        <f t="shared" si="10"/>
        <v>1.3888888888888888E-2</v>
      </c>
      <c r="G80" s="20">
        <f t="shared" si="7"/>
        <v>1.3799308378664062E-2</v>
      </c>
      <c r="H80" s="15">
        <f t="shared" si="13"/>
        <v>87441.220517470167</v>
      </c>
      <c r="I80" s="15">
        <f t="shared" si="11"/>
        <v>1206.628366927338</v>
      </c>
      <c r="J80" s="15">
        <f t="shared" si="8"/>
        <v>86877.242418768321</v>
      </c>
      <c r="K80" s="15">
        <f t="shared" si="9"/>
        <v>1425261.8803279062</v>
      </c>
      <c r="L80" s="22">
        <f t="shared" si="12"/>
        <v>16.29965675105311</v>
      </c>
    </row>
    <row r="81" spans="1:12" x14ac:dyDescent="0.25">
      <c r="A81" s="18">
        <v>72</v>
      </c>
      <c r="B81" s="10">
        <v>12</v>
      </c>
      <c r="C81" s="10">
        <v>1194</v>
      </c>
      <c r="D81" s="10">
        <v>1458</v>
      </c>
      <c r="E81" s="19">
        <v>0.38840000000000002</v>
      </c>
      <c r="F81" s="20">
        <f t="shared" si="10"/>
        <v>9.0497737556561094E-3</v>
      </c>
      <c r="G81" s="20">
        <f t="shared" si="7"/>
        <v>8.9999604001742388E-3</v>
      </c>
      <c r="H81" s="15">
        <f t="shared" si="13"/>
        <v>86234.592150542827</v>
      </c>
      <c r="I81" s="15">
        <f t="shared" si="11"/>
        <v>776.10791448006171</v>
      </c>
      <c r="J81" s="15">
        <f t="shared" si="8"/>
        <v>85759.924550046824</v>
      </c>
      <c r="K81" s="15">
        <f t="shared" si="9"/>
        <v>1338384.6379091379</v>
      </c>
      <c r="L81" s="22">
        <f t="shared" si="12"/>
        <v>15.52027561715224</v>
      </c>
    </row>
    <row r="82" spans="1:12" x14ac:dyDescent="0.25">
      <c r="A82" s="18">
        <v>73</v>
      </c>
      <c r="B82" s="10">
        <v>28</v>
      </c>
      <c r="C82" s="10">
        <v>1556</v>
      </c>
      <c r="D82" s="10">
        <v>1169</v>
      </c>
      <c r="E82" s="19">
        <v>0.58140000000000003</v>
      </c>
      <c r="F82" s="20">
        <f t="shared" si="10"/>
        <v>2.0550458715596329E-2</v>
      </c>
      <c r="G82" s="20">
        <f t="shared" si="7"/>
        <v>2.0375182794497067E-2</v>
      </c>
      <c r="H82" s="15">
        <f t="shared" si="13"/>
        <v>85458.484236062766</v>
      </c>
      <c r="I82" s="15">
        <f t="shared" si="11"/>
        <v>1741.2322376504248</v>
      </c>
      <c r="J82" s="15">
        <f t="shared" si="8"/>
        <v>84729.60442138229</v>
      </c>
      <c r="K82" s="15">
        <f t="shared" si="9"/>
        <v>1252624.713359091</v>
      </c>
      <c r="L82" s="22">
        <f t="shared" si="12"/>
        <v>14.657698700797852</v>
      </c>
    </row>
    <row r="83" spans="1:12" x14ac:dyDescent="0.25">
      <c r="A83" s="18">
        <v>74</v>
      </c>
      <c r="B83" s="10">
        <v>18</v>
      </c>
      <c r="C83" s="10">
        <v>941</v>
      </c>
      <c r="D83" s="10">
        <v>1520</v>
      </c>
      <c r="E83" s="19">
        <v>0.44030000000000002</v>
      </c>
      <c r="F83" s="20">
        <f t="shared" si="10"/>
        <v>1.4628199918732222E-2</v>
      </c>
      <c r="G83" s="20">
        <f t="shared" si="7"/>
        <v>1.4509405560939262E-2</v>
      </c>
      <c r="H83" s="15">
        <f t="shared" si="13"/>
        <v>83717.251998412336</v>
      </c>
      <c r="I83" s="15">
        <f t="shared" si="11"/>
        <v>1214.6875616923176</v>
      </c>
      <c r="J83" s="15">
        <f t="shared" si="8"/>
        <v>83037.391370133148</v>
      </c>
      <c r="K83" s="15">
        <f t="shared" si="9"/>
        <v>1167895.1089377087</v>
      </c>
      <c r="L83" s="22">
        <f t="shared" si="12"/>
        <v>13.950471152109213</v>
      </c>
    </row>
    <row r="84" spans="1:12" x14ac:dyDescent="0.25">
      <c r="A84" s="18">
        <v>75</v>
      </c>
      <c r="B84" s="10">
        <v>29</v>
      </c>
      <c r="C84" s="10">
        <v>1059</v>
      </c>
      <c r="D84" s="10">
        <v>920</v>
      </c>
      <c r="E84" s="19">
        <v>0.441</v>
      </c>
      <c r="F84" s="20">
        <f t="shared" si="10"/>
        <v>2.9307731177362305E-2</v>
      </c>
      <c r="G84" s="20">
        <f t="shared" si="7"/>
        <v>2.8835321479033241E-2</v>
      </c>
      <c r="H84" s="15">
        <f t="shared" si="13"/>
        <v>82502.564436720015</v>
      </c>
      <c r="I84" s="15">
        <f t="shared" si="11"/>
        <v>2378.9879683774766</v>
      </c>
      <c r="J84" s="15">
        <f t="shared" si="8"/>
        <v>81172.710162397008</v>
      </c>
      <c r="K84" s="15">
        <f t="shared" si="9"/>
        <v>1084857.7175675754</v>
      </c>
      <c r="L84" s="22">
        <f t="shared" si="12"/>
        <v>13.149381779516297</v>
      </c>
    </row>
    <row r="85" spans="1:12" x14ac:dyDescent="0.25">
      <c r="A85" s="18">
        <v>76</v>
      </c>
      <c r="B85" s="10">
        <v>16</v>
      </c>
      <c r="C85" s="10">
        <v>1111</v>
      </c>
      <c r="D85" s="10">
        <v>1044</v>
      </c>
      <c r="E85" s="19">
        <v>0.50380000000000003</v>
      </c>
      <c r="F85" s="20">
        <f t="shared" si="10"/>
        <v>1.4849187935034803E-2</v>
      </c>
      <c r="G85" s="20">
        <f t="shared" si="7"/>
        <v>1.4740576901958211E-2</v>
      </c>
      <c r="H85" s="15">
        <f t="shared" si="13"/>
        <v>80123.576468342537</v>
      </c>
      <c r="I85" s="15">
        <f t="shared" si="11"/>
        <v>1181.0677405915326</v>
      </c>
      <c r="J85" s="15">
        <f t="shared" si="8"/>
        <v>79537.530655461014</v>
      </c>
      <c r="K85" s="15">
        <f t="shared" si="9"/>
        <v>1003685.0074051784</v>
      </c>
      <c r="L85" s="22">
        <f t="shared" si="12"/>
        <v>12.526712506421157</v>
      </c>
    </row>
    <row r="86" spans="1:12" x14ac:dyDescent="0.25">
      <c r="A86" s="18">
        <v>77</v>
      </c>
      <c r="B86" s="10">
        <v>23</v>
      </c>
      <c r="C86" s="10">
        <v>1129</v>
      </c>
      <c r="D86" s="10">
        <v>1103</v>
      </c>
      <c r="E86" s="19">
        <v>0.52280000000000004</v>
      </c>
      <c r="F86" s="20">
        <f t="shared" si="10"/>
        <v>2.0609318996415771E-2</v>
      </c>
      <c r="G86" s="20">
        <f t="shared" si="7"/>
        <v>2.040860511975592E-2</v>
      </c>
      <c r="H86" s="15">
        <f t="shared" si="13"/>
        <v>78942.508727751003</v>
      </c>
      <c r="I86" s="15">
        <f t="shared" si="11"/>
        <v>1611.1064877875556</v>
      </c>
      <c r="J86" s="15">
        <f t="shared" si="8"/>
        <v>78173.68871177877</v>
      </c>
      <c r="K86" s="15">
        <f t="shared" si="9"/>
        <v>924147.47674971737</v>
      </c>
      <c r="L86" s="22">
        <f t="shared" si="12"/>
        <v>11.706588650948811</v>
      </c>
    </row>
    <row r="87" spans="1:12" x14ac:dyDescent="0.25">
      <c r="A87" s="18">
        <v>78</v>
      </c>
      <c r="B87" s="10">
        <v>36</v>
      </c>
      <c r="C87" s="10">
        <v>991</v>
      </c>
      <c r="D87" s="10">
        <v>1102</v>
      </c>
      <c r="E87" s="19">
        <v>0.56830000000000003</v>
      </c>
      <c r="F87" s="20">
        <f t="shared" si="10"/>
        <v>3.4400382226469184E-2</v>
      </c>
      <c r="G87" s="20">
        <f t="shared" si="7"/>
        <v>3.3896990060272615E-2</v>
      </c>
      <c r="H87" s="15">
        <f t="shared" si="13"/>
        <v>77331.402239963441</v>
      </c>
      <c r="I87" s="15">
        <f t="shared" si="11"/>
        <v>2621.3017730749843</v>
      </c>
      <c r="J87" s="15">
        <f t="shared" si="8"/>
        <v>76199.786264526963</v>
      </c>
      <c r="K87" s="15">
        <f t="shared" si="9"/>
        <v>845973.78803793865</v>
      </c>
      <c r="L87" s="22">
        <f t="shared" si="12"/>
        <v>10.939589397497761</v>
      </c>
    </row>
    <row r="88" spans="1:12" x14ac:dyDescent="0.25">
      <c r="A88" s="18">
        <v>79</v>
      </c>
      <c r="B88" s="10">
        <v>30</v>
      </c>
      <c r="C88" s="10">
        <v>938</v>
      </c>
      <c r="D88" s="10">
        <v>961</v>
      </c>
      <c r="E88" s="19">
        <v>0.64600000000000002</v>
      </c>
      <c r="F88" s="20">
        <f t="shared" si="10"/>
        <v>3.15955766192733E-2</v>
      </c>
      <c r="G88" s="20">
        <f t="shared" si="7"/>
        <v>3.124609423822022E-2</v>
      </c>
      <c r="H88" s="15">
        <f t="shared" si="13"/>
        <v>74710.100466888456</v>
      </c>
      <c r="I88" s="15">
        <f t="shared" si="11"/>
        <v>2334.3988397352973</v>
      </c>
      <c r="J88" s="15">
        <f t="shared" si="8"/>
        <v>73883.723277622164</v>
      </c>
      <c r="K88" s="15">
        <f t="shared" si="9"/>
        <v>769774.00177341164</v>
      </c>
      <c r="L88" s="22">
        <f t="shared" si="12"/>
        <v>10.30347967627986</v>
      </c>
    </row>
    <row r="89" spans="1:12" x14ac:dyDescent="0.25">
      <c r="A89" s="18">
        <v>80</v>
      </c>
      <c r="B89" s="10">
        <v>33</v>
      </c>
      <c r="C89" s="10">
        <v>904</v>
      </c>
      <c r="D89" s="10">
        <v>921</v>
      </c>
      <c r="E89" s="19">
        <v>0.56540000000000001</v>
      </c>
      <c r="F89" s="20">
        <f t="shared" si="10"/>
        <v>3.6164383561643837E-2</v>
      </c>
      <c r="G89" s="20">
        <f t="shared" si="7"/>
        <v>3.5604781743766842E-2</v>
      </c>
      <c r="H89" s="15">
        <f t="shared" si="13"/>
        <v>72375.701627153161</v>
      </c>
      <c r="I89" s="15">
        <f t="shared" si="11"/>
        <v>2576.9210599867788</v>
      </c>
      <c r="J89" s="15">
        <f t="shared" si="8"/>
        <v>71255.7717344829</v>
      </c>
      <c r="K89" s="15">
        <f t="shared" si="9"/>
        <v>695890.27849578951</v>
      </c>
      <c r="L89" s="22">
        <f t="shared" si="12"/>
        <v>9.614971086300498</v>
      </c>
    </row>
    <row r="90" spans="1:12" x14ac:dyDescent="0.25">
      <c r="A90" s="18">
        <v>81</v>
      </c>
      <c r="B90" s="10">
        <v>31</v>
      </c>
      <c r="C90" s="10">
        <v>813</v>
      </c>
      <c r="D90" s="10">
        <v>868</v>
      </c>
      <c r="E90" s="19">
        <v>0.50109999999999999</v>
      </c>
      <c r="F90" s="20">
        <f t="shared" si="10"/>
        <v>3.6882807852468766E-2</v>
      </c>
      <c r="G90" s="20">
        <f t="shared" si="7"/>
        <v>3.6216396003625841E-2</v>
      </c>
      <c r="H90" s="15">
        <f t="shared" si="13"/>
        <v>69798.780567166381</v>
      </c>
      <c r="I90" s="15">
        <f t="shared" si="11"/>
        <v>2527.8602775906816</v>
      </c>
      <c r="J90" s="15">
        <f t="shared" si="8"/>
        <v>68537.631074676392</v>
      </c>
      <c r="K90" s="15">
        <f t="shared" si="9"/>
        <v>624634.50676130666</v>
      </c>
      <c r="L90" s="22">
        <f t="shared" si="12"/>
        <v>8.94907477875247</v>
      </c>
    </row>
    <row r="91" spans="1:12" x14ac:dyDescent="0.25">
      <c r="A91" s="18">
        <v>82</v>
      </c>
      <c r="B91" s="10">
        <v>55</v>
      </c>
      <c r="C91" s="10">
        <v>686</v>
      </c>
      <c r="D91" s="10">
        <v>794</v>
      </c>
      <c r="E91" s="19">
        <v>0.51739999999999997</v>
      </c>
      <c r="F91" s="20">
        <f t="shared" si="10"/>
        <v>7.4324324324324328E-2</v>
      </c>
      <c r="G91" s="20">
        <f t="shared" si="7"/>
        <v>7.1750704135319213E-2</v>
      </c>
      <c r="H91" s="15">
        <f t="shared" si="13"/>
        <v>67270.920289575704</v>
      </c>
      <c r="I91" s="15">
        <f t="shared" si="11"/>
        <v>4826.7358986079889</v>
      </c>
      <c r="J91" s="15">
        <f t="shared" si="8"/>
        <v>64941.537544907485</v>
      </c>
      <c r="K91" s="15">
        <f t="shared" si="9"/>
        <v>556096.87568663026</v>
      </c>
      <c r="L91" s="22">
        <f t="shared" si="12"/>
        <v>8.266526952401497</v>
      </c>
    </row>
    <row r="92" spans="1:12" x14ac:dyDescent="0.25">
      <c r="A92" s="18">
        <v>83</v>
      </c>
      <c r="B92" s="10">
        <v>36</v>
      </c>
      <c r="C92" s="10">
        <v>690</v>
      </c>
      <c r="D92" s="10">
        <v>651</v>
      </c>
      <c r="E92" s="19">
        <v>0.46339999999999998</v>
      </c>
      <c r="F92" s="20">
        <f t="shared" si="10"/>
        <v>5.3691275167785234E-2</v>
      </c>
      <c r="G92" s="20">
        <f t="shared" si="7"/>
        <v>5.2187708750835005E-2</v>
      </c>
      <c r="H92" s="15">
        <f t="shared" si="13"/>
        <v>62444.184390967712</v>
      </c>
      <c r="I92" s="15">
        <f t="shared" si="11"/>
        <v>3258.8189081792602</v>
      </c>
      <c r="J92" s="15">
        <f t="shared" si="8"/>
        <v>60695.502164838719</v>
      </c>
      <c r="K92" s="15">
        <f t="shared" si="9"/>
        <v>491155.33814172278</v>
      </c>
      <c r="L92" s="22">
        <f t="shared" si="12"/>
        <v>7.8655097016971585</v>
      </c>
    </row>
    <row r="93" spans="1:12" x14ac:dyDescent="0.25">
      <c r="A93" s="18">
        <v>84</v>
      </c>
      <c r="B93" s="10">
        <v>40</v>
      </c>
      <c r="C93" s="10">
        <v>570</v>
      </c>
      <c r="D93" s="10">
        <v>659</v>
      </c>
      <c r="E93" s="19">
        <v>0.57720000000000005</v>
      </c>
      <c r="F93" s="20">
        <f t="shared" si="10"/>
        <v>6.5093572009764039E-2</v>
      </c>
      <c r="G93" s="20">
        <f t="shared" si="7"/>
        <v>6.3350078870848189E-2</v>
      </c>
      <c r="H93" s="15">
        <f t="shared" si="13"/>
        <v>59185.365482788453</v>
      </c>
      <c r="I93" s="15">
        <f t="shared" si="11"/>
        <v>3749.3975713346244</v>
      </c>
      <c r="J93" s="15">
        <f t="shared" si="8"/>
        <v>57600.120189628178</v>
      </c>
      <c r="K93" s="15">
        <f t="shared" si="9"/>
        <v>430459.83597688406</v>
      </c>
      <c r="L93" s="22">
        <f t="shared" si="12"/>
        <v>7.2730789522971691</v>
      </c>
    </row>
    <row r="94" spans="1:12" x14ac:dyDescent="0.25">
      <c r="A94" s="18">
        <v>85</v>
      </c>
      <c r="B94" s="10">
        <v>61</v>
      </c>
      <c r="C94" s="10">
        <v>543</v>
      </c>
      <c r="D94" s="10">
        <v>523</v>
      </c>
      <c r="E94" s="19">
        <v>0.54600000000000004</v>
      </c>
      <c r="F94" s="20">
        <f t="shared" si="10"/>
        <v>0.11444652908067542</v>
      </c>
      <c r="G94" s="20">
        <f t="shared" si="7"/>
        <v>0.10879374489471974</v>
      </c>
      <c r="H94" s="15">
        <f t="shared" si="13"/>
        <v>55435.96791145383</v>
      </c>
      <c r="I94" s="15">
        <f t="shared" si="11"/>
        <v>6031.0865509505775</v>
      </c>
      <c r="J94" s="15">
        <f t="shared" si="8"/>
        <v>52697.854617322271</v>
      </c>
      <c r="K94" s="15">
        <f t="shared" si="9"/>
        <v>372859.7157872559</v>
      </c>
      <c r="L94" s="22">
        <f t="shared" si="12"/>
        <v>6.725953019938486</v>
      </c>
    </row>
    <row r="95" spans="1:12" x14ac:dyDescent="0.25">
      <c r="A95" s="18">
        <v>86</v>
      </c>
      <c r="B95" s="10">
        <v>46</v>
      </c>
      <c r="C95" s="10">
        <v>490</v>
      </c>
      <c r="D95" s="10">
        <v>500</v>
      </c>
      <c r="E95" s="19">
        <v>0.58830000000000005</v>
      </c>
      <c r="F95" s="20">
        <f t="shared" si="10"/>
        <v>9.2929292929292931E-2</v>
      </c>
      <c r="G95" s="20">
        <f t="shared" si="7"/>
        <v>8.9504924911205291E-2</v>
      </c>
      <c r="H95" s="15">
        <f t="shared" si="13"/>
        <v>49404.881360503256</v>
      </c>
      <c r="I95" s="15">
        <f t="shared" si="11"/>
        <v>4421.98019641885</v>
      </c>
      <c r="J95" s="15">
        <f t="shared" si="8"/>
        <v>47584.352113637615</v>
      </c>
      <c r="K95" s="15">
        <f t="shared" si="9"/>
        <v>320161.86116993363</v>
      </c>
      <c r="L95" s="22">
        <f t="shared" si="12"/>
        <v>6.4803689909452373</v>
      </c>
    </row>
    <row r="96" spans="1:12" x14ac:dyDescent="0.25">
      <c r="A96" s="18">
        <v>87</v>
      </c>
      <c r="B96" s="10">
        <v>48</v>
      </c>
      <c r="C96" s="10">
        <v>465</v>
      </c>
      <c r="D96" s="10">
        <v>452</v>
      </c>
      <c r="E96" s="19">
        <v>0.50829999999999997</v>
      </c>
      <c r="F96" s="20">
        <f t="shared" si="10"/>
        <v>0.10468920392584515</v>
      </c>
      <c r="G96" s="20">
        <f t="shared" si="7"/>
        <v>9.9564075290353729E-2</v>
      </c>
      <c r="H96" s="15">
        <f t="shared" si="13"/>
        <v>44982.901164084404</v>
      </c>
      <c r="I96" s="15">
        <f t="shared" si="11"/>
        <v>4478.6809582794403</v>
      </c>
      <c r="J96" s="15">
        <f t="shared" si="8"/>
        <v>42780.733736898408</v>
      </c>
      <c r="K96" s="15">
        <f t="shared" si="9"/>
        <v>272577.50905629602</v>
      </c>
      <c r="L96" s="22">
        <f t="shared" si="12"/>
        <v>6.0595804628521712</v>
      </c>
    </row>
    <row r="97" spans="1:12" x14ac:dyDescent="0.25">
      <c r="A97" s="18">
        <v>88</v>
      </c>
      <c r="B97" s="10">
        <v>47</v>
      </c>
      <c r="C97" s="10">
        <v>351</v>
      </c>
      <c r="D97" s="10">
        <v>421</v>
      </c>
      <c r="E97" s="19">
        <v>0.4652</v>
      </c>
      <c r="F97" s="20">
        <f t="shared" si="10"/>
        <v>0.12176165803108809</v>
      </c>
      <c r="G97" s="20">
        <f t="shared" si="7"/>
        <v>0.11431751470804281</v>
      </c>
      <c r="H97" s="15">
        <f t="shared" si="13"/>
        <v>40504.220205804966</v>
      </c>
      <c r="I97" s="15">
        <f t="shared" si="11"/>
        <v>4630.3417891149138</v>
      </c>
      <c r="J97" s="15">
        <f t="shared" si="8"/>
        <v>38027.91341698631</v>
      </c>
      <c r="K97" s="15">
        <f t="shared" si="9"/>
        <v>229796.77531939762</v>
      </c>
      <c r="L97" s="22">
        <f t="shared" si="12"/>
        <v>5.6734032688886016</v>
      </c>
    </row>
    <row r="98" spans="1:12" x14ac:dyDescent="0.25">
      <c r="A98" s="18">
        <v>89</v>
      </c>
      <c r="B98" s="10">
        <v>39</v>
      </c>
      <c r="C98" s="10">
        <v>318</v>
      </c>
      <c r="D98" s="10">
        <v>328</v>
      </c>
      <c r="E98" s="19">
        <v>0.48199999999999998</v>
      </c>
      <c r="F98" s="20">
        <f t="shared" si="10"/>
        <v>0.12074303405572756</v>
      </c>
      <c r="G98" s="20">
        <f t="shared" si="7"/>
        <v>0.11363570142365138</v>
      </c>
      <c r="H98" s="15">
        <f t="shared" si="13"/>
        <v>35873.878416690051</v>
      </c>
      <c r="I98" s="15">
        <f t="shared" si="11"/>
        <v>4076.5533366673621</v>
      </c>
      <c r="J98" s="15">
        <f t="shared" si="8"/>
        <v>33762.22378829636</v>
      </c>
      <c r="K98" s="15">
        <f>K99+J98</f>
        <v>191768.8619024113</v>
      </c>
      <c r="L98" s="22">
        <f t="shared" si="12"/>
        <v>5.3456406267238803</v>
      </c>
    </row>
    <row r="99" spans="1:12" x14ac:dyDescent="0.25">
      <c r="A99" s="18">
        <v>90</v>
      </c>
      <c r="B99" s="10">
        <v>37</v>
      </c>
      <c r="C99" s="10">
        <v>307</v>
      </c>
      <c r="D99" s="10">
        <v>285</v>
      </c>
      <c r="E99" s="23">
        <v>0.53659999999999997</v>
      </c>
      <c r="F99" s="24">
        <f t="shared" si="10"/>
        <v>0.125</v>
      </c>
      <c r="G99" s="24">
        <f t="shared" si="7"/>
        <v>0.11815582390056006</v>
      </c>
      <c r="H99" s="25">
        <f t="shared" si="13"/>
        <v>31797.325080022689</v>
      </c>
      <c r="I99" s="25">
        <f t="shared" si="11"/>
        <v>3757.0391426640226</v>
      </c>
      <c r="J99" s="25">
        <f t="shared" si="8"/>
        <v>30056.313141312181</v>
      </c>
      <c r="K99" s="25">
        <f t="shared" ref="K99:K108" si="14">K100+J99</f>
        <v>158006.63811411493</v>
      </c>
      <c r="L99" s="26">
        <f t="shared" si="12"/>
        <v>4.9691801972797327</v>
      </c>
    </row>
    <row r="100" spans="1:12" x14ac:dyDescent="0.25">
      <c r="A100" s="18">
        <v>91</v>
      </c>
      <c r="B100" s="10">
        <v>44</v>
      </c>
      <c r="C100" s="10">
        <v>206</v>
      </c>
      <c r="D100" s="10">
        <v>263</v>
      </c>
      <c r="E100" s="23">
        <v>0.48949999999999999</v>
      </c>
      <c r="F100" s="24">
        <f t="shared" si="10"/>
        <v>0.18763326226012794</v>
      </c>
      <c r="G100" s="24">
        <f t="shared" si="7"/>
        <v>0.17123154396369891</v>
      </c>
      <c r="H100" s="25">
        <f t="shared" si="13"/>
        <v>28040.285937358665</v>
      </c>
      <c r="I100" s="25">
        <f t="shared" si="11"/>
        <v>4801.3814542375185</v>
      </c>
      <c r="J100" s="25">
        <f t="shared" si="8"/>
        <v>25589.180704970411</v>
      </c>
      <c r="K100" s="25">
        <f t="shared" si="14"/>
        <v>127950.32497280274</v>
      </c>
      <c r="L100" s="26">
        <f t="shared" si="12"/>
        <v>4.5630891660178055</v>
      </c>
    </row>
    <row r="101" spans="1:12" x14ac:dyDescent="0.25">
      <c r="A101" s="18">
        <v>92</v>
      </c>
      <c r="B101" s="10">
        <v>31</v>
      </c>
      <c r="C101" s="10">
        <v>196</v>
      </c>
      <c r="D101" s="10">
        <v>175</v>
      </c>
      <c r="E101" s="23">
        <v>0.4763</v>
      </c>
      <c r="F101" s="24">
        <f t="shared" si="10"/>
        <v>0.16711590296495957</v>
      </c>
      <c r="G101" s="24">
        <f t="shared" si="7"/>
        <v>0.15366716781991396</v>
      </c>
      <c r="H101" s="25">
        <f t="shared" si="13"/>
        <v>23238.904483121147</v>
      </c>
      <c r="I101" s="25">
        <f t="shared" si="11"/>
        <v>3571.0566351587281</v>
      </c>
      <c r="J101" s="25">
        <f t="shared" si="8"/>
        <v>21368.742123288521</v>
      </c>
      <c r="K101" s="25">
        <f t="shared" si="14"/>
        <v>102361.14426783234</v>
      </c>
      <c r="L101" s="26">
        <f t="shared" si="12"/>
        <v>4.4047319159205269</v>
      </c>
    </row>
    <row r="102" spans="1:12" x14ac:dyDescent="0.25">
      <c r="A102" s="18">
        <v>93</v>
      </c>
      <c r="B102" s="10">
        <v>39</v>
      </c>
      <c r="C102" s="10">
        <v>125</v>
      </c>
      <c r="D102" s="10">
        <v>161</v>
      </c>
      <c r="E102" s="23">
        <v>0.56420000000000003</v>
      </c>
      <c r="F102" s="24">
        <f t="shared" si="10"/>
        <v>0.27272727272727271</v>
      </c>
      <c r="G102" s="24">
        <f t="shared" si="7"/>
        <v>0.24375578919999352</v>
      </c>
      <c r="H102" s="25">
        <f t="shared" si="13"/>
        <v>19667.847847962417</v>
      </c>
      <c r="I102" s="25">
        <f t="shared" si="11"/>
        <v>4794.1517740454728</v>
      </c>
      <c r="J102" s="25">
        <f t="shared" si="8"/>
        <v>17578.556504833399</v>
      </c>
      <c r="K102" s="25">
        <f t="shared" si="14"/>
        <v>80992.402144543812</v>
      </c>
      <c r="L102" s="26">
        <f t="shared" si="12"/>
        <v>4.1180104081868114</v>
      </c>
    </row>
    <row r="103" spans="1:12" x14ac:dyDescent="0.25">
      <c r="A103" s="18">
        <v>94</v>
      </c>
      <c r="B103" s="10">
        <v>7</v>
      </c>
      <c r="C103" s="10">
        <v>72</v>
      </c>
      <c r="D103" s="10">
        <v>105</v>
      </c>
      <c r="E103" s="23">
        <v>0.32450000000000001</v>
      </c>
      <c r="F103" s="24">
        <f t="shared" si="10"/>
        <v>7.909604519774012E-2</v>
      </c>
      <c r="G103" s="24">
        <f t="shared" si="7"/>
        <v>7.5084335798602353E-2</v>
      </c>
      <c r="H103" s="25">
        <f t="shared" si="13"/>
        <v>14873.696073916944</v>
      </c>
      <c r="I103" s="25">
        <f t="shared" si="11"/>
        <v>1116.7815905803334</v>
      </c>
      <c r="J103" s="25">
        <f t="shared" si="8"/>
        <v>14119.310109479929</v>
      </c>
      <c r="K103" s="25">
        <f t="shared" si="14"/>
        <v>63413.845639710409</v>
      </c>
      <c r="L103" s="26">
        <f t="shared" si="12"/>
        <v>4.2634894060337318</v>
      </c>
    </row>
    <row r="104" spans="1:12" x14ac:dyDescent="0.25">
      <c r="A104" s="18">
        <v>95</v>
      </c>
      <c r="B104" s="10">
        <v>17</v>
      </c>
      <c r="C104" s="10">
        <v>79</v>
      </c>
      <c r="D104" s="10">
        <v>62</v>
      </c>
      <c r="E104" s="23">
        <v>0.55630000000000002</v>
      </c>
      <c r="F104" s="24">
        <f t="shared" si="10"/>
        <v>0.24113475177304963</v>
      </c>
      <c r="G104" s="24">
        <f t="shared" si="7"/>
        <v>0.21782891204709204</v>
      </c>
      <c r="H104" s="25">
        <f t="shared" si="13"/>
        <v>13756.914483336612</v>
      </c>
      <c r="I104" s="25">
        <f t="shared" si="11"/>
        <v>2996.6537150300974</v>
      </c>
      <c r="J104" s="25">
        <f t="shared" si="8"/>
        <v>12427.299229977758</v>
      </c>
      <c r="K104" s="25">
        <f t="shared" si="14"/>
        <v>49294.535530230482</v>
      </c>
      <c r="L104" s="26">
        <f t="shared" si="12"/>
        <v>3.5832552124925727</v>
      </c>
    </row>
    <row r="105" spans="1:12" x14ac:dyDescent="0.25">
      <c r="A105" s="18">
        <v>96</v>
      </c>
      <c r="B105" s="10">
        <v>19</v>
      </c>
      <c r="C105" s="10">
        <v>56</v>
      </c>
      <c r="D105" s="10">
        <v>65</v>
      </c>
      <c r="E105" s="23">
        <v>0.42130000000000001</v>
      </c>
      <c r="F105" s="24">
        <f t="shared" si="10"/>
        <v>0.31404958677685951</v>
      </c>
      <c r="G105" s="24">
        <f t="shared" si="7"/>
        <v>0.26575173472941577</v>
      </c>
      <c r="H105" s="25">
        <f t="shared" si="13"/>
        <v>10760.260768306514</v>
      </c>
      <c r="I105" s="25">
        <f t="shared" si="11"/>
        <v>2859.5579653183322</v>
      </c>
      <c r="J105" s="25">
        <f t="shared" si="8"/>
        <v>9105.4345737767962</v>
      </c>
      <c r="K105" s="25">
        <f t="shared" si="14"/>
        <v>36867.236300252727</v>
      </c>
      <c r="L105" s="26">
        <f t="shared" si="12"/>
        <v>3.4262400413977154</v>
      </c>
    </row>
    <row r="106" spans="1:12" x14ac:dyDescent="0.25">
      <c r="A106" s="18">
        <v>97</v>
      </c>
      <c r="B106" s="10">
        <v>11</v>
      </c>
      <c r="C106" s="10">
        <v>43</v>
      </c>
      <c r="D106" s="10">
        <v>41</v>
      </c>
      <c r="E106" s="23">
        <v>0.33550000000000002</v>
      </c>
      <c r="F106" s="24">
        <f t="shared" si="10"/>
        <v>0.26190476190476192</v>
      </c>
      <c r="G106" s="24">
        <f t="shared" si="7"/>
        <v>0.22308074508968861</v>
      </c>
      <c r="H106" s="25">
        <f t="shared" si="13"/>
        <v>7900.7028029881822</v>
      </c>
      <c r="I106" s="25">
        <f t="shared" si="11"/>
        <v>1762.4946680227949</v>
      </c>
      <c r="J106" s="25">
        <f t="shared" si="8"/>
        <v>6729.5250960870353</v>
      </c>
      <c r="K106" s="25">
        <f t="shared" si="14"/>
        <v>27761.801726475929</v>
      </c>
      <c r="L106" s="26">
        <f t="shared" si="12"/>
        <v>3.5138395176661925</v>
      </c>
    </row>
    <row r="107" spans="1:12" x14ac:dyDescent="0.25">
      <c r="A107" s="18">
        <v>98</v>
      </c>
      <c r="B107" s="10">
        <v>4</v>
      </c>
      <c r="C107" s="10">
        <v>29</v>
      </c>
      <c r="D107" s="10">
        <v>36</v>
      </c>
      <c r="E107" s="23">
        <v>0.44319999999999998</v>
      </c>
      <c r="F107" s="24">
        <f t="shared" si="10"/>
        <v>0.12307692307692308</v>
      </c>
      <c r="G107" s="24">
        <f t="shared" si="7"/>
        <v>0.11518348729526137</v>
      </c>
      <c r="H107" s="25">
        <f t="shared" si="13"/>
        <v>6138.2081349653872</v>
      </c>
      <c r="I107" s="25">
        <f t="shared" si="11"/>
        <v>707.02021872945568</v>
      </c>
      <c r="J107" s="25">
        <f t="shared" si="8"/>
        <v>5744.5392771768265</v>
      </c>
      <c r="K107" s="25">
        <f t="shared" si="14"/>
        <v>21032.276630388893</v>
      </c>
      <c r="L107" s="26">
        <f t="shared" si="12"/>
        <v>3.4264521775632968</v>
      </c>
    </row>
    <row r="108" spans="1:12" x14ac:dyDescent="0.25">
      <c r="A108" s="18">
        <v>99</v>
      </c>
      <c r="B108" s="10">
        <v>8</v>
      </c>
      <c r="C108" s="10">
        <v>18</v>
      </c>
      <c r="D108" s="10">
        <v>25</v>
      </c>
      <c r="E108" s="23">
        <v>0.5726</v>
      </c>
      <c r="F108" s="24">
        <f t="shared" si="10"/>
        <v>0.37209302325581395</v>
      </c>
      <c r="G108" s="24">
        <f t="shared" si="7"/>
        <v>0.32103759350219913</v>
      </c>
      <c r="H108" s="25">
        <f t="shared" si="13"/>
        <v>5431.1879162359319</v>
      </c>
      <c r="I108" s="25">
        <f t="shared" si="11"/>
        <v>1743.6154984866071</v>
      </c>
      <c r="J108" s="25">
        <f t="shared" si="8"/>
        <v>4685.9666521827558</v>
      </c>
      <c r="K108" s="25">
        <f t="shared" si="14"/>
        <v>15287.737353212065</v>
      </c>
      <c r="L108" s="26">
        <f t="shared" si="12"/>
        <v>2.8148054512183376</v>
      </c>
    </row>
    <row r="109" spans="1:12" x14ac:dyDescent="0.25">
      <c r="A109" s="18" t="s">
        <v>25</v>
      </c>
      <c r="B109" s="25">
        <v>16</v>
      </c>
      <c r="C109" s="25">
        <v>45</v>
      </c>
      <c r="D109" s="13">
        <v>47</v>
      </c>
      <c r="E109" s="23"/>
      <c r="F109" s="24">
        <f>B109/((C109+D109)/2)</f>
        <v>0.34782608695652173</v>
      </c>
      <c r="G109" s="24">
        <v>1</v>
      </c>
      <c r="H109" s="25">
        <f>H108-I108</f>
        <v>3687.5724177493248</v>
      </c>
      <c r="I109" s="25">
        <f>H109*G109</f>
        <v>3687.5724177493248</v>
      </c>
      <c r="J109" s="25">
        <f>H109/F109</f>
        <v>10601.770701029309</v>
      </c>
      <c r="K109" s="25">
        <f>J109</f>
        <v>10601.770701029309</v>
      </c>
      <c r="L109" s="26">
        <f>K109/H109</f>
        <v>2.875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12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48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1836</v>
      </c>
      <c r="D9" s="10">
        <v>1649</v>
      </c>
      <c r="E9" s="19">
        <v>0.5</v>
      </c>
      <c r="F9" s="20">
        <f>B9/((C9+D9)/2)</f>
        <v>2.2955523672883787E-3</v>
      </c>
      <c r="G9" s="20">
        <f t="shared" ref="G9:G72" si="0">F9/((1+(1-E9)*F9))</f>
        <v>2.2929206076239606E-3</v>
      </c>
      <c r="H9" s="15">
        <v>100000</v>
      </c>
      <c r="I9" s="15">
        <f>H9*G9</f>
        <v>229.29206076239606</v>
      </c>
      <c r="J9" s="15">
        <f t="shared" ref="J9:J72" si="1">H10+I9*E9</f>
        <v>99885.353969618795</v>
      </c>
      <c r="K9" s="15">
        <f t="shared" ref="K9:K72" si="2">K10+J9</f>
        <v>8472387.5147872344</v>
      </c>
      <c r="L9" s="21">
        <f>K9/H9</f>
        <v>84.723875147872349</v>
      </c>
    </row>
    <row r="10" spans="1:13" x14ac:dyDescent="0.25">
      <c r="A10" s="18">
        <v>1</v>
      </c>
      <c r="B10" s="10">
        <v>1</v>
      </c>
      <c r="C10" s="10">
        <v>1980</v>
      </c>
      <c r="D10" s="10">
        <v>1858</v>
      </c>
      <c r="E10" s="19">
        <v>0.5</v>
      </c>
      <c r="F10" s="20">
        <f t="shared" ref="F10:F73" si="3">B10/((C10+D10)/2)</f>
        <v>5.2110474205315264E-4</v>
      </c>
      <c r="G10" s="20">
        <f t="shared" si="0"/>
        <v>5.2096900234436042E-4</v>
      </c>
      <c r="H10" s="15">
        <f>H9-I9</f>
        <v>99770.707939237604</v>
      </c>
      <c r="I10" s="15">
        <f t="shared" ref="I10:I73" si="4">H10*G10</f>
        <v>51.977446178295175</v>
      </c>
      <c r="J10" s="15">
        <f t="shared" si="1"/>
        <v>99744.719216148456</v>
      </c>
      <c r="K10" s="15">
        <f t="shared" si="2"/>
        <v>8372502.1608176157</v>
      </c>
      <c r="L10" s="22">
        <f t="shared" ref="L10:L73" si="5">K10/H10</f>
        <v>83.917437630257567</v>
      </c>
    </row>
    <row r="11" spans="1:13" x14ac:dyDescent="0.25">
      <c r="A11" s="18">
        <v>2</v>
      </c>
      <c r="B11" s="12">
        <v>0</v>
      </c>
      <c r="C11" s="10">
        <v>2086</v>
      </c>
      <c r="D11" s="10">
        <v>1959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99718.730493059309</v>
      </c>
      <c r="I11" s="15">
        <f t="shared" si="4"/>
        <v>0</v>
      </c>
      <c r="J11" s="15">
        <f t="shared" si="1"/>
        <v>99718.730493059309</v>
      </c>
      <c r="K11" s="15">
        <f t="shared" si="2"/>
        <v>8272757.4416014673</v>
      </c>
      <c r="L11" s="22">
        <f t="shared" si="5"/>
        <v>82.960918181537352</v>
      </c>
    </row>
    <row r="12" spans="1:13" x14ac:dyDescent="0.25">
      <c r="A12" s="18">
        <v>3</v>
      </c>
      <c r="B12" s="12">
        <v>0</v>
      </c>
      <c r="C12" s="10">
        <v>2099</v>
      </c>
      <c r="D12" s="10">
        <v>2145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99718.730493059309</v>
      </c>
      <c r="I12" s="15">
        <f t="shared" si="4"/>
        <v>0</v>
      </c>
      <c r="J12" s="15">
        <f t="shared" si="1"/>
        <v>99718.730493059309</v>
      </c>
      <c r="K12" s="15">
        <f t="shared" si="2"/>
        <v>8173038.7111084079</v>
      </c>
      <c r="L12" s="22">
        <f t="shared" si="5"/>
        <v>81.960918181537352</v>
      </c>
    </row>
    <row r="13" spans="1:13" x14ac:dyDescent="0.25">
      <c r="A13" s="18">
        <v>4</v>
      </c>
      <c r="B13" s="12">
        <v>0</v>
      </c>
      <c r="C13" s="10">
        <v>2420</v>
      </c>
      <c r="D13" s="10">
        <v>2067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99718.730493059309</v>
      </c>
      <c r="I13" s="15">
        <f t="shared" si="4"/>
        <v>0</v>
      </c>
      <c r="J13" s="15">
        <f t="shared" si="1"/>
        <v>99718.730493059309</v>
      </c>
      <c r="K13" s="15">
        <f t="shared" si="2"/>
        <v>8073319.9806153486</v>
      </c>
      <c r="L13" s="22">
        <f t="shared" si="5"/>
        <v>80.960918181537352</v>
      </c>
    </row>
    <row r="14" spans="1:13" x14ac:dyDescent="0.25">
      <c r="A14" s="18">
        <v>5</v>
      </c>
      <c r="B14" s="12">
        <v>0</v>
      </c>
      <c r="C14" s="10">
        <v>2490</v>
      </c>
      <c r="D14" s="10">
        <v>2361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99718.730493059309</v>
      </c>
      <c r="I14" s="15">
        <f t="shared" si="4"/>
        <v>0</v>
      </c>
      <c r="J14" s="15">
        <f t="shared" si="1"/>
        <v>99718.730493059309</v>
      </c>
      <c r="K14" s="15">
        <f t="shared" si="2"/>
        <v>7973601.2501222892</v>
      </c>
      <c r="L14" s="22">
        <f t="shared" si="5"/>
        <v>79.960918181537352</v>
      </c>
    </row>
    <row r="15" spans="1:13" x14ac:dyDescent="0.25">
      <c r="A15" s="18">
        <v>6</v>
      </c>
      <c r="B15" s="12">
        <v>0</v>
      </c>
      <c r="C15" s="10">
        <v>2306</v>
      </c>
      <c r="D15" s="10">
        <v>2418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99718.730493059309</v>
      </c>
      <c r="I15" s="15">
        <f t="shared" si="4"/>
        <v>0</v>
      </c>
      <c r="J15" s="15">
        <f t="shared" si="1"/>
        <v>99718.730493059309</v>
      </c>
      <c r="K15" s="15">
        <f t="shared" si="2"/>
        <v>7873882.5196292298</v>
      </c>
      <c r="L15" s="22">
        <f t="shared" si="5"/>
        <v>78.960918181537352</v>
      </c>
    </row>
    <row r="16" spans="1:13" x14ac:dyDescent="0.25">
      <c r="A16" s="18">
        <v>7</v>
      </c>
      <c r="B16" s="12">
        <v>0</v>
      </c>
      <c r="C16" s="10">
        <v>2280</v>
      </c>
      <c r="D16" s="10">
        <v>2236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99718.730493059309</v>
      </c>
      <c r="I16" s="15">
        <f t="shared" si="4"/>
        <v>0</v>
      </c>
      <c r="J16" s="15">
        <f t="shared" si="1"/>
        <v>99718.730493059309</v>
      </c>
      <c r="K16" s="15">
        <f t="shared" si="2"/>
        <v>7774163.7891361704</v>
      </c>
      <c r="L16" s="22">
        <f t="shared" si="5"/>
        <v>77.960918181537352</v>
      </c>
    </row>
    <row r="17" spans="1:12" x14ac:dyDescent="0.25">
      <c r="A17" s="18">
        <v>8</v>
      </c>
      <c r="B17" s="12">
        <v>0</v>
      </c>
      <c r="C17" s="10">
        <v>2207</v>
      </c>
      <c r="D17" s="10">
        <v>2247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99718.730493059309</v>
      </c>
      <c r="I17" s="15">
        <f t="shared" si="4"/>
        <v>0</v>
      </c>
      <c r="J17" s="15">
        <f t="shared" si="1"/>
        <v>99718.730493059309</v>
      </c>
      <c r="K17" s="15">
        <f t="shared" si="2"/>
        <v>7674445.058643111</v>
      </c>
      <c r="L17" s="22">
        <f t="shared" si="5"/>
        <v>76.960918181537352</v>
      </c>
    </row>
    <row r="18" spans="1:12" x14ac:dyDescent="0.25">
      <c r="A18" s="18">
        <v>9</v>
      </c>
      <c r="B18" s="10">
        <v>1</v>
      </c>
      <c r="C18" s="10">
        <v>2165</v>
      </c>
      <c r="D18" s="10">
        <v>2148</v>
      </c>
      <c r="E18" s="19">
        <v>0.5</v>
      </c>
      <c r="F18" s="20">
        <f t="shared" si="3"/>
        <v>4.6371435195919313E-4</v>
      </c>
      <c r="G18" s="20">
        <f t="shared" si="0"/>
        <v>4.6360686138154843E-4</v>
      </c>
      <c r="H18" s="15">
        <f t="shared" si="6"/>
        <v>99718.730493059309</v>
      </c>
      <c r="I18" s="15">
        <f t="shared" si="4"/>
        <v>46.230287664839736</v>
      </c>
      <c r="J18" s="15">
        <f t="shared" si="1"/>
        <v>99695.615349226879</v>
      </c>
      <c r="K18" s="15">
        <f t="shared" si="2"/>
        <v>7574726.3281500516</v>
      </c>
      <c r="L18" s="22">
        <f t="shared" si="5"/>
        <v>75.960918181537352</v>
      </c>
    </row>
    <row r="19" spans="1:12" x14ac:dyDescent="0.25">
      <c r="A19" s="18">
        <v>10</v>
      </c>
      <c r="B19" s="12">
        <v>0</v>
      </c>
      <c r="C19" s="10">
        <v>2091</v>
      </c>
      <c r="D19" s="10">
        <v>2126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99672.500205394463</v>
      </c>
      <c r="I19" s="15">
        <f t="shared" si="4"/>
        <v>0</v>
      </c>
      <c r="J19" s="15">
        <f t="shared" si="1"/>
        <v>99672.500205394463</v>
      </c>
      <c r="K19" s="15">
        <f t="shared" si="2"/>
        <v>7475030.712800825</v>
      </c>
      <c r="L19" s="22">
        <f t="shared" si="5"/>
        <v>74.995918607410047</v>
      </c>
    </row>
    <row r="20" spans="1:12" x14ac:dyDescent="0.25">
      <c r="A20" s="18">
        <v>11</v>
      </c>
      <c r="B20" s="12">
        <v>0</v>
      </c>
      <c r="C20" s="10">
        <v>1933</v>
      </c>
      <c r="D20" s="10">
        <v>2029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99672.500205394463</v>
      </c>
      <c r="I20" s="15">
        <f t="shared" si="4"/>
        <v>0</v>
      </c>
      <c r="J20" s="15">
        <f t="shared" si="1"/>
        <v>99672.500205394463</v>
      </c>
      <c r="K20" s="15">
        <f t="shared" si="2"/>
        <v>7375358.2125954302</v>
      </c>
      <c r="L20" s="22">
        <f t="shared" si="5"/>
        <v>73.995918607410047</v>
      </c>
    </row>
    <row r="21" spans="1:12" x14ac:dyDescent="0.25">
      <c r="A21" s="18">
        <v>12</v>
      </c>
      <c r="B21" s="12">
        <v>0</v>
      </c>
      <c r="C21" s="10">
        <v>1975</v>
      </c>
      <c r="D21" s="10">
        <v>1893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99672.500205394463</v>
      </c>
      <c r="I21" s="15">
        <f t="shared" si="4"/>
        <v>0</v>
      </c>
      <c r="J21" s="15">
        <f t="shared" si="1"/>
        <v>99672.500205394463</v>
      </c>
      <c r="K21" s="15">
        <f t="shared" si="2"/>
        <v>7275685.7123900354</v>
      </c>
      <c r="L21" s="22">
        <f t="shared" si="5"/>
        <v>72.995918607410047</v>
      </c>
    </row>
    <row r="22" spans="1:12" x14ac:dyDescent="0.25">
      <c r="A22" s="18">
        <v>13</v>
      </c>
      <c r="B22" s="12">
        <v>0</v>
      </c>
      <c r="C22" s="10">
        <v>1850</v>
      </c>
      <c r="D22" s="10">
        <v>1938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99672.500205394463</v>
      </c>
      <c r="I22" s="15">
        <f t="shared" si="4"/>
        <v>0</v>
      </c>
      <c r="J22" s="15">
        <f t="shared" si="1"/>
        <v>99672.500205394463</v>
      </c>
      <c r="K22" s="15">
        <f t="shared" si="2"/>
        <v>7176013.2121846406</v>
      </c>
      <c r="L22" s="22">
        <f t="shared" si="5"/>
        <v>71.995918607410047</v>
      </c>
    </row>
    <row r="23" spans="1:12" x14ac:dyDescent="0.25">
      <c r="A23" s="18">
        <v>14</v>
      </c>
      <c r="B23" s="12">
        <v>0</v>
      </c>
      <c r="C23" s="10">
        <v>1746</v>
      </c>
      <c r="D23" s="10">
        <v>1814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99672.500205394463</v>
      </c>
      <c r="I23" s="15">
        <f t="shared" si="4"/>
        <v>0</v>
      </c>
      <c r="J23" s="15">
        <f t="shared" si="1"/>
        <v>99672.500205394463</v>
      </c>
      <c r="K23" s="15">
        <f t="shared" si="2"/>
        <v>7076340.7119792458</v>
      </c>
      <c r="L23" s="22">
        <f t="shared" si="5"/>
        <v>70.995918607410033</v>
      </c>
    </row>
    <row r="24" spans="1:12" x14ac:dyDescent="0.25">
      <c r="A24" s="18">
        <v>15</v>
      </c>
      <c r="B24" s="12">
        <v>0</v>
      </c>
      <c r="C24" s="10">
        <v>1777</v>
      </c>
      <c r="D24" s="10">
        <v>1709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99672.500205394463</v>
      </c>
      <c r="I24" s="15">
        <f t="shared" si="4"/>
        <v>0</v>
      </c>
      <c r="J24" s="15">
        <f t="shared" si="1"/>
        <v>99672.500205394463</v>
      </c>
      <c r="K24" s="15">
        <f t="shared" si="2"/>
        <v>6976668.211773851</v>
      </c>
      <c r="L24" s="22">
        <f t="shared" si="5"/>
        <v>69.995918607410033</v>
      </c>
    </row>
    <row r="25" spans="1:12" x14ac:dyDescent="0.25">
      <c r="A25" s="18">
        <v>16</v>
      </c>
      <c r="B25" s="12">
        <v>0</v>
      </c>
      <c r="C25" s="10">
        <v>1815</v>
      </c>
      <c r="D25" s="10">
        <v>1738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99672.500205394463</v>
      </c>
      <c r="I25" s="15">
        <f t="shared" si="4"/>
        <v>0</v>
      </c>
      <c r="J25" s="15">
        <f t="shared" si="1"/>
        <v>99672.500205394463</v>
      </c>
      <c r="K25" s="15">
        <f t="shared" si="2"/>
        <v>6876995.7115684561</v>
      </c>
      <c r="L25" s="22">
        <f t="shared" si="5"/>
        <v>68.995918607410033</v>
      </c>
    </row>
    <row r="26" spans="1:12" x14ac:dyDescent="0.25">
      <c r="A26" s="18">
        <v>17</v>
      </c>
      <c r="B26" s="12">
        <v>0</v>
      </c>
      <c r="C26" s="10">
        <v>1747</v>
      </c>
      <c r="D26" s="10">
        <v>1779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99672.500205394463</v>
      </c>
      <c r="I26" s="15">
        <f t="shared" si="4"/>
        <v>0</v>
      </c>
      <c r="J26" s="15">
        <f t="shared" si="1"/>
        <v>99672.500205394463</v>
      </c>
      <c r="K26" s="15">
        <f t="shared" si="2"/>
        <v>6777323.2113630613</v>
      </c>
      <c r="L26" s="22">
        <f t="shared" si="5"/>
        <v>67.995918607410033</v>
      </c>
    </row>
    <row r="27" spans="1:12" x14ac:dyDescent="0.25">
      <c r="A27" s="18">
        <v>18</v>
      </c>
      <c r="B27" s="12">
        <v>0</v>
      </c>
      <c r="C27" s="10">
        <v>1803</v>
      </c>
      <c r="D27" s="10">
        <v>1746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99672.500205394463</v>
      </c>
      <c r="I27" s="15">
        <f t="shared" si="4"/>
        <v>0</v>
      </c>
      <c r="J27" s="15">
        <f t="shared" si="1"/>
        <v>99672.500205394463</v>
      </c>
      <c r="K27" s="15">
        <f t="shared" si="2"/>
        <v>6677650.7111576665</v>
      </c>
      <c r="L27" s="22">
        <f t="shared" si="5"/>
        <v>66.995918607410033</v>
      </c>
    </row>
    <row r="28" spans="1:12" x14ac:dyDescent="0.25">
      <c r="A28" s="18">
        <v>19</v>
      </c>
      <c r="B28" s="12">
        <v>0</v>
      </c>
      <c r="C28" s="10">
        <v>1961</v>
      </c>
      <c r="D28" s="10">
        <v>1801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99672.500205394463</v>
      </c>
      <c r="I28" s="15">
        <f t="shared" si="4"/>
        <v>0</v>
      </c>
      <c r="J28" s="15">
        <f t="shared" si="1"/>
        <v>99672.500205394463</v>
      </c>
      <c r="K28" s="15">
        <f t="shared" si="2"/>
        <v>6577978.2109522717</v>
      </c>
      <c r="L28" s="22">
        <f t="shared" si="5"/>
        <v>65.995918607410019</v>
      </c>
    </row>
    <row r="29" spans="1:12" x14ac:dyDescent="0.25">
      <c r="A29" s="18">
        <v>20</v>
      </c>
      <c r="B29" s="12">
        <v>0</v>
      </c>
      <c r="C29" s="10">
        <v>2158</v>
      </c>
      <c r="D29" s="10">
        <v>2036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99672.500205394463</v>
      </c>
      <c r="I29" s="15">
        <f t="shared" si="4"/>
        <v>0</v>
      </c>
      <c r="J29" s="15">
        <f t="shared" si="1"/>
        <v>99672.500205394463</v>
      </c>
      <c r="K29" s="15">
        <f t="shared" si="2"/>
        <v>6478305.7107468769</v>
      </c>
      <c r="L29" s="22">
        <f t="shared" si="5"/>
        <v>64.995918607410019</v>
      </c>
    </row>
    <row r="30" spans="1:12" x14ac:dyDescent="0.25">
      <c r="A30" s="18">
        <v>21</v>
      </c>
      <c r="B30" s="12">
        <v>0</v>
      </c>
      <c r="C30" s="10">
        <v>2211</v>
      </c>
      <c r="D30" s="10">
        <v>2205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99672.500205394463</v>
      </c>
      <c r="I30" s="15">
        <f t="shared" si="4"/>
        <v>0</v>
      </c>
      <c r="J30" s="15">
        <f t="shared" si="1"/>
        <v>99672.500205394463</v>
      </c>
      <c r="K30" s="15">
        <f t="shared" si="2"/>
        <v>6378633.2105414821</v>
      </c>
      <c r="L30" s="22">
        <f t="shared" si="5"/>
        <v>63.995918607410019</v>
      </c>
    </row>
    <row r="31" spans="1:12" x14ac:dyDescent="0.25">
      <c r="A31" s="18">
        <v>22</v>
      </c>
      <c r="B31" s="10">
        <v>1</v>
      </c>
      <c r="C31" s="10">
        <v>2334</v>
      </c>
      <c r="D31" s="10">
        <v>2228</v>
      </c>
      <c r="E31" s="19">
        <v>0.5</v>
      </c>
      <c r="F31" s="20">
        <f t="shared" si="3"/>
        <v>4.3840420868040335E-4</v>
      </c>
      <c r="G31" s="20">
        <f t="shared" si="0"/>
        <v>4.38308130615823E-4</v>
      </c>
      <c r="H31" s="15">
        <f t="shared" si="6"/>
        <v>99672.500205394463</v>
      </c>
      <c r="I31" s="15">
        <f t="shared" si="4"/>
        <v>43.68726723883168</v>
      </c>
      <c r="J31" s="15">
        <f t="shared" si="1"/>
        <v>99650.656571775049</v>
      </c>
      <c r="K31" s="15">
        <f t="shared" si="2"/>
        <v>6278960.7103360873</v>
      </c>
      <c r="L31" s="22">
        <f t="shared" si="5"/>
        <v>62.995918607410012</v>
      </c>
    </row>
    <row r="32" spans="1:12" x14ac:dyDescent="0.25">
      <c r="A32" s="18">
        <v>23</v>
      </c>
      <c r="B32" s="12">
        <v>0</v>
      </c>
      <c r="C32" s="10">
        <v>2444</v>
      </c>
      <c r="D32" s="10">
        <v>2329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99628.812938155635</v>
      </c>
      <c r="I32" s="15">
        <f t="shared" si="4"/>
        <v>0</v>
      </c>
      <c r="J32" s="15">
        <f t="shared" si="1"/>
        <v>99628.812938155635</v>
      </c>
      <c r="K32" s="15">
        <f t="shared" si="2"/>
        <v>6179310.0537643125</v>
      </c>
      <c r="L32" s="22">
        <f t="shared" si="5"/>
        <v>62.023323088272726</v>
      </c>
    </row>
    <row r="33" spans="1:12" x14ac:dyDescent="0.25">
      <c r="A33" s="18">
        <v>24</v>
      </c>
      <c r="B33" s="12">
        <v>0</v>
      </c>
      <c r="C33" s="10">
        <v>2609</v>
      </c>
      <c r="D33" s="10">
        <v>2397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99628.812938155635</v>
      </c>
      <c r="I33" s="15">
        <f t="shared" si="4"/>
        <v>0</v>
      </c>
      <c r="J33" s="15">
        <f t="shared" si="1"/>
        <v>99628.812938155635</v>
      </c>
      <c r="K33" s="15">
        <f t="shared" si="2"/>
        <v>6079681.2408261569</v>
      </c>
      <c r="L33" s="22">
        <f t="shared" si="5"/>
        <v>61.023323088272726</v>
      </c>
    </row>
    <row r="34" spans="1:12" x14ac:dyDescent="0.25">
      <c r="A34" s="18">
        <v>25</v>
      </c>
      <c r="B34" s="10">
        <v>1</v>
      </c>
      <c r="C34" s="10">
        <v>2741</v>
      </c>
      <c r="D34" s="10">
        <v>2537</v>
      </c>
      <c r="E34" s="19">
        <v>0.5</v>
      </c>
      <c r="F34" s="20">
        <f t="shared" si="3"/>
        <v>3.7893141341417203E-4</v>
      </c>
      <c r="G34" s="20">
        <f t="shared" si="0"/>
        <v>3.7885963250615644E-4</v>
      </c>
      <c r="H34" s="15">
        <f t="shared" si="6"/>
        <v>99628.812938155635</v>
      </c>
      <c r="I34" s="15">
        <f t="shared" si="4"/>
        <v>37.745335456774249</v>
      </c>
      <c r="J34" s="15">
        <f t="shared" si="1"/>
        <v>99609.940270427251</v>
      </c>
      <c r="K34" s="15">
        <f t="shared" si="2"/>
        <v>5980052.4278880013</v>
      </c>
      <c r="L34" s="22">
        <f t="shared" si="5"/>
        <v>60.023323088272726</v>
      </c>
    </row>
    <row r="35" spans="1:12" x14ac:dyDescent="0.25">
      <c r="A35" s="18">
        <v>26</v>
      </c>
      <c r="B35" s="12">
        <v>0</v>
      </c>
      <c r="C35" s="10">
        <v>2864</v>
      </c>
      <c r="D35" s="10">
        <v>2620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99591.067602698866</v>
      </c>
      <c r="I35" s="15">
        <f t="shared" si="4"/>
        <v>0</v>
      </c>
      <c r="J35" s="15">
        <f t="shared" si="1"/>
        <v>99591.067602698866</v>
      </c>
      <c r="K35" s="15">
        <f t="shared" si="2"/>
        <v>5880442.4876175737</v>
      </c>
      <c r="L35" s="22">
        <f t="shared" si="5"/>
        <v>59.045882619479187</v>
      </c>
    </row>
    <row r="36" spans="1:12" x14ac:dyDescent="0.25">
      <c r="A36" s="18">
        <v>27</v>
      </c>
      <c r="B36" s="12">
        <v>0</v>
      </c>
      <c r="C36" s="10">
        <v>3029</v>
      </c>
      <c r="D36" s="10">
        <v>2739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99591.067602698866</v>
      </c>
      <c r="I36" s="15">
        <f t="shared" si="4"/>
        <v>0</v>
      </c>
      <c r="J36" s="15">
        <f t="shared" si="1"/>
        <v>99591.067602698866</v>
      </c>
      <c r="K36" s="15">
        <f t="shared" si="2"/>
        <v>5780851.420014875</v>
      </c>
      <c r="L36" s="22">
        <f t="shared" si="5"/>
        <v>58.045882619479187</v>
      </c>
    </row>
    <row r="37" spans="1:12" x14ac:dyDescent="0.25">
      <c r="A37" s="18">
        <v>28</v>
      </c>
      <c r="B37" s="12">
        <v>0</v>
      </c>
      <c r="C37" s="10">
        <v>3130</v>
      </c>
      <c r="D37" s="10">
        <v>2838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99591.067602698866</v>
      </c>
      <c r="I37" s="15">
        <f t="shared" si="4"/>
        <v>0</v>
      </c>
      <c r="J37" s="15">
        <f t="shared" si="1"/>
        <v>99591.067602698866</v>
      </c>
      <c r="K37" s="15">
        <f t="shared" si="2"/>
        <v>5681260.3524121763</v>
      </c>
      <c r="L37" s="22">
        <f t="shared" si="5"/>
        <v>57.045882619479194</v>
      </c>
    </row>
    <row r="38" spans="1:12" x14ac:dyDescent="0.25">
      <c r="A38" s="18">
        <v>29</v>
      </c>
      <c r="B38" s="10">
        <v>1</v>
      </c>
      <c r="C38" s="10">
        <v>3046</v>
      </c>
      <c r="D38" s="10">
        <v>2973</v>
      </c>
      <c r="E38" s="19">
        <v>0.5</v>
      </c>
      <c r="F38" s="20">
        <f t="shared" si="3"/>
        <v>3.3228110981890682E-4</v>
      </c>
      <c r="G38" s="20">
        <f t="shared" si="0"/>
        <v>3.3222591362126248E-4</v>
      </c>
      <c r="H38" s="15">
        <f t="shared" si="6"/>
        <v>99591.067602698866</v>
      </c>
      <c r="I38" s="15">
        <f t="shared" si="4"/>
        <v>33.086733422823542</v>
      </c>
      <c r="J38" s="15">
        <f t="shared" si="1"/>
        <v>99574.524235987454</v>
      </c>
      <c r="K38" s="15">
        <f t="shared" si="2"/>
        <v>5581669.2848094776</v>
      </c>
      <c r="L38" s="22">
        <f t="shared" si="5"/>
        <v>56.045882619479194</v>
      </c>
    </row>
    <row r="39" spans="1:12" x14ac:dyDescent="0.25">
      <c r="A39" s="18">
        <v>30</v>
      </c>
      <c r="B39" s="10">
        <v>1</v>
      </c>
      <c r="C39" s="10">
        <v>3325</v>
      </c>
      <c r="D39" s="10">
        <v>2881</v>
      </c>
      <c r="E39" s="19">
        <v>0.5</v>
      </c>
      <c r="F39" s="20">
        <f t="shared" si="3"/>
        <v>3.2226877215597811E-4</v>
      </c>
      <c r="G39" s="20">
        <f t="shared" si="0"/>
        <v>3.2221685194135661E-4</v>
      </c>
      <c r="H39" s="15">
        <f t="shared" si="6"/>
        <v>99557.980869276042</v>
      </c>
      <c r="I39" s="15">
        <f t="shared" si="4"/>
        <v>32.079259181335935</v>
      </c>
      <c r="J39" s="15">
        <f t="shared" si="1"/>
        <v>99541.941239685373</v>
      </c>
      <c r="K39" s="15">
        <f t="shared" si="2"/>
        <v>5482094.7605734905</v>
      </c>
      <c r="L39" s="22">
        <f t="shared" si="5"/>
        <v>55.064342533942302</v>
      </c>
    </row>
    <row r="40" spans="1:12" x14ac:dyDescent="0.25">
      <c r="A40" s="18">
        <v>31</v>
      </c>
      <c r="B40" s="10">
        <v>1</v>
      </c>
      <c r="C40" s="10">
        <v>3526</v>
      </c>
      <c r="D40" s="10">
        <v>3172</v>
      </c>
      <c r="E40" s="19">
        <v>0.5</v>
      </c>
      <c r="F40" s="20">
        <f t="shared" si="3"/>
        <v>2.9859659599880563E-4</v>
      </c>
      <c r="G40" s="20">
        <f t="shared" si="0"/>
        <v>2.9855202268995375E-4</v>
      </c>
      <c r="H40" s="15">
        <f t="shared" si="6"/>
        <v>99525.901610094705</v>
      </c>
      <c r="I40" s="15">
        <f t="shared" si="4"/>
        <v>29.713659235735101</v>
      </c>
      <c r="J40" s="15">
        <f t="shared" si="1"/>
        <v>99511.044780476834</v>
      </c>
      <c r="K40" s="15">
        <f t="shared" si="2"/>
        <v>5382552.8193338048</v>
      </c>
      <c r="L40" s="22">
        <f t="shared" si="5"/>
        <v>54.081929751519716</v>
      </c>
    </row>
    <row r="41" spans="1:12" x14ac:dyDescent="0.25">
      <c r="A41" s="18">
        <v>32</v>
      </c>
      <c r="B41" s="10">
        <v>0</v>
      </c>
      <c r="C41" s="10">
        <v>3596</v>
      </c>
      <c r="D41" s="10">
        <v>3378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99496.187950858963</v>
      </c>
      <c r="I41" s="15">
        <f t="shared" si="4"/>
        <v>0</v>
      </c>
      <c r="J41" s="15">
        <f t="shared" si="1"/>
        <v>99496.187950858963</v>
      </c>
      <c r="K41" s="15">
        <f t="shared" si="2"/>
        <v>5283041.7745533278</v>
      </c>
      <c r="L41" s="22">
        <f t="shared" si="5"/>
        <v>53.097931522387725</v>
      </c>
    </row>
    <row r="42" spans="1:12" x14ac:dyDescent="0.25">
      <c r="A42" s="18">
        <v>33</v>
      </c>
      <c r="B42" s="10">
        <v>0</v>
      </c>
      <c r="C42" s="10">
        <v>3639</v>
      </c>
      <c r="D42" s="10">
        <v>3392</v>
      </c>
      <c r="E42" s="19">
        <v>0.5</v>
      </c>
      <c r="F42" s="20">
        <f t="shared" si="3"/>
        <v>0</v>
      </c>
      <c r="G42" s="20">
        <f t="shared" si="0"/>
        <v>0</v>
      </c>
      <c r="H42" s="15">
        <f t="shared" si="6"/>
        <v>99496.187950858963</v>
      </c>
      <c r="I42" s="15">
        <f t="shared" si="4"/>
        <v>0</v>
      </c>
      <c r="J42" s="15">
        <f t="shared" si="1"/>
        <v>99496.187950858963</v>
      </c>
      <c r="K42" s="15">
        <f t="shared" si="2"/>
        <v>5183545.586602469</v>
      </c>
      <c r="L42" s="22">
        <f t="shared" si="5"/>
        <v>52.097931522387725</v>
      </c>
    </row>
    <row r="43" spans="1:12" x14ac:dyDescent="0.25">
      <c r="A43" s="18">
        <v>34</v>
      </c>
      <c r="B43" s="10">
        <v>2</v>
      </c>
      <c r="C43" s="10">
        <v>3782</v>
      </c>
      <c r="D43" s="10">
        <v>3464</v>
      </c>
      <c r="E43" s="19">
        <v>0.5</v>
      </c>
      <c r="F43" s="20">
        <f t="shared" si="3"/>
        <v>5.5202870549268563E-4</v>
      </c>
      <c r="G43" s="20">
        <f t="shared" si="0"/>
        <v>5.5187637969094923E-4</v>
      </c>
      <c r="H43" s="15">
        <f t="shared" si="6"/>
        <v>99496.187950858963</v>
      </c>
      <c r="I43" s="15">
        <f t="shared" si="4"/>
        <v>54.909595999370289</v>
      </c>
      <c r="J43" s="15">
        <f t="shared" si="1"/>
        <v>99468.733152859277</v>
      </c>
      <c r="K43" s="15">
        <f t="shared" si="2"/>
        <v>5084049.3986516101</v>
      </c>
      <c r="L43" s="22">
        <f t="shared" si="5"/>
        <v>51.097931522387725</v>
      </c>
    </row>
    <row r="44" spans="1:12" x14ac:dyDescent="0.25">
      <c r="A44" s="18">
        <v>35</v>
      </c>
      <c r="B44" s="10">
        <v>4</v>
      </c>
      <c r="C44" s="10">
        <v>4004</v>
      </c>
      <c r="D44" s="10">
        <v>3612</v>
      </c>
      <c r="E44" s="19">
        <v>0.5</v>
      </c>
      <c r="F44" s="20">
        <f t="shared" si="3"/>
        <v>1.0504201680672268E-3</v>
      </c>
      <c r="G44" s="20">
        <f t="shared" si="0"/>
        <v>1.0498687664041995E-3</v>
      </c>
      <c r="H44" s="15">
        <f t="shared" si="6"/>
        <v>99441.278354859591</v>
      </c>
      <c r="I44" s="15">
        <f t="shared" si="4"/>
        <v>104.40029223607306</v>
      </c>
      <c r="J44" s="15">
        <f t="shared" si="1"/>
        <v>99389.078208741557</v>
      </c>
      <c r="K44" s="15">
        <f t="shared" si="2"/>
        <v>4984580.6654987512</v>
      </c>
      <c r="L44" s="22">
        <f t="shared" si="5"/>
        <v>50.125870744652993</v>
      </c>
    </row>
    <row r="45" spans="1:12" x14ac:dyDescent="0.25">
      <c r="A45" s="18">
        <v>36</v>
      </c>
      <c r="B45" s="10">
        <v>3</v>
      </c>
      <c r="C45" s="10">
        <v>4100</v>
      </c>
      <c r="D45" s="10">
        <v>3819</v>
      </c>
      <c r="E45" s="19">
        <v>0.5</v>
      </c>
      <c r="F45" s="20">
        <f t="shared" si="3"/>
        <v>7.5767142315948989E-4</v>
      </c>
      <c r="G45" s="20">
        <f t="shared" si="0"/>
        <v>7.5738449886392331E-4</v>
      </c>
      <c r="H45" s="15">
        <f t="shared" si="6"/>
        <v>99336.878062623524</v>
      </c>
      <c r="I45" s="15">
        <f t="shared" si="4"/>
        <v>75.236211610166777</v>
      </c>
      <c r="J45" s="15">
        <f t="shared" si="1"/>
        <v>99299.259956818438</v>
      </c>
      <c r="K45" s="15">
        <f t="shared" si="2"/>
        <v>4885191.5872900095</v>
      </c>
      <c r="L45" s="22">
        <f t="shared" si="5"/>
        <v>49.178026152687302</v>
      </c>
    </row>
    <row r="46" spans="1:12" x14ac:dyDescent="0.25">
      <c r="A46" s="18">
        <v>37</v>
      </c>
      <c r="B46" s="10">
        <v>0</v>
      </c>
      <c r="C46" s="10">
        <v>4095</v>
      </c>
      <c r="D46" s="10">
        <v>3950</v>
      </c>
      <c r="E46" s="19">
        <v>0.5</v>
      </c>
      <c r="F46" s="20">
        <f t="shared" si="3"/>
        <v>0</v>
      </c>
      <c r="G46" s="20">
        <f t="shared" si="0"/>
        <v>0</v>
      </c>
      <c r="H46" s="15">
        <f t="shared" si="6"/>
        <v>99261.641851013352</v>
      </c>
      <c r="I46" s="15">
        <f t="shared" si="4"/>
        <v>0</v>
      </c>
      <c r="J46" s="15">
        <f t="shared" si="1"/>
        <v>99261.641851013352</v>
      </c>
      <c r="K46" s="15">
        <f t="shared" si="2"/>
        <v>4785892.3273331914</v>
      </c>
      <c r="L46" s="22">
        <f t="shared" si="5"/>
        <v>48.214922079533714</v>
      </c>
    </row>
    <row r="47" spans="1:12" x14ac:dyDescent="0.25">
      <c r="A47" s="18">
        <v>38</v>
      </c>
      <c r="B47" s="10">
        <v>3</v>
      </c>
      <c r="C47" s="10">
        <v>4118</v>
      </c>
      <c r="D47" s="10">
        <v>4001</v>
      </c>
      <c r="E47" s="19">
        <v>0.5</v>
      </c>
      <c r="F47" s="20">
        <f t="shared" si="3"/>
        <v>7.390072669047912E-4</v>
      </c>
      <c r="G47" s="20">
        <f t="shared" si="0"/>
        <v>7.3873430189608474E-4</v>
      </c>
      <c r="H47" s="15">
        <f t="shared" si="6"/>
        <v>99261.641851013352</v>
      </c>
      <c r="I47" s="15">
        <f t="shared" si="4"/>
        <v>73.327979697867534</v>
      </c>
      <c r="J47" s="15">
        <f t="shared" si="1"/>
        <v>99224.977861164429</v>
      </c>
      <c r="K47" s="15">
        <f t="shared" si="2"/>
        <v>4686630.6854821779</v>
      </c>
      <c r="L47" s="22">
        <f t="shared" si="5"/>
        <v>47.214922079533714</v>
      </c>
    </row>
    <row r="48" spans="1:12" x14ac:dyDescent="0.25">
      <c r="A48" s="18">
        <v>39</v>
      </c>
      <c r="B48" s="10">
        <v>5</v>
      </c>
      <c r="C48" s="10">
        <v>3950</v>
      </c>
      <c r="D48" s="10">
        <v>3948</v>
      </c>
      <c r="E48" s="19">
        <v>0.5</v>
      </c>
      <c r="F48" s="20">
        <f t="shared" si="3"/>
        <v>1.2661433274246644E-3</v>
      </c>
      <c r="G48" s="20">
        <f t="shared" si="0"/>
        <v>1.2653422750854104E-3</v>
      </c>
      <c r="H48" s="15">
        <f t="shared" si="6"/>
        <v>99188.313871315491</v>
      </c>
      <c r="I48" s="15">
        <f t="shared" si="4"/>
        <v>125.50716673581611</v>
      </c>
      <c r="J48" s="15">
        <f t="shared" si="1"/>
        <v>99125.560287947592</v>
      </c>
      <c r="K48" s="15">
        <f t="shared" si="2"/>
        <v>4587405.7076210137</v>
      </c>
      <c r="L48" s="22">
        <f t="shared" si="5"/>
        <v>46.249457507389451</v>
      </c>
    </row>
    <row r="49" spans="1:12" x14ac:dyDescent="0.25">
      <c r="A49" s="18">
        <v>40</v>
      </c>
      <c r="B49" s="10">
        <v>2</v>
      </c>
      <c r="C49" s="10">
        <v>3882</v>
      </c>
      <c r="D49" s="10">
        <v>3824</v>
      </c>
      <c r="E49" s="19">
        <v>0.5</v>
      </c>
      <c r="F49" s="20">
        <f t="shared" si="3"/>
        <v>5.1907604464053979E-4</v>
      </c>
      <c r="G49" s="20">
        <f t="shared" si="0"/>
        <v>5.189413596263622E-4</v>
      </c>
      <c r="H49" s="15">
        <f t="shared" si="6"/>
        <v>99062.806704579678</v>
      </c>
      <c r="I49" s="15">
        <f t="shared" si="4"/>
        <v>51.407787599678088</v>
      </c>
      <c r="J49" s="15">
        <f t="shared" si="1"/>
        <v>99037.102810779848</v>
      </c>
      <c r="K49" s="15">
        <f t="shared" si="2"/>
        <v>4488280.147333066</v>
      </c>
      <c r="L49" s="22">
        <f t="shared" si="5"/>
        <v>45.307419571886335</v>
      </c>
    </row>
    <row r="50" spans="1:12" x14ac:dyDescent="0.25">
      <c r="A50" s="18">
        <v>41</v>
      </c>
      <c r="B50" s="10">
        <v>2</v>
      </c>
      <c r="C50" s="10">
        <v>3878</v>
      </c>
      <c r="D50" s="10">
        <v>3721</v>
      </c>
      <c r="E50" s="19">
        <v>0.5</v>
      </c>
      <c r="F50" s="20">
        <f t="shared" si="3"/>
        <v>5.2638505066456118E-4</v>
      </c>
      <c r="G50" s="20">
        <f t="shared" si="0"/>
        <v>5.2624654650703859E-4</v>
      </c>
      <c r="H50" s="15">
        <f t="shared" si="6"/>
        <v>99011.398916980004</v>
      </c>
      <c r="I50" s="15">
        <f t="shared" si="4"/>
        <v>52.10440674489147</v>
      </c>
      <c r="J50" s="15">
        <f t="shared" si="1"/>
        <v>98985.346713607549</v>
      </c>
      <c r="K50" s="15">
        <f t="shared" si="2"/>
        <v>4389243.0445222864</v>
      </c>
      <c r="L50" s="22">
        <f t="shared" si="5"/>
        <v>44.330684068029576</v>
      </c>
    </row>
    <row r="51" spans="1:12" x14ac:dyDescent="0.25">
      <c r="A51" s="18">
        <v>42</v>
      </c>
      <c r="B51" s="10">
        <v>0</v>
      </c>
      <c r="C51" s="10">
        <v>3748</v>
      </c>
      <c r="D51" s="10">
        <v>3781</v>
      </c>
      <c r="E51" s="19">
        <v>0.5</v>
      </c>
      <c r="F51" s="20">
        <f t="shared" si="3"/>
        <v>0</v>
      </c>
      <c r="G51" s="20">
        <f t="shared" si="0"/>
        <v>0</v>
      </c>
      <c r="H51" s="15">
        <f t="shared" si="6"/>
        <v>98959.294510235108</v>
      </c>
      <c r="I51" s="15">
        <f t="shared" si="4"/>
        <v>0</v>
      </c>
      <c r="J51" s="15">
        <f t="shared" si="1"/>
        <v>98959.294510235108</v>
      </c>
      <c r="K51" s="15">
        <f t="shared" si="2"/>
        <v>4290257.6978086792</v>
      </c>
      <c r="L51" s="22">
        <f t="shared" si="5"/>
        <v>43.353761958811752</v>
      </c>
    </row>
    <row r="52" spans="1:12" x14ac:dyDescent="0.25">
      <c r="A52" s="18">
        <v>43</v>
      </c>
      <c r="B52" s="10">
        <v>3</v>
      </c>
      <c r="C52" s="10">
        <v>3584</v>
      </c>
      <c r="D52" s="10">
        <v>3639</v>
      </c>
      <c r="E52" s="19">
        <v>0.5</v>
      </c>
      <c r="F52" s="20">
        <f t="shared" si="3"/>
        <v>8.3067977294752876E-4</v>
      </c>
      <c r="G52" s="20">
        <f t="shared" si="0"/>
        <v>8.3033490174370343E-4</v>
      </c>
      <c r="H52" s="15">
        <f t="shared" si="6"/>
        <v>98959.294510235108</v>
      </c>
      <c r="I52" s="15">
        <f t="shared" si="4"/>
        <v>82.169356083782276</v>
      </c>
      <c r="J52" s="15">
        <f t="shared" si="1"/>
        <v>98918.209832193214</v>
      </c>
      <c r="K52" s="15">
        <f t="shared" si="2"/>
        <v>4191298.4032984436</v>
      </c>
      <c r="L52" s="22">
        <f t="shared" si="5"/>
        <v>42.353761958811745</v>
      </c>
    </row>
    <row r="53" spans="1:12" x14ac:dyDescent="0.25">
      <c r="A53" s="18">
        <v>44</v>
      </c>
      <c r="B53" s="10">
        <v>5</v>
      </c>
      <c r="C53" s="10">
        <v>3613</v>
      </c>
      <c r="D53" s="10">
        <v>3469</v>
      </c>
      <c r="E53" s="19">
        <v>0.5</v>
      </c>
      <c r="F53" s="20">
        <f t="shared" si="3"/>
        <v>1.412030499858797E-3</v>
      </c>
      <c r="G53" s="20">
        <f t="shared" si="0"/>
        <v>1.4110342881332018E-3</v>
      </c>
      <c r="H53" s="15">
        <f t="shared" si="6"/>
        <v>98877.125154151319</v>
      </c>
      <c r="I53" s="15">
        <f t="shared" si="4"/>
        <v>139.5190139045454</v>
      </c>
      <c r="J53" s="15">
        <f t="shared" si="1"/>
        <v>98807.365647199054</v>
      </c>
      <c r="K53" s="15">
        <f t="shared" si="2"/>
        <v>4092380.1934662503</v>
      </c>
      <c r="L53" s="22">
        <f t="shared" si="5"/>
        <v>41.388543478445108</v>
      </c>
    </row>
    <row r="54" spans="1:12" x14ac:dyDescent="0.25">
      <c r="A54" s="18">
        <v>45</v>
      </c>
      <c r="B54" s="10">
        <v>2</v>
      </c>
      <c r="C54" s="10">
        <v>3546</v>
      </c>
      <c r="D54" s="10">
        <v>3501</v>
      </c>
      <c r="E54" s="19">
        <v>0.5</v>
      </c>
      <c r="F54" s="20">
        <f t="shared" si="3"/>
        <v>5.6761742585497376E-4</v>
      </c>
      <c r="G54" s="20">
        <f t="shared" si="0"/>
        <v>5.6745637679103417E-4</v>
      </c>
      <c r="H54" s="15">
        <f t="shared" si="6"/>
        <v>98737.606140246775</v>
      </c>
      <c r="I54" s="15">
        <f t="shared" si="4"/>
        <v>56.029284233364606</v>
      </c>
      <c r="J54" s="15">
        <f t="shared" si="1"/>
        <v>98709.591498130103</v>
      </c>
      <c r="K54" s="15">
        <f t="shared" si="2"/>
        <v>3993572.8278190512</v>
      </c>
      <c r="L54" s="22">
        <f t="shared" si="5"/>
        <v>40.446320140135718</v>
      </c>
    </row>
    <row r="55" spans="1:12" x14ac:dyDescent="0.25">
      <c r="A55" s="18">
        <v>46</v>
      </c>
      <c r="B55" s="10">
        <v>3</v>
      </c>
      <c r="C55" s="10">
        <v>3167</v>
      </c>
      <c r="D55" s="10">
        <v>3432</v>
      </c>
      <c r="E55" s="19">
        <v>0.5</v>
      </c>
      <c r="F55" s="20">
        <f t="shared" si="3"/>
        <v>9.0922867101075921E-4</v>
      </c>
      <c r="G55" s="20">
        <f t="shared" si="0"/>
        <v>9.0881551045137842E-4</v>
      </c>
      <c r="H55" s="15">
        <f t="shared" si="6"/>
        <v>98681.576856013417</v>
      </c>
      <c r="I55" s="15">
        <f t="shared" si="4"/>
        <v>89.68334764254476</v>
      </c>
      <c r="J55" s="15">
        <f t="shared" si="1"/>
        <v>98636.735182192147</v>
      </c>
      <c r="K55" s="15">
        <f t="shared" si="2"/>
        <v>3894863.2363209212</v>
      </c>
      <c r="L55" s="22">
        <f t="shared" si="5"/>
        <v>39.469000804516206</v>
      </c>
    </row>
    <row r="56" spans="1:12" x14ac:dyDescent="0.25">
      <c r="A56" s="18">
        <v>47</v>
      </c>
      <c r="B56" s="10">
        <v>3</v>
      </c>
      <c r="C56" s="10">
        <v>3039</v>
      </c>
      <c r="D56" s="10">
        <v>3094</v>
      </c>
      <c r="E56" s="19">
        <v>0.5</v>
      </c>
      <c r="F56" s="20">
        <f t="shared" si="3"/>
        <v>9.7831403880645684E-4</v>
      </c>
      <c r="G56" s="20">
        <f t="shared" si="0"/>
        <v>9.7783572359843554E-4</v>
      </c>
      <c r="H56" s="15">
        <f t="shared" si="6"/>
        <v>98591.893508370878</v>
      </c>
      <c r="I56" s="15">
        <f t="shared" si="4"/>
        <v>96.406675529697736</v>
      </c>
      <c r="J56" s="15">
        <f t="shared" si="1"/>
        <v>98543.690170606031</v>
      </c>
      <c r="K56" s="15">
        <f t="shared" si="2"/>
        <v>3796226.501138729</v>
      </c>
      <c r="L56" s="22">
        <f t="shared" si="5"/>
        <v>38.504448652428131</v>
      </c>
    </row>
    <row r="57" spans="1:12" x14ac:dyDescent="0.25">
      <c r="A57" s="18">
        <v>48</v>
      </c>
      <c r="B57" s="10">
        <v>3</v>
      </c>
      <c r="C57" s="10">
        <v>3118</v>
      </c>
      <c r="D57" s="10">
        <v>2955</v>
      </c>
      <c r="E57" s="19">
        <v>0.5</v>
      </c>
      <c r="F57" s="20">
        <f t="shared" si="3"/>
        <v>9.8797958175531032E-4</v>
      </c>
      <c r="G57" s="20">
        <f t="shared" si="0"/>
        <v>9.8749177090190921E-4</v>
      </c>
      <c r="H57" s="15">
        <f t="shared" si="6"/>
        <v>98495.486832841183</v>
      </c>
      <c r="I57" s="15">
        <f t="shared" si="4"/>
        <v>97.263482718408028</v>
      </c>
      <c r="J57" s="15">
        <f t="shared" si="1"/>
        <v>98446.855091481979</v>
      </c>
      <c r="K57" s="15">
        <f t="shared" si="2"/>
        <v>3697682.8109681229</v>
      </c>
      <c r="L57" s="22">
        <f t="shared" si="5"/>
        <v>37.541647133980263</v>
      </c>
    </row>
    <row r="58" spans="1:12" x14ac:dyDescent="0.25">
      <c r="A58" s="18">
        <v>49</v>
      </c>
      <c r="B58" s="10">
        <v>7</v>
      </c>
      <c r="C58" s="10">
        <v>2908</v>
      </c>
      <c r="D58" s="10">
        <v>3036</v>
      </c>
      <c r="E58" s="19">
        <v>0.5</v>
      </c>
      <c r="F58" s="20">
        <f t="shared" si="3"/>
        <v>2.3553162853297443E-3</v>
      </c>
      <c r="G58" s="20">
        <f t="shared" si="0"/>
        <v>2.352545790623425E-3</v>
      </c>
      <c r="H58" s="15">
        <f t="shared" si="6"/>
        <v>98398.223350122775</v>
      </c>
      <c r="I58" s="15">
        <f t="shared" si="4"/>
        <v>231.48632614715493</v>
      </c>
      <c r="J58" s="15">
        <f t="shared" si="1"/>
        <v>98282.480187049194</v>
      </c>
      <c r="K58" s="15">
        <f t="shared" si="2"/>
        <v>3599235.955876641</v>
      </c>
      <c r="L58" s="22">
        <f t="shared" si="5"/>
        <v>36.578261612201658</v>
      </c>
    </row>
    <row r="59" spans="1:12" x14ac:dyDescent="0.25">
      <c r="A59" s="18">
        <v>50</v>
      </c>
      <c r="B59" s="10">
        <v>6</v>
      </c>
      <c r="C59" s="10">
        <v>2771</v>
      </c>
      <c r="D59" s="10">
        <v>2832</v>
      </c>
      <c r="E59" s="19">
        <v>0.5</v>
      </c>
      <c r="F59" s="20">
        <f t="shared" si="3"/>
        <v>2.1417097983223274E-3</v>
      </c>
      <c r="G59" s="20">
        <f t="shared" si="0"/>
        <v>2.1394187912283829E-3</v>
      </c>
      <c r="H59" s="15">
        <f t="shared" si="6"/>
        <v>98166.737023975613</v>
      </c>
      <c r="I59" s="15">
        <f t="shared" si="4"/>
        <v>210.01976186266845</v>
      </c>
      <c r="J59" s="15">
        <f t="shared" si="1"/>
        <v>98061.727143044278</v>
      </c>
      <c r="K59" s="15">
        <f t="shared" si="2"/>
        <v>3500953.4756895918</v>
      </c>
      <c r="L59" s="22">
        <f t="shared" si="5"/>
        <v>35.663337519658434</v>
      </c>
    </row>
    <row r="60" spans="1:12" x14ac:dyDescent="0.25">
      <c r="A60" s="18">
        <v>51</v>
      </c>
      <c r="B60" s="10">
        <v>6</v>
      </c>
      <c r="C60" s="10">
        <v>2744</v>
      </c>
      <c r="D60" s="10">
        <v>2701</v>
      </c>
      <c r="E60" s="19">
        <v>0.5</v>
      </c>
      <c r="F60" s="20">
        <f t="shared" si="3"/>
        <v>2.2038567493112946E-3</v>
      </c>
      <c r="G60" s="20">
        <f t="shared" si="0"/>
        <v>2.2014309301045679E-3</v>
      </c>
      <c r="H60" s="15">
        <f t="shared" si="6"/>
        <v>97956.717262112943</v>
      </c>
      <c r="I60" s="15">
        <f t="shared" si="4"/>
        <v>215.64494719232349</v>
      </c>
      <c r="J60" s="15">
        <f t="shared" si="1"/>
        <v>97848.894788516773</v>
      </c>
      <c r="K60" s="15">
        <f t="shared" si="2"/>
        <v>3402891.7485465477</v>
      </c>
      <c r="L60" s="22">
        <f t="shared" si="5"/>
        <v>34.738727916341638</v>
      </c>
    </row>
    <row r="61" spans="1:12" x14ac:dyDescent="0.25">
      <c r="A61" s="18">
        <v>52</v>
      </c>
      <c r="B61" s="10">
        <v>7</v>
      </c>
      <c r="C61" s="10">
        <v>2729</v>
      </c>
      <c r="D61" s="10">
        <v>2684</v>
      </c>
      <c r="E61" s="19">
        <v>0.5</v>
      </c>
      <c r="F61" s="20">
        <f t="shared" si="3"/>
        <v>2.5863661555514503E-3</v>
      </c>
      <c r="G61" s="20">
        <f t="shared" si="0"/>
        <v>2.5830258302583023E-3</v>
      </c>
      <c r="H61" s="15">
        <f t="shared" si="6"/>
        <v>97741.072314920617</v>
      </c>
      <c r="I61" s="15">
        <f t="shared" si="4"/>
        <v>252.4677144665846</v>
      </c>
      <c r="J61" s="15">
        <f t="shared" si="1"/>
        <v>97614.838457687321</v>
      </c>
      <c r="K61" s="15">
        <f t="shared" si="2"/>
        <v>3305042.853758031</v>
      </c>
      <c r="L61" s="22">
        <f t="shared" si="5"/>
        <v>33.814268408159272</v>
      </c>
    </row>
    <row r="62" spans="1:12" x14ac:dyDescent="0.25">
      <c r="A62" s="18">
        <v>53</v>
      </c>
      <c r="B62" s="10">
        <v>8</v>
      </c>
      <c r="C62" s="10">
        <v>2687</v>
      </c>
      <c r="D62" s="10">
        <v>2667</v>
      </c>
      <c r="E62" s="19">
        <v>0.5</v>
      </c>
      <c r="F62" s="20">
        <f t="shared" si="3"/>
        <v>2.9884198729921555E-3</v>
      </c>
      <c r="G62" s="20">
        <f t="shared" si="0"/>
        <v>2.9839612085042896E-3</v>
      </c>
      <c r="H62" s="15">
        <f t="shared" si="6"/>
        <v>97488.604600454026</v>
      </c>
      <c r="I62" s="15">
        <f t="shared" si="4"/>
        <v>290.90221439896766</v>
      </c>
      <c r="J62" s="15">
        <f t="shared" si="1"/>
        <v>97343.153493254533</v>
      </c>
      <c r="K62" s="15">
        <f t="shared" si="2"/>
        <v>3207428.0153003437</v>
      </c>
      <c r="L62" s="22">
        <f t="shared" si="5"/>
        <v>32.900542873145255</v>
      </c>
    </row>
    <row r="63" spans="1:12" x14ac:dyDescent="0.25">
      <c r="A63" s="18">
        <v>54</v>
      </c>
      <c r="B63" s="10">
        <v>9</v>
      </c>
      <c r="C63" s="10">
        <v>2739</v>
      </c>
      <c r="D63" s="10">
        <v>2618</v>
      </c>
      <c r="E63" s="19">
        <v>0.5</v>
      </c>
      <c r="F63" s="20">
        <f t="shared" si="3"/>
        <v>3.3600896023893972E-3</v>
      </c>
      <c r="G63" s="20">
        <f t="shared" si="0"/>
        <v>3.3544539694371975E-3</v>
      </c>
      <c r="H63" s="15">
        <f t="shared" si="6"/>
        <v>97197.702386055054</v>
      </c>
      <c r="I63" s="15">
        <f t="shared" si="4"/>
        <v>326.04521858907776</v>
      </c>
      <c r="J63" s="15">
        <f t="shared" si="1"/>
        <v>97034.679776760517</v>
      </c>
      <c r="K63" s="15">
        <f t="shared" si="2"/>
        <v>3110084.8618070893</v>
      </c>
      <c r="L63" s="22">
        <f t="shared" si="5"/>
        <v>31.997514194875588</v>
      </c>
    </row>
    <row r="64" spans="1:12" x14ac:dyDescent="0.25">
      <c r="A64" s="18">
        <v>55</v>
      </c>
      <c r="B64" s="10">
        <v>7</v>
      </c>
      <c r="C64" s="10">
        <v>2765</v>
      </c>
      <c r="D64" s="10">
        <v>2673</v>
      </c>
      <c r="E64" s="19">
        <v>0.5</v>
      </c>
      <c r="F64" s="20">
        <f t="shared" si="3"/>
        <v>2.5744759102611253E-3</v>
      </c>
      <c r="G64" s="20">
        <f t="shared" si="0"/>
        <v>2.5711662075298437E-3</v>
      </c>
      <c r="H64" s="15">
        <f t="shared" si="6"/>
        <v>96871.657167465979</v>
      </c>
      <c r="I64" s="15">
        <f t="shared" si="4"/>
        <v>249.07313137640472</v>
      </c>
      <c r="J64" s="15">
        <f t="shared" si="1"/>
        <v>96747.120601777773</v>
      </c>
      <c r="K64" s="15">
        <f t="shared" si="2"/>
        <v>3013050.1820303285</v>
      </c>
      <c r="L64" s="22">
        <f t="shared" si="5"/>
        <v>31.103526770699773</v>
      </c>
    </row>
    <row r="65" spans="1:12" x14ac:dyDescent="0.25">
      <c r="A65" s="18">
        <v>56</v>
      </c>
      <c r="B65" s="10">
        <v>7</v>
      </c>
      <c r="C65" s="10">
        <v>2574</v>
      </c>
      <c r="D65" s="10">
        <v>2704</v>
      </c>
      <c r="E65" s="19">
        <v>0.5</v>
      </c>
      <c r="F65" s="20">
        <f t="shared" si="3"/>
        <v>2.6525198938992041E-3</v>
      </c>
      <c r="G65" s="20">
        <f t="shared" si="0"/>
        <v>2.6490066225165559E-3</v>
      </c>
      <c r="H65" s="15">
        <f t="shared" si="6"/>
        <v>96622.584036089567</v>
      </c>
      <c r="I65" s="15">
        <f t="shared" si="4"/>
        <v>255.95386499626372</v>
      </c>
      <c r="J65" s="15">
        <f t="shared" si="1"/>
        <v>96494.607103591436</v>
      </c>
      <c r="K65" s="15">
        <f t="shared" si="2"/>
        <v>2916303.0614285506</v>
      </c>
      <c r="L65" s="22">
        <f t="shared" si="5"/>
        <v>30.182416362817211</v>
      </c>
    </row>
    <row r="66" spans="1:12" x14ac:dyDescent="0.25">
      <c r="A66" s="18">
        <v>57</v>
      </c>
      <c r="B66" s="10">
        <v>16</v>
      </c>
      <c r="C66" s="10">
        <v>2548</v>
      </c>
      <c r="D66" s="10">
        <v>2509</v>
      </c>
      <c r="E66" s="19">
        <v>0.5</v>
      </c>
      <c r="F66" s="20">
        <f t="shared" si="3"/>
        <v>6.3278623689934747E-3</v>
      </c>
      <c r="G66" s="20">
        <f t="shared" si="0"/>
        <v>6.3079045929430328E-3</v>
      </c>
      <c r="H66" s="15">
        <f t="shared" si="6"/>
        <v>96366.630171093304</v>
      </c>
      <c r="I66" s="15">
        <f t="shared" si="4"/>
        <v>607.87150906268209</v>
      </c>
      <c r="J66" s="15">
        <f t="shared" si="1"/>
        <v>96062.694416561964</v>
      </c>
      <c r="K66" s="15">
        <f t="shared" si="2"/>
        <v>2819808.4543249593</v>
      </c>
      <c r="L66" s="22">
        <f t="shared" si="5"/>
        <v>29.261254122081002</v>
      </c>
    </row>
    <row r="67" spans="1:12" x14ac:dyDescent="0.25">
      <c r="A67" s="18">
        <v>58</v>
      </c>
      <c r="B67" s="10">
        <v>3</v>
      </c>
      <c r="C67" s="10">
        <v>2446</v>
      </c>
      <c r="D67" s="10">
        <v>2497</v>
      </c>
      <c r="E67" s="19">
        <v>0.5</v>
      </c>
      <c r="F67" s="20">
        <f t="shared" si="3"/>
        <v>1.213837750354036E-3</v>
      </c>
      <c r="G67" s="20">
        <f t="shared" si="0"/>
        <v>1.2131014961585121E-3</v>
      </c>
      <c r="H67" s="15">
        <f t="shared" si="6"/>
        <v>95758.758662030625</v>
      </c>
      <c r="I67" s="15">
        <f t="shared" si="4"/>
        <v>116.16509340319124</v>
      </c>
      <c r="J67" s="15">
        <f t="shared" si="1"/>
        <v>95700.676115329028</v>
      </c>
      <c r="K67" s="15">
        <f t="shared" si="2"/>
        <v>2723745.7599083972</v>
      </c>
      <c r="L67" s="22">
        <f t="shared" si="5"/>
        <v>28.443829034183079</v>
      </c>
    </row>
    <row r="68" spans="1:12" x14ac:dyDescent="0.25">
      <c r="A68" s="18">
        <v>59</v>
      </c>
      <c r="B68" s="10">
        <v>8</v>
      </c>
      <c r="C68" s="10">
        <v>2412</v>
      </c>
      <c r="D68" s="10">
        <v>2393</v>
      </c>
      <c r="E68" s="19">
        <v>0.5</v>
      </c>
      <c r="F68" s="20">
        <f t="shared" si="3"/>
        <v>3.3298647242455777E-3</v>
      </c>
      <c r="G68" s="20">
        <f t="shared" si="0"/>
        <v>3.3243299397465202E-3</v>
      </c>
      <c r="H68" s="15">
        <f t="shared" si="6"/>
        <v>95642.593568627432</v>
      </c>
      <c r="I68" s="15">
        <f t="shared" si="4"/>
        <v>317.94753731519614</v>
      </c>
      <c r="J68" s="15">
        <f t="shared" si="1"/>
        <v>95483.619799969834</v>
      </c>
      <c r="K68" s="15">
        <f t="shared" si="2"/>
        <v>2628045.0837930683</v>
      </c>
      <c r="L68" s="22">
        <f t="shared" si="5"/>
        <v>27.477768907503954</v>
      </c>
    </row>
    <row r="69" spans="1:12" x14ac:dyDescent="0.25">
      <c r="A69" s="18">
        <v>60</v>
      </c>
      <c r="B69" s="10">
        <v>12</v>
      </c>
      <c r="C69" s="10">
        <v>2295</v>
      </c>
      <c r="D69" s="10">
        <v>2367</v>
      </c>
      <c r="E69" s="19">
        <v>0.5</v>
      </c>
      <c r="F69" s="20">
        <f t="shared" si="3"/>
        <v>5.1480051480051478E-3</v>
      </c>
      <c r="G69" s="20">
        <f t="shared" si="0"/>
        <v>5.1347881899871627E-3</v>
      </c>
      <c r="H69" s="15">
        <f t="shared" si="6"/>
        <v>95324.646031312237</v>
      </c>
      <c r="I69" s="15">
        <f t="shared" si="4"/>
        <v>489.47186665628874</v>
      </c>
      <c r="J69" s="15">
        <f t="shared" si="1"/>
        <v>95079.910097984102</v>
      </c>
      <c r="K69" s="15">
        <f t="shared" si="2"/>
        <v>2532561.4639930986</v>
      </c>
      <c r="L69" s="22">
        <f t="shared" si="5"/>
        <v>26.567751042696795</v>
      </c>
    </row>
    <row r="70" spans="1:12" x14ac:dyDescent="0.25">
      <c r="A70" s="18">
        <v>61</v>
      </c>
      <c r="B70" s="10">
        <v>8</v>
      </c>
      <c r="C70" s="10">
        <v>2173</v>
      </c>
      <c r="D70" s="10">
        <v>2237</v>
      </c>
      <c r="E70" s="19">
        <v>0.5</v>
      </c>
      <c r="F70" s="20">
        <f t="shared" si="3"/>
        <v>3.6281179138321997E-3</v>
      </c>
      <c r="G70" s="20">
        <f t="shared" si="0"/>
        <v>3.6215482118605708E-3</v>
      </c>
      <c r="H70" s="15">
        <f t="shared" si="6"/>
        <v>94835.174164655953</v>
      </c>
      <c r="I70" s="15">
        <f t="shared" si="4"/>
        <v>343.45015541749558</v>
      </c>
      <c r="J70" s="15">
        <f t="shared" si="1"/>
        <v>94663.449086947207</v>
      </c>
      <c r="K70" s="15">
        <f t="shared" si="2"/>
        <v>2437481.5538951145</v>
      </c>
      <c r="L70" s="22">
        <f t="shared" si="5"/>
        <v>25.702294273884906</v>
      </c>
    </row>
    <row r="71" spans="1:12" x14ac:dyDescent="0.25">
      <c r="A71" s="18">
        <v>62</v>
      </c>
      <c r="B71" s="10">
        <v>17</v>
      </c>
      <c r="C71" s="10">
        <v>2141</v>
      </c>
      <c r="D71" s="10">
        <v>2115</v>
      </c>
      <c r="E71" s="19">
        <v>0.5</v>
      </c>
      <c r="F71" s="20">
        <f t="shared" si="3"/>
        <v>7.9887218045112778E-3</v>
      </c>
      <c r="G71" s="20">
        <f t="shared" si="0"/>
        <v>7.9569389187924174E-3</v>
      </c>
      <c r="H71" s="15">
        <f t="shared" si="6"/>
        <v>94491.72400923846</v>
      </c>
      <c r="I71" s="15">
        <f t="shared" si="4"/>
        <v>751.86487627290137</v>
      </c>
      <c r="J71" s="15">
        <f t="shared" si="1"/>
        <v>94115.791571102018</v>
      </c>
      <c r="K71" s="15">
        <f t="shared" si="2"/>
        <v>2342818.1048081671</v>
      </c>
      <c r="L71" s="22">
        <f t="shared" si="5"/>
        <v>24.793897342576898</v>
      </c>
    </row>
    <row r="72" spans="1:12" x14ac:dyDescent="0.25">
      <c r="A72" s="18">
        <v>63</v>
      </c>
      <c r="B72" s="10">
        <v>10</v>
      </c>
      <c r="C72" s="10">
        <v>2196</v>
      </c>
      <c r="D72" s="10">
        <v>2096</v>
      </c>
      <c r="E72" s="19">
        <v>0.5</v>
      </c>
      <c r="F72" s="20">
        <f t="shared" si="3"/>
        <v>4.6598322460391422E-3</v>
      </c>
      <c r="G72" s="20">
        <f t="shared" si="0"/>
        <v>4.6490004649000468E-3</v>
      </c>
      <c r="H72" s="15">
        <f t="shared" si="6"/>
        <v>93739.859132965561</v>
      </c>
      <c r="I72" s="15">
        <f t="shared" si="4"/>
        <v>435.79664868882179</v>
      </c>
      <c r="J72" s="15">
        <f t="shared" si="1"/>
        <v>93521.960808621152</v>
      </c>
      <c r="K72" s="15">
        <f t="shared" si="2"/>
        <v>2248702.313237065</v>
      </c>
      <c r="L72" s="22">
        <f t="shared" si="5"/>
        <v>23.988752853227432</v>
      </c>
    </row>
    <row r="73" spans="1:12" x14ac:dyDescent="0.25">
      <c r="A73" s="18">
        <v>64</v>
      </c>
      <c r="B73" s="10">
        <v>17</v>
      </c>
      <c r="C73" s="10">
        <v>2352</v>
      </c>
      <c r="D73" s="10">
        <v>2142</v>
      </c>
      <c r="E73" s="19">
        <v>0.5</v>
      </c>
      <c r="F73" s="20">
        <f t="shared" si="3"/>
        <v>7.5656430796617715E-3</v>
      </c>
      <c r="G73" s="20">
        <f t="shared" ref="G73:G108" si="7">F73/((1+(1-E73)*F73))</f>
        <v>7.5371314564398146E-3</v>
      </c>
      <c r="H73" s="15">
        <f t="shared" si="6"/>
        <v>93304.062484276743</v>
      </c>
      <c r="I73" s="15">
        <f t="shared" si="4"/>
        <v>703.24498436386818</v>
      </c>
      <c r="J73" s="15">
        <f t="shared" ref="J73:J108" si="8">H74+I73*E73</f>
        <v>92952.439992094805</v>
      </c>
      <c r="K73" s="15">
        <f t="shared" ref="K73:K97" si="9">K74+J73</f>
        <v>2155180.3524284437</v>
      </c>
      <c r="L73" s="22">
        <f t="shared" si="5"/>
        <v>23.098462114568985</v>
      </c>
    </row>
    <row r="74" spans="1:12" x14ac:dyDescent="0.25">
      <c r="A74" s="18">
        <v>65</v>
      </c>
      <c r="B74" s="10">
        <v>14</v>
      </c>
      <c r="C74" s="10">
        <v>1979</v>
      </c>
      <c r="D74" s="10">
        <v>2300</v>
      </c>
      <c r="E74" s="19">
        <v>0.5</v>
      </c>
      <c r="F74" s="20">
        <f t="shared" ref="F74:F108" si="10">B74/((C74+D74)/2)</f>
        <v>6.543584949754616E-3</v>
      </c>
      <c r="G74" s="20">
        <f t="shared" si="7"/>
        <v>6.5222455159562086E-3</v>
      </c>
      <c r="H74" s="15">
        <f t="shared" si="6"/>
        <v>92600.817499912868</v>
      </c>
      <c r="I74" s="15">
        <f t="shared" ref="I74:I108" si="11">H74*G74</f>
        <v>603.96526671268589</v>
      </c>
      <c r="J74" s="15">
        <f t="shared" si="8"/>
        <v>92298.834866556528</v>
      </c>
      <c r="K74" s="15">
        <f t="shared" si="9"/>
        <v>2062227.9124363489</v>
      </c>
      <c r="L74" s="22">
        <f t="shared" ref="L74:L108" si="12">K74/H74</f>
        <v>22.270083225110721</v>
      </c>
    </row>
    <row r="75" spans="1:12" x14ac:dyDescent="0.25">
      <c r="A75" s="18">
        <v>66</v>
      </c>
      <c r="B75" s="10">
        <v>16</v>
      </c>
      <c r="C75" s="10">
        <v>1869</v>
      </c>
      <c r="D75" s="10">
        <v>1943</v>
      </c>
      <c r="E75" s="19">
        <v>0.5</v>
      </c>
      <c r="F75" s="20">
        <f t="shared" si="10"/>
        <v>8.3945435466946487E-3</v>
      </c>
      <c r="G75" s="20">
        <f t="shared" si="7"/>
        <v>8.3594566353187034E-3</v>
      </c>
      <c r="H75" s="15">
        <f t="shared" ref="H75:H108" si="13">H74-I74</f>
        <v>91996.852233200188</v>
      </c>
      <c r="I75" s="15">
        <f t="shared" si="11"/>
        <v>769.0436968292596</v>
      </c>
      <c r="J75" s="15">
        <f t="shared" si="8"/>
        <v>91612.330384785557</v>
      </c>
      <c r="K75" s="15">
        <f t="shared" si="9"/>
        <v>1969929.0775697923</v>
      </c>
      <c r="L75" s="22">
        <f t="shared" si="12"/>
        <v>21.413005225181784</v>
      </c>
    </row>
    <row r="76" spans="1:12" x14ac:dyDescent="0.25">
      <c r="A76" s="18">
        <v>67</v>
      </c>
      <c r="B76" s="10">
        <v>10</v>
      </c>
      <c r="C76" s="10">
        <v>1994</v>
      </c>
      <c r="D76" s="10">
        <v>1846</v>
      </c>
      <c r="E76" s="19">
        <v>0.5</v>
      </c>
      <c r="F76" s="20">
        <f t="shared" si="10"/>
        <v>5.208333333333333E-3</v>
      </c>
      <c r="G76" s="20">
        <f t="shared" si="7"/>
        <v>5.1948051948051939E-3</v>
      </c>
      <c r="H76" s="15">
        <f t="shared" si="13"/>
        <v>91227.808536370925</v>
      </c>
      <c r="I76" s="15">
        <f t="shared" si="11"/>
        <v>473.91069369543328</v>
      </c>
      <c r="J76" s="15">
        <f t="shared" si="8"/>
        <v>90990.853189523201</v>
      </c>
      <c r="K76" s="15">
        <f t="shared" si="9"/>
        <v>1878316.7471850067</v>
      </c>
      <c r="L76" s="22">
        <f t="shared" si="12"/>
        <v>20.589300316648018</v>
      </c>
    </row>
    <row r="77" spans="1:12" x14ac:dyDescent="0.25">
      <c r="A77" s="18">
        <v>68</v>
      </c>
      <c r="B77" s="10">
        <v>15</v>
      </c>
      <c r="C77" s="10">
        <v>1767</v>
      </c>
      <c r="D77" s="10">
        <v>1947</v>
      </c>
      <c r="E77" s="19">
        <v>0.5</v>
      </c>
      <c r="F77" s="20">
        <f t="shared" si="10"/>
        <v>8.0775444264943458E-3</v>
      </c>
      <c r="G77" s="20">
        <f t="shared" si="7"/>
        <v>8.0450522928399038E-3</v>
      </c>
      <c r="H77" s="15">
        <f t="shared" si="13"/>
        <v>90753.897842675491</v>
      </c>
      <c r="I77" s="15">
        <f t="shared" si="11"/>
        <v>730.11985392337488</v>
      </c>
      <c r="J77" s="15">
        <f t="shared" si="8"/>
        <v>90388.837915713812</v>
      </c>
      <c r="K77" s="15">
        <f t="shared" si="9"/>
        <v>1787325.8939954836</v>
      </c>
      <c r="L77" s="22">
        <f t="shared" si="12"/>
        <v>19.694205279137044</v>
      </c>
    </row>
    <row r="78" spans="1:12" x14ac:dyDescent="0.25">
      <c r="A78" s="18">
        <v>69</v>
      </c>
      <c r="B78" s="10">
        <v>18</v>
      </c>
      <c r="C78" s="10">
        <v>1735</v>
      </c>
      <c r="D78" s="10">
        <v>1746</v>
      </c>
      <c r="E78" s="19">
        <v>0.5</v>
      </c>
      <c r="F78" s="20">
        <f t="shared" si="10"/>
        <v>1.0341855788566504E-2</v>
      </c>
      <c r="G78" s="20">
        <f t="shared" si="7"/>
        <v>1.0288653901114605E-2</v>
      </c>
      <c r="H78" s="15">
        <f t="shared" si="13"/>
        <v>90023.777988752117</v>
      </c>
      <c r="I78" s="15">
        <f t="shared" si="11"/>
        <v>926.22349459704958</v>
      </c>
      <c r="J78" s="15">
        <f t="shared" si="8"/>
        <v>89560.666241453582</v>
      </c>
      <c r="K78" s="15">
        <f t="shared" si="9"/>
        <v>1696937.0560797697</v>
      </c>
      <c r="L78" s="22">
        <f t="shared" si="12"/>
        <v>18.849876043769136</v>
      </c>
    </row>
    <row r="79" spans="1:12" x14ac:dyDescent="0.25">
      <c r="A79" s="18">
        <v>70</v>
      </c>
      <c r="B79" s="10">
        <v>18</v>
      </c>
      <c r="C79" s="10">
        <v>1506</v>
      </c>
      <c r="D79" s="10">
        <v>1706</v>
      </c>
      <c r="E79" s="19">
        <v>0.5</v>
      </c>
      <c r="F79" s="20">
        <f t="shared" si="10"/>
        <v>1.1207970112079701E-2</v>
      </c>
      <c r="G79" s="20">
        <f t="shared" si="7"/>
        <v>1.1145510835913312E-2</v>
      </c>
      <c r="H79" s="15">
        <f t="shared" si="13"/>
        <v>89097.554494155062</v>
      </c>
      <c r="I79" s="15">
        <f t="shared" si="11"/>
        <v>993.03775906798205</v>
      </c>
      <c r="J79" s="15">
        <f t="shared" si="8"/>
        <v>88601.035614621069</v>
      </c>
      <c r="K79" s="15">
        <f t="shared" si="9"/>
        <v>1607376.3898383162</v>
      </c>
      <c r="L79" s="22">
        <f t="shared" si="12"/>
        <v>18.04063421228652</v>
      </c>
    </row>
    <row r="80" spans="1:12" x14ac:dyDescent="0.25">
      <c r="A80" s="18">
        <v>71</v>
      </c>
      <c r="B80" s="10">
        <v>10</v>
      </c>
      <c r="C80" s="10">
        <v>1217</v>
      </c>
      <c r="D80" s="10">
        <v>1488</v>
      </c>
      <c r="E80" s="19">
        <v>0.5</v>
      </c>
      <c r="F80" s="20">
        <f t="shared" si="10"/>
        <v>7.3937153419593345E-3</v>
      </c>
      <c r="G80" s="20">
        <f t="shared" si="7"/>
        <v>7.366482504604051E-3</v>
      </c>
      <c r="H80" s="15">
        <f t="shared" si="13"/>
        <v>88104.516735087076</v>
      </c>
      <c r="I80" s="15">
        <f t="shared" si="11"/>
        <v>649.02038110561375</v>
      </c>
      <c r="J80" s="15">
        <f t="shared" si="8"/>
        <v>87780.006544534277</v>
      </c>
      <c r="K80" s="15">
        <f t="shared" si="9"/>
        <v>1518775.3542236951</v>
      </c>
      <c r="L80" s="22">
        <f t="shared" si="12"/>
        <v>17.23833703997666</v>
      </c>
    </row>
    <row r="81" spans="1:12" x14ac:dyDescent="0.25">
      <c r="A81" s="18">
        <v>72</v>
      </c>
      <c r="B81" s="10">
        <v>23</v>
      </c>
      <c r="C81" s="10">
        <v>1575</v>
      </c>
      <c r="D81" s="10">
        <v>1194</v>
      </c>
      <c r="E81" s="19">
        <v>0.5</v>
      </c>
      <c r="F81" s="20">
        <f t="shared" si="10"/>
        <v>1.6612495485734922E-2</v>
      </c>
      <c r="G81" s="20">
        <f t="shared" si="7"/>
        <v>1.6475644699140399E-2</v>
      </c>
      <c r="H81" s="15">
        <f t="shared" si="13"/>
        <v>87455.496353981463</v>
      </c>
      <c r="I81" s="15">
        <f t="shared" si="11"/>
        <v>1440.8856849151673</v>
      </c>
      <c r="J81" s="15">
        <f t="shared" si="8"/>
        <v>86735.053511523889</v>
      </c>
      <c r="K81" s="15">
        <f t="shared" si="9"/>
        <v>1430995.3476791608</v>
      </c>
      <c r="L81" s="22">
        <f t="shared" si="12"/>
        <v>16.362554754559046</v>
      </c>
    </row>
    <row r="82" spans="1:12" x14ac:dyDescent="0.25">
      <c r="A82" s="18">
        <v>73</v>
      </c>
      <c r="B82" s="10">
        <v>11</v>
      </c>
      <c r="C82" s="10">
        <v>961</v>
      </c>
      <c r="D82" s="10">
        <v>1556</v>
      </c>
      <c r="E82" s="19">
        <v>0.5</v>
      </c>
      <c r="F82" s="20">
        <f t="shared" si="10"/>
        <v>8.7405641636869296E-3</v>
      </c>
      <c r="G82" s="20">
        <f t="shared" si="7"/>
        <v>8.7025316455696215E-3</v>
      </c>
      <c r="H82" s="15">
        <f t="shared" si="13"/>
        <v>86014.6106690663</v>
      </c>
      <c r="I82" s="15">
        <f t="shared" si="11"/>
        <v>748.54487132889983</v>
      </c>
      <c r="J82" s="15">
        <f t="shared" si="8"/>
        <v>85640.338233401853</v>
      </c>
      <c r="K82" s="15">
        <f t="shared" si="9"/>
        <v>1344260.2941676369</v>
      </c>
      <c r="L82" s="22">
        <f t="shared" si="12"/>
        <v>15.62827854141619</v>
      </c>
    </row>
    <row r="83" spans="1:12" x14ac:dyDescent="0.25">
      <c r="A83" s="18">
        <v>74</v>
      </c>
      <c r="B83" s="10">
        <v>18</v>
      </c>
      <c r="C83" s="10">
        <v>1075</v>
      </c>
      <c r="D83" s="10">
        <v>941</v>
      </c>
      <c r="E83" s="19">
        <v>0.5</v>
      </c>
      <c r="F83" s="20">
        <f t="shared" si="10"/>
        <v>1.7857142857142856E-2</v>
      </c>
      <c r="G83" s="20">
        <f t="shared" si="7"/>
        <v>1.7699115044247787E-2</v>
      </c>
      <c r="H83" s="15">
        <f t="shared" si="13"/>
        <v>85266.065797737407</v>
      </c>
      <c r="I83" s="15">
        <f t="shared" si="11"/>
        <v>1509.1339079245558</v>
      </c>
      <c r="J83" s="15">
        <f t="shared" si="8"/>
        <v>84511.498843775131</v>
      </c>
      <c r="K83" s="15">
        <f t="shared" si="9"/>
        <v>1258619.9559342351</v>
      </c>
      <c r="L83" s="22">
        <f t="shared" si="12"/>
        <v>14.761088648324073</v>
      </c>
    </row>
    <row r="84" spans="1:12" x14ac:dyDescent="0.25">
      <c r="A84" s="18">
        <v>75</v>
      </c>
      <c r="B84" s="10">
        <v>20</v>
      </c>
      <c r="C84" s="10">
        <v>1140</v>
      </c>
      <c r="D84" s="10">
        <v>1059</v>
      </c>
      <c r="E84" s="19">
        <v>0.5</v>
      </c>
      <c r="F84" s="20">
        <f t="shared" si="10"/>
        <v>1.8190086402910415E-2</v>
      </c>
      <c r="G84" s="20">
        <f t="shared" si="7"/>
        <v>1.8026137899954935E-2</v>
      </c>
      <c r="H84" s="15">
        <f t="shared" si="13"/>
        <v>83756.931889812855</v>
      </c>
      <c r="I84" s="15">
        <f t="shared" si="11"/>
        <v>1509.8140043228996</v>
      </c>
      <c r="J84" s="15">
        <f t="shared" si="8"/>
        <v>83002.024887651394</v>
      </c>
      <c r="K84" s="15">
        <f t="shared" si="9"/>
        <v>1174108.45709046</v>
      </c>
      <c r="L84" s="22">
        <f t="shared" si="12"/>
        <v>14.018045200546128</v>
      </c>
    </row>
    <row r="85" spans="1:12" x14ac:dyDescent="0.25">
      <c r="A85" s="18">
        <v>76</v>
      </c>
      <c r="B85" s="10">
        <v>31</v>
      </c>
      <c r="C85" s="10">
        <v>1158</v>
      </c>
      <c r="D85" s="10">
        <v>1111</v>
      </c>
      <c r="E85" s="19">
        <v>0.5</v>
      </c>
      <c r="F85" s="20">
        <f t="shared" si="10"/>
        <v>2.7324812692816218E-2</v>
      </c>
      <c r="G85" s="20">
        <f t="shared" si="7"/>
        <v>2.6956521739130435E-2</v>
      </c>
      <c r="H85" s="15">
        <f t="shared" si="13"/>
        <v>82247.117885489948</v>
      </c>
      <c r="I85" s="15">
        <f t="shared" si="11"/>
        <v>2217.0962212610334</v>
      </c>
      <c r="J85" s="15">
        <f t="shared" si="8"/>
        <v>81138.569774859439</v>
      </c>
      <c r="K85" s="15">
        <f t="shared" si="9"/>
        <v>1091106.4322028086</v>
      </c>
      <c r="L85" s="22">
        <f t="shared" si="12"/>
        <v>13.266196558059596</v>
      </c>
    </row>
    <row r="86" spans="1:12" x14ac:dyDescent="0.25">
      <c r="A86" s="18">
        <v>77</v>
      </c>
      <c r="B86" s="10">
        <v>25</v>
      </c>
      <c r="C86" s="10">
        <v>1021</v>
      </c>
      <c r="D86" s="10">
        <v>1129</v>
      </c>
      <c r="E86" s="19">
        <v>0.5</v>
      </c>
      <c r="F86" s="20">
        <f t="shared" si="10"/>
        <v>2.3255813953488372E-2</v>
      </c>
      <c r="G86" s="20">
        <f t="shared" si="7"/>
        <v>2.2988505747126436E-2</v>
      </c>
      <c r="H86" s="15">
        <f t="shared" si="13"/>
        <v>80030.021664228916</v>
      </c>
      <c r="I86" s="15">
        <f t="shared" si="11"/>
        <v>1839.7706129707797</v>
      </c>
      <c r="J86" s="15">
        <f t="shared" si="8"/>
        <v>79110.136357743526</v>
      </c>
      <c r="K86" s="15">
        <f t="shared" si="9"/>
        <v>1009967.8624279492</v>
      </c>
      <c r="L86" s="22">
        <f t="shared" si="12"/>
        <v>12.619862414449093</v>
      </c>
    </row>
    <row r="87" spans="1:12" x14ac:dyDescent="0.25">
      <c r="A87" s="18">
        <v>78</v>
      </c>
      <c r="B87" s="10">
        <v>36</v>
      </c>
      <c r="C87" s="10">
        <v>967</v>
      </c>
      <c r="D87" s="10">
        <v>991</v>
      </c>
      <c r="E87" s="19">
        <v>0.5</v>
      </c>
      <c r="F87" s="20">
        <f t="shared" si="10"/>
        <v>3.6772216547497447E-2</v>
      </c>
      <c r="G87" s="20">
        <f t="shared" si="7"/>
        <v>3.6108324974924777E-2</v>
      </c>
      <c r="H87" s="15">
        <f t="shared" si="13"/>
        <v>78190.251051258136</v>
      </c>
      <c r="I87" s="15">
        <f t="shared" si="11"/>
        <v>2823.3189948297822</v>
      </c>
      <c r="J87" s="15">
        <f t="shared" si="8"/>
        <v>76778.591553843245</v>
      </c>
      <c r="K87" s="15">
        <f t="shared" si="9"/>
        <v>930857.72607020568</v>
      </c>
      <c r="L87" s="22">
        <f t="shared" si="12"/>
        <v>11.90503564773025</v>
      </c>
    </row>
    <row r="88" spans="1:12" x14ac:dyDescent="0.25">
      <c r="A88" s="18">
        <v>79</v>
      </c>
      <c r="B88" s="10">
        <v>31</v>
      </c>
      <c r="C88" s="10">
        <v>925</v>
      </c>
      <c r="D88" s="10">
        <v>938</v>
      </c>
      <c r="E88" s="19">
        <v>0.5</v>
      </c>
      <c r="F88" s="20">
        <f t="shared" si="10"/>
        <v>3.3279656468062267E-2</v>
      </c>
      <c r="G88" s="20">
        <f t="shared" si="7"/>
        <v>3.2734952481520592E-2</v>
      </c>
      <c r="H88" s="15">
        <f t="shared" si="13"/>
        <v>75366.932056428355</v>
      </c>
      <c r="I88" s="15">
        <f t="shared" si="11"/>
        <v>2467.132939545173</v>
      </c>
      <c r="J88" s="15">
        <f t="shared" si="8"/>
        <v>74133.365586655767</v>
      </c>
      <c r="K88" s="15">
        <f t="shared" si="9"/>
        <v>854079.13451636245</v>
      </c>
      <c r="L88" s="22">
        <f t="shared" si="12"/>
        <v>11.332279438904328</v>
      </c>
    </row>
    <row r="89" spans="1:12" x14ac:dyDescent="0.25">
      <c r="A89" s="18">
        <v>80</v>
      </c>
      <c r="B89" s="10">
        <v>33</v>
      </c>
      <c r="C89" s="10">
        <v>847</v>
      </c>
      <c r="D89" s="10">
        <v>904</v>
      </c>
      <c r="E89" s="19">
        <v>0.5</v>
      </c>
      <c r="F89" s="20">
        <f t="shared" si="10"/>
        <v>3.7692747001713309E-2</v>
      </c>
      <c r="G89" s="20">
        <f t="shared" si="7"/>
        <v>3.6995515695067267E-2</v>
      </c>
      <c r="H89" s="15">
        <f t="shared" si="13"/>
        <v>72899.79911688318</v>
      </c>
      <c r="I89" s="15">
        <f t="shared" si="11"/>
        <v>2696.9656623959027</v>
      </c>
      <c r="J89" s="15">
        <f t="shared" si="8"/>
        <v>71551.316285685229</v>
      </c>
      <c r="K89" s="15">
        <f t="shared" si="9"/>
        <v>779945.76892970665</v>
      </c>
      <c r="L89" s="22">
        <f t="shared" si="12"/>
        <v>10.698874048736242</v>
      </c>
    </row>
    <row r="90" spans="1:12" x14ac:dyDescent="0.25">
      <c r="A90" s="18">
        <v>81</v>
      </c>
      <c r="B90" s="10">
        <v>28</v>
      </c>
      <c r="C90" s="10">
        <v>727</v>
      </c>
      <c r="D90" s="10">
        <v>813</v>
      </c>
      <c r="E90" s="19">
        <v>0.5</v>
      </c>
      <c r="F90" s="20">
        <f t="shared" si="10"/>
        <v>3.6363636363636362E-2</v>
      </c>
      <c r="G90" s="20">
        <f t="shared" si="7"/>
        <v>3.5714285714285719E-2</v>
      </c>
      <c r="H90" s="15">
        <f t="shared" si="13"/>
        <v>70202.833454487278</v>
      </c>
      <c r="I90" s="15">
        <f t="shared" si="11"/>
        <v>2507.2440519459747</v>
      </c>
      <c r="J90" s="15">
        <f t="shared" si="8"/>
        <v>68949.211428514289</v>
      </c>
      <c r="K90" s="15">
        <f t="shared" si="9"/>
        <v>708394.45264402137</v>
      </c>
      <c r="L90" s="22">
        <f t="shared" si="12"/>
        <v>10.090681782855329</v>
      </c>
    </row>
    <row r="91" spans="1:12" x14ac:dyDescent="0.25">
      <c r="A91" s="18">
        <v>82</v>
      </c>
      <c r="B91" s="10">
        <v>23</v>
      </c>
      <c r="C91" s="10">
        <v>722</v>
      </c>
      <c r="D91" s="10">
        <v>686</v>
      </c>
      <c r="E91" s="19">
        <v>0.5</v>
      </c>
      <c r="F91" s="20">
        <f t="shared" si="10"/>
        <v>3.2670454545454544E-2</v>
      </c>
      <c r="G91" s="20">
        <f t="shared" si="7"/>
        <v>3.2145352900069882E-2</v>
      </c>
      <c r="H91" s="15">
        <f t="shared" si="13"/>
        <v>67695.5894025413</v>
      </c>
      <c r="I91" s="15">
        <f t="shared" si="11"/>
        <v>2176.0986111229208</v>
      </c>
      <c r="J91" s="15">
        <f t="shared" si="8"/>
        <v>66607.540096979836</v>
      </c>
      <c r="K91" s="15">
        <f t="shared" si="9"/>
        <v>639445.24121550703</v>
      </c>
      <c r="L91" s="22">
        <f t="shared" si="12"/>
        <v>9.4458922192573773</v>
      </c>
    </row>
    <row r="92" spans="1:12" x14ac:dyDescent="0.25">
      <c r="A92" s="18">
        <v>83</v>
      </c>
      <c r="B92" s="10">
        <v>42</v>
      </c>
      <c r="C92" s="10">
        <v>596</v>
      </c>
      <c r="D92" s="10">
        <v>690</v>
      </c>
      <c r="E92" s="19">
        <v>0.5</v>
      </c>
      <c r="F92" s="20">
        <f t="shared" si="10"/>
        <v>6.5318818040435461E-2</v>
      </c>
      <c r="G92" s="20">
        <f t="shared" si="7"/>
        <v>6.325301204819278E-2</v>
      </c>
      <c r="H92" s="15">
        <f t="shared" si="13"/>
        <v>65519.490791418379</v>
      </c>
      <c r="I92" s="15">
        <f t="shared" si="11"/>
        <v>4144.3051404210428</v>
      </c>
      <c r="J92" s="15">
        <f t="shared" si="8"/>
        <v>63447.338221207858</v>
      </c>
      <c r="K92" s="15">
        <f t="shared" si="9"/>
        <v>572837.70111852721</v>
      </c>
      <c r="L92" s="22">
        <f t="shared" si="12"/>
        <v>8.7430121052399326</v>
      </c>
    </row>
    <row r="93" spans="1:12" x14ac:dyDescent="0.25">
      <c r="A93" s="18">
        <v>84</v>
      </c>
      <c r="B93" s="10">
        <v>39</v>
      </c>
      <c r="C93" s="10">
        <v>572</v>
      </c>
      <c r="D93" s="10">
        <v>570</v>
      </c>
      <c r="E93" s="19">
        <v>0.5</v>
      </c>
      <c r="F93" s="20">
        <f t="shared" si="10"/>
        <v>6.8301225919439573E-2</v>
      </c>
      <c r="G93" s="20">
        <f t="shared" si="7"/>
        <v>6.6045723962743427E-2</v>
      </c>
      <c r="H93" s="15">
        <f t="shared" si="13"/>
        <v>61375.185650997337</v>
      </c>
      <c r="I93" s="15">
        <f t="shared" si="11"/>
        <v>4053.5685696679016</v>
      </c>
      <c r="J93" s="15">
        <f t="shared" si="8"/>
        <v>59348.401366163387</v>
      </c>
      <c r="K93" s="15">
        <f t="shared" si="9"/>
        <v>509390.36289731931</v>
      </c>
      <c r="L93" s="22">
        <f t="shared" si="12"/>
        <v>8.2996142088091887</v>
      </c>
    </row>
    <row r="94" spans="1:12" x14ac:dyDescent="0.25">
      <c r="A94" s="18">
        <v>85</v>
      </c>
      <c r="B94" s="10">
        <v>35</v>
      </c>
      <c r="C94" s="10">
        <v>526</v>
      </c>
      <c r="D94" s="10">
        <v>543</v>
      </c>
      <c r="E94" s="19">
        <v>0.5</v>
      </c>
      <c r="F94" s="20">
        <f t="shared" si="10"/>
        <v>6.5481758652946684E-2</v>
      </c>
      <c r="G94" s="20">
        <f t="shared" si="7"/>
        <v>6.3405797101449279E-2</v>
      </c>
      <c r="H94" s="15">
        <f t="shared" si="13"/>
        <v>57321.617081329437</v>
      </c>
      <c r="I94" s="15">
        <f t="shared" si="11"/>
        <v>3634.5228221857437</v>
      </c>
      <c r="J94" s="15">
        <f t="shared" si="8"/>
        <v>55504.35567023656</v>
      </c>
      <c r="K94" s="15">
        <f t="shared" si="9"/>
        <v>450041.96153115592</v>
      </c>
      <c r="L94" s="22">
        <f t="shared" si="12"/>
        <v>7.8511735091601551</v>
      </c>
    </row>
    <row r="95" spans="1:12" x14ac:dyDescent="0.25">
      <c r="A95" s="18">
        <v>86</v>
      </c>
      <c r="B95" s="10">
        <v>33</v>
      </c>
      <c r="C95" s="10">
        <v>500</v>
      </c>
      <c r="D95" s="10">
        <v>490</v>
      </c>
      <c r="E95" s="19">
        <v>0.5</v>
      </c>
      <c r="F95" s="20">
        <f t="shared" si="10"/>
        <v>6.6666666666666666E-2</v>
      </c>
      <c r="G95" s="20">
        <f t="shared" si="7"/>
        <v>6.4516129032258063E-2</v>
      </c>
      <c r="H95" s="15">
        <f t="shared" si="13"/>
        <v>53687.094259143691</v>
      </c>
      <c r="I95" s="15">
        <f t="shared" si="11"/>
        <v>3463.6835005899156</v>
      </c>
      <c r="J95" s="15">
        <f t="shared" si="8"/>
        <v>51955.252508848731</v>
      </c>
      <c r="K95" s="15">
        <f t="shared" si="9"/>
        <v>394537.60586091934</v>
      </c>
      <c r="L95" s="22">
        <f t="shared" si="12"/>
        <v>7.3488351587164518</v>
      </c>
    </row>
    <row r="96" spans="1:12" x14ac:dyDescent="0.25">
      <c r="A96" s="18">
        <v>87</v>
      </c>
      <c r="B96" s="10">
        <v>36</v>
      </c>
      <c r="C96" s="10">
        <v>381</v>
      </c>
      <c r="D96" s="10">
        <v>465</v>
      </c>
      <c r="E96" s="19">
        <v>0.5</v>
      </c>
      <c r="F96" s="20">
        <f t="shared" si="10"/>
        <v>8.5106382978723402E-2</v>
      </c>
      <c r="G96" s="20">
        <f t="shared" si="7"/>
        <v>8.1632653061224483E-2</v>
      </c>
      <c r="H96" s="15">
        <f t="shared" si="13"/>
        <v>50223.410758553771</v>
      </c>
      <c r="I96" s="15">
        <f t="shared" si="11"/>
        <v>4099.8702660043891</v>
      </c>
      <c r="J96" s="15">
        <f t="shared" si="8"/>
        <v>48173.475625551575</v>
      </c>
      <c r="K96" s="15">
        <f t="shared" si="9"/>
        <v>342582.35335207061</v>
      </c>
      <c r="L96" s="22">
        <f t="shared" si="12"/>
        <v>6.8211686179382767</v>
      </c>
    </row>
    <row r="97" spans="1:12" x14ac:dyDescent="0.25">
      <c r="A97" s="18">
        <v>88</v>
      </c>
      <c r="B97" s="10">
        <v>35</v>
      </c>
      <c r="C97" s="10">
        <v>341</v>
      </c>
      <c r="D97" s="10">
        <v>351</v>
      </c>
      <c r="E97" s="19">
        <v>0.5</v>
      </c>
      <c r="F97" s="20">
        <f t="shared" si="10"/>
        <v>0.10115606936416185</v>
      </c>
      <c r="G97" s="20">
        <f t="shared" si="7"/>
        <v>9.6286107290233833E-2</v>
      </c>
      <c r="H97" s="15">
        <f t="shared" si="13"/>
        <v>46123.540492549379</v>
      </c>
      <c r="I97" s="15">
        <f t="shared" si="11"/>
        <v>4441.0561684710538</v>
      </c>
      <c r="J97" s="15">
        <f t="shared" si="8"/>
        <v>43903.012408313851</v>
      </c>
      <c r="K97" s="15">
        <f t="shared" si="9"/>
        <v>294408.87772651901</v>
      </c>
      <c r="L97" s="22">
        <f t="shared" si="12"/>
        <v>6.3830502728661234</v>
      </c>
    </row>
    <row r="98" spans="1:12" x14ac:dyDescent="0.25">
      <c r="A98" s="18">
        <v>89</v>
      </c>
      <c r="B98" s="10">
        <v>32</v>
      </c>
      <c r="C98" s="10">
        <v>345</v>
      </c>
      <c r="D98" s="10">
        <v>318</v>
      </c>
      <c r="E98" s="19">
        <v>0.5</v>
      </c>
      <c r="F98" s="20">
        <f t="shared" si="10"/>
        <v>9.6530920060331829E-2</v>
      </c>
      <c r="G98" s="20">
        <f t="shared" si="7"/>
        <v>9.2086330935251801E-2</v>
      </c>
      <c r="H98" s="15">
        <f t="shared" si="13"/>
        <v>41682.484324078323</v>
      </c>
      <c r="I98" s="15">
        <f t="shared" si="11"/>
        <v>3838.3870456705217</v>
      </c>
      <c r="J98" s="15">
        <f t="shared" si="8"/>
        <v>39763.290801243063</v>
      </c>
      <c r="K98" s="15">
        <f>K99+J98</f>
        <v>250505.86531820515</v>
      </c>
      <c r="L98" s="22">
        <f t="shared" si="12"/>
        <v>6.0098592821517078</v>
      </c>
    </row>
    <row r="99" spans="1:12" x14ac:dyDescent="0.25">
      <c r="A99" s="18">
        <v>90</v>
      </c>
      <c r="B99" s="10">
        <v>30</v>
      </c>
      <c r="C99" s="10">
        <v>233</v>
      </c>
      <c r="D99" s="10">
        <v>307</v>
      </c>
      <c r="E99" s="23">
        <v>0.5</v>
      </c>
      <c r="F99" s="24">
        <f t="shared" si="10"/>
        <v>0.1111111111111111</v>
      </c>
      <c r="G99" s="24">
        <f t="shared" si="7"/>
        <v>0.10526315789473684</v>
      </c>
      <c r="H99" s="25">
        <f t="shared" si="13"/>
        <v>37844.097278407804</v>
      </c>
      <c r="I99" s="25">
        <f t="shared" si="11"/>
        <v>3983.5891872008215</v>
      </c>
      <c r="J99" s="25">
        <f t="shared" si="8"/>
        <v>35852.302684807393</v>
      </c>
      <c r="K99" s="25">
        <f t="shared" ref="K99:K108" si="14">K100+J99</f>
        <v>210742.57451696208</v>
      </c>
      <c r="L99" s="26">
        <f t="shared" si="12"/>
        <v>5.568703963701167</v>
      </c>
    </row>
    <row r="100" spans="1:12" x14ac:dyDescent="0.25">
      <c r="A100" s="18">
        <v>91</v>
      </c>
      <c r="B100" s="10">
        <v>31</v>
      </c>
      <c r="C100" s="10">
        <v>233</v>
      </c>
      <c r="D100" s="10">
        <v>206</v>
      </c>
      <c r="E100" s="23">
        <v>0.5</v>
      </c>
      <c r="F100" s="24">
        <f t="shared" si="10"/>
        <v>0.14123006833712984</v>
      </c>
      <c r="G100" s="24">
        <f t="shared" si="7"/>
        <v>0.13191489361702127</v>
      </c>
      <c r="H100" s="25">
        <f t="shared" si="13"/>
        <v>33860.508091206982</v>
      </c>
      <c r="I100" s="25">
        <f t="shared" si="11"/>
        <v>4466.7053226698572</v>
      </c>
      <c r="J100" s="25">
        <f t="shared" si="8"/>
        <v>31627.155429872055</v>
      </c>
      <c r="K100" s="25">
        <f t="shared" si="14"/>
        <v>174890.27183215469</v>
      </c>
      <c r="L100" s="26">
        <f t="shared" si="12"/>
        <v>5.1650220770777748</v>
      </c>
    </row>
    <row r="101" spans="1:12" x14ac:dyDescent="0.25">
      <c r="A101" s="18">
        <v>92</v>
      </c>
      <c r="B101" s="10">
        <v>31</v>
      </c>
      <c r="C101" s="10">
        <v>156</v>
      </c>
      <c r="D101" s="10">
        <v>196</v>
      </c>
      <c r="E101" s="23">
        <v>0.5</v>
      </c>
      <c r="F101" s="24">
        <f t="shared" si="10"/>
        <v>0.17613636363636365</v>
      </c>
      <c r="G101" s="24">
        <f t="shared" si="7"/>
        <v>0.16187989556135771</v>
      </c>
      <c r="H101" s="25">
        <f t="shared" si="13"/>
        <v>29393.802768537127</v>
      </c>
      <c r="I101" s="25">
        <f t="shared" si="11"/>
        <v>4758.2657223219376</v>
      </c>
      <c r="J101" s="25">
        <f t="shared" si="8"/>
        <v>27014.669907376159</v>
      </c>
      <c r="K101" s="25">
        <f t="shared" si="14"/>
        <v>143263.11640228264</v>
      </c>
      <c r="L101" s="26">
        <f t="shared" si="12"/>
        <v>4.8739224907513581</v>
      </c>
    </row>
    <row r="102" spans="1:12" x14ac:dyDescent="0.25">
      <c r="A102" s="18">
        <v>93</v>
      </c>
      <c r="B102" s="10">
        <v>20</v>
      </c>
      <c r="C102" s="10">
        <v>94</v>
      </c>
      <c r="D102" s="10">
        <v>125</v>
      </c>
      <c r="E102" s="23">
        <v>0.5</v>
      </c>
      <c r="F102" s="24">
        <f t="shared" si="10"/>
        <v>0.18264840182648401</v>
      </c>
      <c r="G102" s="24">
        <f t="shared" si="7"/>
        <v>0.16736401673640167</v>
      </c>
      <c r="H102" s="25">
        <f t="shared" si="13"/>
        <v>24635.537046215191</v>
      </c>
      <c r="I102" s="25">
        <f t="shared" si="11"/>
        <v>4123.1024345130027</v>
      </c>
      <c r="J102" s="25">
        <f t="shared" si="8"/>
        <v>22573.985828958692</v>
      </c>
      <c r="K102" s="25">
        <f t="shared" si="14"/>
        <v>116248.44649490647</v>
      </c>
      <c r="L102" s="26">
        <f t="shared" si="12"/>
        <v>4.7187299500242057</v>
      </c>
    </row>
    <row r="103" spans="1:12" x14ac:dyDescent="0.25">
      <c r="A103" s="18">
        <v>94</v>
      </c>
      <c r="B103" s="10">
        <v>20</v>
      </c>
      <c r="C103" s="10">
        <v>95</v>
      </c>
      <c r="D103" s="10">
        <v>72</v>
      </c>
      <c r="E103" s="23">
        <v>0.5</v>
      </c>
      <c r="F103" s="24">
        <f t="shared" si="10"/>
        <v>0.23952095808383234</v>
      </c>
      <c r="G103" s="24">
        <f t="shared" si="7"/>
        <v>0.21390374331550802</v>
      </c>
      <c r="H103" s="25">
        <f t="shared" si="13"/>
        <v>20512.434611702189</v>
      </c>
      <c r="I103" s="25">
        <f t="shared" si="11"/>
        <v>4387.6865479576873</v>
      </c>
      <c r="J103" s="25">
        <f t="shared" si="8"/>
        <v>18318.591337723345</v>
      </c>
      <c r="K103" s="25">
        <f t="shared" si="14"/>
        <v>93674.460665947787</v>
      </c>
      <c r="L103" s="26">
        <f t="shared" si="12"/>
        <v>4.5667158696270613</v>
      </c>
    </row>
    <row r="104" spans="1:12" x14ac:dyDescent="0.25">
      <c r="A104" s="18">
        <v>95</v>
      </c>
      <c r="B104" s="10">
        <v>20</v>
      </c>
      <c r="C104" s="10">
        <v>74</v>
      </c>
      <c r="D104" s="10">
        <v>79</v>
      </c>
      <c r="E104" s="23">
        <v>0.5</v>
      </c>
      <c r="F104" s="24">
        <f t="shared" si="10"/>
        <v>0.26143790849673204</v>
      </c>
      <c r="G104" s="24">
        <f t="shared" si="7"/>
        <v>0.23121387283236997</v>
      </c>
      <c r="H104" s="25">
        <f t="shared" si="13"/>
        <v>16124.748063744501</v>
      </c>
      <c r="I104" s="25">
        <f t="shared" si="11"/>
        <v>3728.2654482646249</v>
      </c>
      <c r="J104" s="25">
        <f t="shared" si="8"/>
        <v>14260.615339612188</v>
      </c>
      <c r="K104" s="25">
        <f t="shared" si="14"/>
        <v>75355.869328224449</v>
      </c>
      <c r="L104" s="26">
        <f t="shared" si="12"/>
        <v>4.6733052219065341</v>
      </c>
    </row>
    <row r="105" spans="1:12" x14ac:dyDescent="0.25">
      <c r="A105" s="18">
        <v>96</v>
      </c>
      <c r="B105" s="10">
        <v>17</v>
      </c>
      <c r="C105" s="10">
        <v>57</v>
      </c>
      <c r="D105" s="10">
        <v>56</v>
      </c>
      <c r="E105" s="23">
        <v>0.5</v>
      </c>
      <c r="F105" s="24">
        <f t="shared" si="10"/>
        <v>0.30088495575221241</v>
      </c>
      <c r="G105" s="24">
        <f t="shared" si="7"/>
        <v>0.26153846153846155</v>
      </c>
      <c r="H105" s="25">
        <f t="shared" si="13"/>
        <v>12396.482615479876</v>
      </c>
      <c r="I105" s="25">
        <f t="shared" si="11"/>
        <v>3242.1569917408906</v>
      </c>
      <c r="J105" s="25">
        <f t="shared" si="8"/>
        <v>10775.404119609429</v>
      </c>
      <c r="K105" s="25">
        <f t="shared" si="14"/>
        <v>61095.253988612269</v>
      </c>
      <c r="L105" s="26">
        <f t="shared" si="12"/>
        <v>4.9284346119536124</v>
      </c>
    </row>
    <row r="106" spans="1:12" x14ac:dyDescent="0.25">
      <c r="A106" s="18">
        <v>97</v>
      </c>
      <c r="B106" s="10">
        <v>16</v>
      </c>
      <c r="C106" s="10">
        <v>36</v>
      </c>
      <c r="D106" s="10">
        <v>43</v>
      </c>
      <c r="E106" s="23">
        <v>0.5</v>
      </c>
      <c r="F106" s="24">
        <f t="shared" si="10"/>
        <v>0.4050632911392405</v>
      </c>
      <c r="G106" s="24">
        <f t="shared" si="7"/>
        <v>0.33684210526315789</v>
      </c>
      <c r="H106" s="25">
        <f t="shared" si="13"/>
        <v>9154.3256237389851</v>
      </c>
      <c r="I106" s="25">
        <f t="shared" si="11"/>
        <v>3083.5623153647107</v>
      </c>
      <c r="J106" s="25">
        <f t="shared" si="8"/>
        <v>7612.54446605663</v>
      </c>
      <c r="K106" s="25">
        <f t="shared" si="14"/>
        <v>50319.849869002835</v>
      </c>
      <c r="L106" s="26">
        <f t="shared" si="12"/>
        <v>5.4968385370205173</v>
      </c>
    </row>
    <row r="107" spans="1:12" x14ac:dyDescent="0.25">
      <c r="A107" s="18">
        <v>98</v>
      </c>
      <c r="B107" s="10">
        <v>4</v>
      </c>
      <c r="C107" s="10">
        <v>26</v>
      </c>
      <c r="D107" s="10">
        <v>29</v>
      </c>
      <c r="E107" s="23">
        <v>0.5</v>
      </c>
      <c r="F107" s="24">
        <f t="shared" si="10"/>
        <v>0.14545454545454545</v>
      </c>
      <c r="G107" s="24">
        <f t="shared" si="7"/>
        <v>0.13559322033898305</v>
      </c>
      <c r="H107" s="25">
        <f t="shared" si="13"/>
        <v>6070.7633083742749</v>
      </c>
      <c r="I107" s="25">
        <f t="shared" si="11"/>
        <v>823.15434689820677</v>
      </c>
      <c r="J107" s="25">
        <f t="shared" si="8"/>
        <v>5659.1861349251712</v>
      </c>
      <c r="K107" s="25">
        <f t="shared" si="14"/>
        <v>42707.305402946207</v>
      </c>
      <c r="L107" s="26">
        <f t="shared" si="12"/>
        <v>7.034915254237287</v>
      </c>
    </row>
    <row r="108" spans="1:12" x14ac:dyDescent="0.25">
      <c r="A108" s="18">
        <v>99</v>
      </c>
      <c r="B108" s="10">
        <v>4</v>
      </c>
      <c r="C108" s="10">
        <v>18</v>
      </c>
      <c r="D108" s="10">
        <v>18</v>
      </c>
      <c r="E108" s="23">
        <v>0.5</v>
      </c>
      <c r="F108" s="24">
        <f t="shared" si="10"/>
        <v>0.22222222222222221</v>
      </c>
      <c r="G108" s="24">
        <f t="shared" si="7"/>
        <v>0.19999999999999998</v>
      </c>
      <c r="H108" s="25">
        <f t="shared" si="13"/>
        <v>5247.6089614760676</v>
      </c>
      <c r="I108" s="25">
        <f t="shared" si="11"/>
        <v>1049.5217922952133</v>
      </c>
      <c r="J108" s="25">
        <f t="shared" si="8"/>
        <v>4722.8480653284605</v>
      </c>
      <c r="K108" s="25">
        <f t="shared" si="14"/>
        <v>37048.119268021037</v>
      </c>
      <c r="L108" s="26">
        <f t="shared" si="12"/>
        <v>7.06</v>
      </c>
    </row>
    <row r="109" spans="1:12" x14ac:dyDescent="0.25">
      <c r="A109" s="18" t="s">
        <v>25</v>
      </c>
      <c r="B109" s="25">
        <v>5</v>
      </c>
      <c r="C109" s="25">
        <v>32</v>
      </c>
      <c r="D109" s="25">
        <v>45</v>
      </c>
      <c r="E109" s="23"/>
      <c r="F109" s="24">
        <f>B109/((C109+D109)/2)</f>
        <v>0.12987012987012986</v>
      </c>
      <c r="G109" s="24">
        <v>1</v>
      </c>
      <c r="H109" s="25">
        <f>H108-I108</f>
        <v>4198.0871691808543</v>
      </c>
      <c r="I109" s="25">
        <f>H109*G109</f>
        <v>4198.0871691808543</v>
      </c>
      <c r="J109" s="25">
        <f>H109/F109</f>
        <v>32325.27120269258</v>
      </c>
      <c r="K109" s="25">
        <f>J109</f>
        <v>32325.27120269258</v>
      </c>
      <c r="L109" s="26">
        <f>K109/H109</f>
        <v>7.7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48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12</v>
      </c>
      <c r="C9" s="10">
        <v>1931</v>
      </c>
      <c r="D9" s="10">
        <v>1836</v>
      </c>
      <c r="E9" s="19">
        <v>0.5</v>
      </c>
      <c r="F9" s="20">
        <f t="shared" ref="F9:F40" si="0">B9/((C9+D9)/2)</f>
        <v>6.3711176002123702E-3</v>
      </c>
      <c r="G9" s="20">
        <f t="shared" ref="G9:G72" si="1">F9/((1+(1-E9)*F9))</f>
        <v>6.3508864779042067E-3</v>
      </c>
      <c r="H9" s="15">
        <v>100000</v>
      </c>
      <c r="I9" s="15">
        <f>H9*G9</f>
        <v>635.08864779042062</v>
      </c>
      <c r="J9" s="15">
        <f t="shared" ref="J9:J72" si="2">H10+I9*E9</f>
        <v>99682.455676104786</v>
      </c>
      <c r="K9" s="15">
        <f t="shared" ref="K9:K72" si="3">K10+J9</f>
        <v>8329957.140346677</v>
      </c>
      <c r="L9" s="21">
        <f>K9/H9</f>
        <v>83.299571403466771</v>
      </c>
    </row>
    <row r="10" spans="1:13" x14ac:dyDescent="0.25">
      <c r="A10" s="18">
        <v>1</v>
      </c>
      <c r="B10" s="10">
        <v>1</v>
      </c>
      <c r="C10" s="10">
        <v>2098</v>
      </c>
      <c r="D10" s="10">
        <v>1980</v>
      </c>
      <c r="E10" s="19">
        <v>0.5</v>
      </c>
      <c r="F10" s="20">
        <f t="shared" si="0"/>
        <v>4.9043648847474255E-4</v>
      </c>
      <c r="G10" s="20">
        <f t="shared" si="1"/>
        <v>4.9031625398381963E-4</v>
      </c>
      <c r="H10" s="15">
        <f>H9-I9</f>
        <v>99364.911352209572</v>
      </c>
      <c r="I10" s="15">
        <f t="shared" ref="I10:I73" si="4">H10*G10</f>
        <v>48.72023111164971</v>
      </c>
      <c r="J10" s="15">
        <f t="shared" si="2"/>
        <v>99340.551236653744</v>
      </c>
      <c r="K10" s="15">
        <f t="shared" si="3"/>
        <v>8230274.6846705722</v>
      </c>
      <c r="L10" s="22">
        <f t="shared" ref="L10:L73" si="5">K10/H10</f>
        <v>82.828783044927022</v>
      </c>
    </row>
    <row r="11" spans="1:13" x14ac:dyDescent="0.25">
      <c r="A11" s="18">
        <v>2</v>
      </c>
      <c r="B11" s="10">
        <v>1</v>
      </c>
      <c r="C11" s="10">
        <v>2024</v>
      </c>
      <c r="D11" s="10">
        <v>2086</v>
      </c>
      <c r="E11" s="19">
        <v>0.5</v>
      </c>
      <c r="F11" s="20">
        <f t="shared" si="0"/>
        <v>4.8661800486618007E-4</v>
      </c>
      <c r="G11" s="20">
        <f t="shared" si="1"/>
        <v>4.8649963512527365E-4</v>
      </c>
      <c r="H11" s="15">
        <f t="shared" ref="H11:H74" si="6">H10-I10</f>
        <v>99316.191121097916</v>
      </c>
      <c r="I11" s="15">
        <f t="shared" si="4"/>
        <v>48.317290742446076</v>
      </c>
      <c r="J11" s="15">
        <f t="shared" si="2"/>
        <v>99292.032475726694</v>
      </c>
      <c r="K11" s="15">
        <f t="shared" si="3"/>
        <v>8130934.1334339185</v>
      </c>
      <c r="L11" s="22">
        <f t="shared" si="5"/>
        <v>81.869169987799197</v>
      </c>
    </row>
    <row r="12" spans="1:13" x14ac:dyDescent="0.25">
      <c r="A12" s="18">
        <v>3</v>
      </c>
      <c r="B12" s="38">
        <v>0</v>
      </c>
      <c r="C12" s="10">
        <v>2436</v>
      </c>
      <c r="D12" s="10">
        <v>2099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99267.873830355471</v>
      </c>
      <c r="I12" s="15">
        <f t="shared" si="4"/>
        <v>0</v>
      </c>
      <c r="J12" s="15">
        <f t="shared" si="2"/>
        <v>99267.873830355471</v>
      </c>
      <c r="K12" s="15">
        <f t="shared" si="3"/>
        <v>8031642.1009581918</v>
      </c>
      <c r="L12" s="22">
        <f t="shared" si="5"/>
        <v>80.90877532729192</v>
      </c>
    </row>
    <row r="13" spans="1:13" x14ac:dyDescent="0.25">
      <c r="A13" s="18">
        <v>4</v>
      </c>
      <c r="B13" s="10">
        <v>1</v>
      </c>
      <c r="C13" s="10">
        <v>2469</v>
      </c>
      <c r="D13" s="10">
        <v>2420</v>
      </c>
      <c r="E13" s="19">
        <v>0.5</v>
      </c>
      <c r="F13" s="20">
        <f t="shared" si="0"/>
        <v>4.0908161178155044E-4</v>
      </c>
      <c r="G13" s="20">
        <f t="shared" si="1"/>
        <v>4.0899795501022495E-4</v>
      </c>
      <c r="H13" s="15">
        <f t="shared" si="6"/>
        <v>99267.873830355471</v>
      </c>
      <c r="I13" s="15">
        <f t="shared" si="4"/>
        <v>40.600357394828414</v>
      </c>
      <c r="J13" s="15">
        <f t="shared" si="2"/>
        <v>99247.573651658066</v>
      </c>
      <c r="K13" s="15">
        <f t="shared" si="3"/>
        <v>7932374.2271278361</v>
      </c>
      <c r="L13" s="22">
        <f t="shared" si="5"/>
        <v>79.90877532729192</v>
      </c>
    </row>
    <row r="14" spans="1:13" x14ac:dyDescent="0.25">
      <c r="A14" s="18">
        <v>5</v>
      </c>
      <c r="B14" s="10">
        <v>0</v>
      </c>
      <c r="C14" s="10">
        <v>2330</v>
      </c>
      <c r="D14" s="10">
        <v>2490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99227.273472960645</v>
      </c>
      <c r="I14" s="15">
        <f t="shared" si="4"/>
        <v>0</v>
      </c>
      <c r="J14" s="15">
        <f t="shared" si="2"/>
        <v>99227.273472960645</v>
      </c>
      <c r="K14" s="15">
        <f t="shared" si="3"/>
        <v>7833126.6534761777</v>
      </c>
      <c r="L14" s="22">
        <f t="shared" si="5"/>
        <v>78.941266642892273</v>
      </c>
    </row>
    <row r="15" spans="1:13" x14ac:dyDescent="0.25">
      <c r="A15" s="18">
        <v>6</v>
      </c>
      <c r="B15" s="10">
        <v>0</v>
      </c>
      <c r="C15" s="10">
        <v>2294</v>
      </c>
      <c r="D15" s="10">
        <v>2306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99227.273472960645</v>
      </c>
      <c r="I15" s="15">
        <f t="shared" si="4"/>
        <v>0</v>
      </c>
      <c r="J15" s="15">
        <f t="shared" si="2"/>
        <v>99227.273472960645</v>
      </c>
      <c r="K15" s="15">
        <f t="shared" si="3"/>
        <v>7733899.3800032167</v>
      </c>
      <c r="L15" s="22">
        <f t="shared" si="5"/>
        <v>77.941266642892273</v>
      </c>
    </row>
    <row r="16" spans="1:13" x14ac:dyDescent="0.25">
      <c r="A16" s="18">
        <v>7</v>
      </c>
      <c r="B16" s="10">
        <v>0</v>
      </c>
      <c r="C16" s="10">
        <v>2202</v>
      </c>
      <c r="D16" s="10">
        <v>2280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99227.273472960645</v>
      </c>
      <c r="I16" s="15">
        <f t="shared" si="4"/>
        <v>0</v>
      </c>
      <c r="J16" s="15">
        <f t="shared" si="2"/>
        <v>99227.273472960645</v>
      </c>
      <c r="K16" s="15">
        <f t="shared" si="3"/>
        <v>7634672.1065302556</v>
      </c>
      <c r="L16" s="22">
        <f t="shared" si="5"/>
        <v>76.941266642892273</v>
      </c>
    </row>
    <row r="17" spans="1:12" x14ac:dyDescent="0.25">
      <c r="A17" s="18">
        <v>8</v>
      </c>
      <c r="B17" s="10">
        <v>0</v>
      </c>
      <c r="C17" s="10">
        <v>2178</v>
      </c>
      <c r="D17" s="10">
        <v>2207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99227.273472960645</v>
      </c>
      <c r="I17" s="15">
        <f t="shared" si="4"/>
        <v>0</v>
      </c>
      <c r="J17" s="15">
        <f t="shared" si="2"/>
        <v>99227.273472960645</v>
      </c>
      <c r="K17" s="15">
        <f t="shared" si="3"/>
        <v>7535444.8330572946</v>
      </c>
      <c r="L17" s="22">
        <f t="shared" si="5"/>
        <v>75.941266642892259</v>
      </c>
    </row>
    <row r="18" spans="1:12" x14ac:dyDescent="0.25">
      <c r="A18" s="18">
        <v>9</v>
      </c>
      <c r="B18" s="10">
        <v>0</v>
      </c>
      <c r="C18" s="10">
        <v>2092</v>
      </c>
      <c r="D18" s="10">
        <v>2165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99227.273472960645</v>
      </c>
      <c r="I18" s="15">
        <f t="shared" si="4"/>
        <v>0</v>
      </c>
      <c r="J18" s="15">
        <f t="shared" si="2"/>
        <v>99227.273472960645</v>
      </c>
      <c r="K18" s="15">
        <f t="shared" si="3"/>
        <v>7436217.5595843336</v>
      </c>
      <c r="L18" s="22">
        <f t="shared" si="5"/>
        <v>74.941266642892259</v>
      </c>
    </row>
    <row r="19" spans="1:12" x14ac:dyDescent="0.25">
      <c r="A19" s="18">
        <v>10</v>
      </c>
      <c r="B19" s="10">
        <v>0</v>
      </c>
      <c r="C19" s="10">
        <v>1929</v>
      </c>
      <c r="D19" s="10">
        <v>2091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99227.273472960645</v>
      </c>
      <c r="I19" s="15">
        <f t="shared" si="4"/>
        <v>0</v>
      </c>
      <c r="J19" s="15">
        <f t="shared" si="2"/>
        <v>99227.273472960645</v>
      </c>
      <c r="K19" s="15">
        <f t="shared" si="3"/>
        <v>7336990.2861113725</v>
      </c>
      <c r="L19" s="22">
        <f t="shared" si="5"/>
        <v>73.941266642892259</v>
      </c>
    </row>
    <row r="20" spans="1:12" x14ac:dyDescent="0.25">
      <c r="A20" s="18">
        <v>11</v>
      </c>
      <c r="B20" s="10">
        <v>0</v>
      </c>
      <c r="C20" s="10">
        <v>1974</v>
      </c>
      <c r="D20" s="10">
        <v>1933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99227.273472960645</v>
      </c>
      <c r="I20" s="15">
        <f t="shared" si="4"/>
        <v>0</v>
      </c>
      <c r="J20" s="15">
        <f t="shared" si="2"/>
        <v>99227.273472960645</v>
      </c>
      <c r="K20" s="15">
        <f t="shared" si="3"/>
        <v>7237763.0126384115</v>
      </c>
      <c r="L20" s="22">
        <f t="shared" si="5"/>
        <v>72.941266642892245</v>
      </c>
    </row>
    <row r="21" spans="1:12" x14ac:dyDescent="0.25">
      <c r="A21" s="18">
        <v>12</v>
      </c>
      <c r="B21" s="10">
        <v>1</v>
      </c>
      <c r="C21" s="10">
        <v>1847</v>
      </c>
      <c r="D21" s="10">
        <v>1975</v>
      </c>
      <c r="E21" s="19">
        <v>0.5</v>
      </c>
      <c r="F21" s="20">
        <f t="shared" si="0"/>
        <v>5.2328623757195189E-4</v>
      </c>
      <c r="G21" s="20">
        <f t="shared" si="1"/>
        <v>5.23149359142035E-4</v>
      </c>
      <c r="H21" s="15">
        <f t="shared" si="6"/>
        <v>99227.273472960645</v>
      </c>
      <c r="I21" s="15">
        <f t="shared" si="4"/>
        <v>51.91068452679081</v>
      </c>
      <c r="J21" s="15">
        <f t="shared" si="2"/>
        <v>99201.31813069724</v>
      </c>
      <c r="K21" s="15">
        <f t="shared" si="3"/>
        <v>7138535.7391654504</v>
      </c>
      <c r="L21" s="22">
        <f t="shared" si="5"/>
        <v>71.941266642892245</v>
      </c>
    </row>
    <row r="22" spans="1:12" x14ac:dyDescent="0.25">
      <c r="A22" s="18">
        <v>13</v>
      </c>
      <c r="B22" s="10">
        <v>0</v>
      </c>
      <c r="C22" s="10">
        <v>1740</v>
      </c>
      <c r="D22" s="10">
        <v>1850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99175.362788433849</v>
      </c>
      <c r="I22" s="15">
        <f t="shared" si="4"/>
        <v>0</v>
      </c>
      <c r="J22" s="15">
        <f t="shared" si="2"/>
        <v>99175.362788433849</v>
      </c>
      <c r="K22" s="15">
        <f t="shared" si="3"/>
        <v>7039334.4210347533</v>
      </c>
      <c r="L22" s="22">
        <f t="shared" si="5"/>
        <v>70.978660658408032</v>
      </c>
    </row>
    <row r="23" spans="1:12" x14ac:dyDescent="0.25">
      <c r="A23" s="18">
        <v>14</v>
      </c>
      <c r="B23" s="10">
        <v>0</v>
      </c>
      <c r="C23" s="10">
        <v>1783</v>
      </c>
      <c r="D23" s="10">
        <v>1746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99175.362788433849</v>
      </c>
      <c r="I23" s="15">
        <f t="shared" si="4"/>
        <v>0</v>
      </c>
      <c r="J23" s="15">
        <f t="shared" si="2"/>
        <v>99175.362788433849</v>
      </c>
      <c r="K23" s="15">
        <f t="shared" si="3"/>
        <v>6940159.0582463192</v>
      </c>
      <c r="L23" s="22">
        <f t="shared" si="5"/>
        <v>69.978660658408032</v>
      </c>
    </row>
    <row r="24" spans="1:12" x14ac:dyDescent="0.25">
      <c r="A24" s="18">
        <v>15</v>
      </c>
      <c r="B24" s="10">
        <v>0</v>
      </c>
      <c r="C24" s="10">
        <v>1818</v>
      </c>
      <c r="D24" s="10">
        <v>1777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99175.362788433849</v>
      </c>
      <c r="I24" s="15">
        <f t="shared" si="4"/>
        <v>0</v>
      </c>
      <c r="J24" s="15">
        <f t="shared" si="2"/>
        <v>99175.362788433849</v>
      </c>
      <c r="K24" s="15">
        <f t="shared" si="3"/>
        <v>6840983.695457885</v>
      </c>
      <c r="L24" s="22">
        <f t="shared" si="5"/>
        <v>68.978660658408018</v>
      </c>
    </row>
    <row r="25" spans="1:12" x14ac:dyDescent="0.25">
      <c r="A25" s="18">
        <v>16</v>
      </c>
      <c r="B25" s="10">
        <v>0</v>
      </c>
      <c r="C25" s="10">
        <v>1747</v>
      </c>
      <c r="D25" s="10">
        <v>1815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99175.362788433849</v>
      </c>
      <c r="I25" s="15">
        <f t="shared" si="4"/>
        <v>0</v>
      </c>
      <c r="J25" s="15">
        <f t="shared" si="2"/>
        <v>99175.362788433849</v>
      </c>
      <c r="K25" s="15">
        <f t="shared" si="3"/>
        <v>6741808.3326694509</v>
      </c>
      <c r="L25" s="22">
        <f t="shared" si="5"/>
        <v>67.978660658408018</v>
      </c>
    </row>
    <row r="26" spans="1:12" x14ac:dyDescent="0.25">
      <c r="A26" s="18">
        <v>17</v>
      </c>
      <c r="B26" s="10">
        <v>0</v>
      </c>
      <c r="C26" s="10">
        <v>1773</v>
      </c>
      <c r="D26" s="10">
        <v>1747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99175.362788433849</v>
      </c>
      <c r="I26" s="15">
        <f t="shared" si="4"/>
        <v>0</v>
      </c>
      <c r="J26" s="15">
        <f t="shared" si="2"/>
        <v>99175.362788433849</v>
      </c>
      <c r="K26" s="15">
        <f t="shared" si="3"/>
        <v>6642632.9698810168</v>
      </c>
      <c r="L26" s="22">
        <f t="shared" si="5"/>
        <v>66.978660658408018</v>
      </c>
    </row>
    <row r="27" spans="1:12" x14ac:dyDescent="0.25">
      <c r="A27" s="18">
        <v>18</v>
      </c>
      <c r="B27" s="10">
        <v>1</v>
      </c>
      <c r="C27" s="10">
        <v>1917</v>
      </c>
      <c r="D27" s="10">
        <v>1803</v>
      </c>
      <c r="E27" s="19">
        <v>0.5</v>
      </c>
      <c r="F27" s="20">
        <f t="shared" si="0"/>
        <v>5.3763440860215054E-4</v>
      </c>
      <c r="G27" s="20">
        <f t="shared" si="1"/>
        <v>5.3748992206396136E-4</v>
      </c>
      <c r="H27" s="15">
        <f t="shared" si="6"/>
        <v>99175.362788433849</v>
      </c>
      <c r="I27" s="15">
        <f t="shared" si="4"/>
        <v>53.305758015820402</v>
      </c>
      <c r="J27" s="15">
        <f t="shared" si="2"/>
        <v>99148.709909425947</v>
      </c>
      <c r="K27" s="15">
        <f t="shared" si="3"/>
        <v>6543457.6070925826</v>
      </c>
      <c r="L27" s="22">
        <f t="shared" si="5"/>
        <v>65.978660658408018</v>
      </c>
    </row>
    <row r="28" spans="1:12" x14ac:dyDescent="0.25">
      <c r="A28" s="18">
        <v>19</v>
      </c>
      <c r="B28" s="10">
        <v>0</v>
      </c>
      <c r="C28" s="10">
        <v>2029</v>
      </c>
      <c r="D28" s="10">
        <v>1961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99122.057030418029</v>
      </c>
      <c r="I28" s="15">
        <f t="shared" si="4"/>
        <v>0</v>
      </c>
      <c r="J28" s="15">
        <f t="shared" si="2"/>
        <v>99122.057030418029</v>
      </c>
      <c r="K28" s="15">
        <f t="shared" si="3"/>
        <v>6444308.8971831566</v>
      </c>
      <c r="L28" s="22">
        <f t="shared" si="5"/>
        <v>65.013873705279977</v>
      </c>
    </row>
    <row r="29" spans="1:12" x14ac:dyDescent="0.25">
      <c r="A29" s="18">
        <v>20</v>
      </c>
      <c r="B29" s="10">
        <v>0</v>
      </c>
      <c r="C29" s="10">
        <v>2120</v>
      </c>
      <c r="D29" s="10">
        <v>2158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99122.057030418029</v>
      </c>
      <c r="I29" s="15">
        <f t="shared" si="4"/>
        <v>0</v>
      </c>
      <c r="J29" s="15">
        <f t="shared" si="2"/>
        <v>99122.057030418029</v>
      </c>
      <c r="K29" s="15">
        <f t="shared" si="3"/>
        <v>6345186.8401527386</v>
      </c>
      <c r="L29" s="22">
        <f t="shared" si="5"/>
        <v>64.013873705279977</v>
      </c>
    </row>
    <row r="30" spans="1:12" x14ac:dyDescent="0.25">
      <c r="A30" s="18">
        <v>21</v>
      </c>
      <c r="B30" s="10">
        <v>2</v>
      </c>
      <c r="C30" s="10">
        <v>2252</v>
      </c>
      <c r="D30" s="10">
        <v>2211</v>
      </c>
      <c r="E30" s="19">
        <v>0.5</v>
      </c>
      <c r="F30" s="20">
        <f t="shared" si="0"/>
        <v>8.9625812233923372E-4</v>
      </c>
      <c r="G30" s="20">
        <f t="shared" si="1"/>
        <v>8.9585666293393062E-4</v>
      </c>
      <c r="H30" s="15">
        <f t="shared" si="6"/>
        <v>99122.057030418029</v>
      </c>
      <c r="I30" s="15">
        <f t="shared" si="4"/>
        <v>88.799155234417057</v>
      </c>
      <c r="J30" s="15">
        <f t="shared" si="2"/>
        <v>99077.65745280082</v>
      </c>
      <c r="K30" s="15">
        <f t="shared" si="3"/>
        <v>6246064.7831223207</v>
      </c>
      <c r="L30" s="22">
        <f t="shared" si="5"/>
        <v>63.013873705279977</v>
      </c>
    </row>
    <row r="31" spans="1:12" x14ac:dyDescent="0.25">
      <c r="A31" s="18">
        <v>22</v>
      </c>
      <c r="B31" s="10">
        <v>0</v>
      </c>
      <c r="C31" s="10">
        <v>2369</v>
      </c>
      <c r="D31" s="10">
        <v>2334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99033.257875183612</v>
      </c>
      <c r="I31" s="15">
        <f t="shared" si="4"/>
        <v>0</v>
      </c>
      <c r="J31" s="15">
        <f t="shared" si="2"/>
        <v>99033.257875183612</v>
      </c>
      <c r="K31" s="15">
        <f t="shared" si="3"/>
        <v>6146987.1256695194</v>
      </c>
      <c r="L31" s="22">
        <f t="shared" si="5"/>
        <v>62.069927391633058</v>
      </c>
    </row>
    <row r="32" spans="1:12" x14ac:dyDescent="0.25">
      <c r="A32" s="18">
        <v>23</v>
      </c>
      <c r="B32" s="10">
        <v>0</v>
      </c>
      <c r="C32" s="10">
        <v>2596</v>
      </c>
      <c r="D32" s="10">
        <v>2444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99033.257875183612</v>
      </c>
      <c r="I32" s="15">
        <f t="shared" si="4"/>
        <v>0</v>
      </c>
      <c r="J32" s="15">
        <f t="shared" si="2"/>
        <v>99033.257875183612</v>
      </c>
      <c r="K32" s="15">
        <f t="shared" si="3"/>
        <v>6047953.8677943358</v>
      </c>
      <c r="L32" s="22">
        <f t="shared" si="5"/>
        <v>61.069927391633058</v>
      </c>
    </row>
    <row r="33" spans="1:12" x14ac:dyDescent="0.25">
      <c r="A33" s="18">
        <v>24</v>
      </c>
      <c r="B33" s="10">
        <v>1</v>
      </c>
      <c r="C33" s="10">
        <v>2749</v>
      </c>
      <c r="D33" s="10">
        <v>2609</v>
      </c>
      <c r="E33" s="19">
        <v>0.5</v>
      </c>
      <c r="F33" s="20">
        <f t="shared" si="0"/>
        <v>3.7327360955580441E-4</v>
      </c>
      <c r="G33" s="20">
        <f t="shared" si="1"/>
        <v>3.7320395596193321E-4</v>
      </c>
      <c r="H33" s="15">
        <f t="shared" si="6"/>
        <v>99033.257875183612</v>
      </c>
      <c r="I33" s="15">
        <f t="shared" si="4"/>
        <v>36.959603610816799</v>
      </c>
      <c r="J33" s="15">
        <f t="shared" si="2"/>
        <v>99014.778073378213</v>
      </c>
      <c r="K33" s="15">
        <f t="shared" si="3"/>
        <v>5948920.6099191522</v>
      </c>
      <c r="L33" s="22">
        <f t="shared" si="5"/>
        <v>60.069927391633058</v>
      </c>
    </row>
    <row r="34" spans="1:12" x14ac:dyDescent="0.25">
      <c r="A34" s="18">
        <v>25</v>
      </c>
      <c r="B34" s="10">
        <v>0</v>
      </c>
      <c r="C34" s="10">
        <v>2882</v>
      </c>
      <c r="D34" s="10">
        <v>2741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98996.298271572799</v>
      </c>
      <c r="I34" s="15">
        <f t="shared" si="4"/>
        <v>0</v>
      </c>
      <c r="J34" s="15">
        <f t="shared" si="2"/>
        <v>98996.298271572799</v>
      </c>
      <c r="K34" s="15">
        <f t="shared" si="3"/>
        <v>5849905.8318457743</v>
      </c>
      <c r="L34" s="22">
        <f t="shared" si="5"/>
        <v>59.09216742426014</v>
      </c>
    </row>
    <row r="35" spans="1:12" x14ac:dyDescent="0.25">
      <c r="A35" s="18">
        <v>26</v>
      </c>
      <c r="B35" s="10">
        <v>0</v>
      </c>
      <c r="C35" s="10">
        <v>3046</v>
      </c>
      <c r="D35" s="10">
        <v>2864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98996.298271572799</v>
      </c>
      <c r="I35" s="15">
        <f t="shared" si="4"/>
        <v>0</v>
      </c>
      <c r="J35" s="15">
        <f t="shared" si="2"/>
        <v>98996.298271572799</v>
      </c>
      <c r="K35" s="15">
        <f t="shared" si="3"/>
        <v>5750909.5335742012</v>
      </c>
      <c r="L35" s="22">
        <f t="shared" si="5"/>
        <v>58.092167424260133</v>
      </c>
    </row>
    <row r="36" spans="1:12" x14ac:dyDescent="0.25">
      <c r="A36" s="18">
        <v>27</v>
      </c>
      <c r="B36" s="10">
        <v>0</v>
      </c>
      <c r="C36" s="10">
        <v>3148</v>
      </c>
      <c r="D36" s="10">
        <v>3029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98996.298271572799</v>
      </c>
      <c r="I36" s="15">
        <f t="shared" si="4"/>
        <v>0</v>
      </c>
      <c r="J36" s="15">
        <f t="shared" si="2"/>
        <v>98996.298271572799</v>
      </c>
      <c r="K36" s="15">
        <f t="shared" si="3"/>
        <v>5651913.235302628</v>
      </c>
      <c r="L36" s="22">
        <f t="shared" si="5"/>
        <v>57.092167424260133</v>
      </c>
    </row>
    <row r="37" spans="1:12" x14ac:dyDescent="0.25">
      <c r="A37" s="18">
        <v>28</v>
      </c>
      <c r="B37" s="10">
        <v>1</v>
      </c>
      <c r="C37" s="10">
        <v>3047</v>
      </c>
      <c r="D37" s="10">
        <v>3130</v>
      </c>
      <c r="E37" s="19">
        <v>0.5</v>
      </c>
      <c r="F37" s="20">
        <f t="shared" si="0"/>
        <v>3.2378177108628785E-4</v>
      </c>
      <c r="G37" s="20">
        <f t="shared" si="1"/>
        <v>3.2372936225315638E-4</v>
      </c>
      <c r="H37" s="15">
        <f t="shared" si="6"/>
        <v>98996.298271572799</v>
      </c>
      <c r="I37" s="15">
        <f t="shared" si="4"/>
        <v>32.048008504879512</v>
      </c>
      <c r="J37" s="15">
        <f t="shared" si="2"/>
        <v>98980.274267320361</v>
      </c>
      <c r="K37" s="15">
        <f t="shared" si="3"/>
        <v>5552916.9370310549</v>
      </c>
      <c r="L37" s="22">
        <f t="shared" si="5"/>
        <v>56.092167424260126</v>
      </c>
    </row>
    <row r="38" spans="1:12" x14ac:dyDescent="0.25">
      <c r="A38" s="18">
        <v>29</v>
      </c>
      <c r="B38" s="10">
        <v>1</v>
      </c>
      <c r="C38" s="10">
        <v>3338</v>
      </c>
      <c r="D38" s="10">
        <v>3046</v>
      </c>
      <c r="E38" s="19">
        <v>0.5</v>
      </c>
      <c r="F38" s="20">
        <f t="shared" si="0"/>
        <v>3.1328320802005011E-4</v>
      </c>
      <c r="G38" s="20">
        <f t="shared" si="1"/>
        <v>3.1323414252153485E-4</v>
      </c>
      <c r="H38" s="15">
        <f t="shared" si="6"/>
        <v>98964.250263067923</v>
      </c>
      <c r="I38" s="15">
        <f t="shared" si="4"/>
        <v>30.998982071438661</v>
      </c>
      <c r="J38" s="15">
        <f t="shared" si="2"/>
        <v>98948.750772032203</v>
      </c>
      <c r="K38" s="15">
        <f t="shared" si="3"/>
        <v>5453936.6627637343</v>
      </c>
      <c r="L38" s="22">
        <f t="shared" si="5"/>
        <v>55.110170069151401</v>
      </c>
    </row>
    <row r="39" spans="1:12" x14ac:dyDescent="0.25">
      <c r="A39" s="18">
        <v>30</v>
      </c>
      <c r="B39" s="10">
        <v>0</v>
      </c>
      <c r="C39" s="10">
        <v>3553</v>
      </c>
      <c r="D39" s="10">
        <v>3325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98933.251280996483</v>
      </c>
      <c r="I39" s="15">
        <f t="shared" si="4"/>
        <v>0</v>
      </c>
      <c r="J39" s="15">
        <f t="shared" si="2"/>
        <v>98933.251280996483</v>
      </c>
      <c r="K39" s="15">
        <f t="shared" si="3"/>
        <v>5354987.9119917024</v>
      </c>
      <c r="L39" s="22">
        <f t="shared" si="5"/>
        <v>54.127281198735972</v>
      </c>
    </row>
    <row r="40" spans="1:12" x14ac:dyDescent="0.25">
      <c r="A40" s="18">
        <v>31</v>
      </c>
      <c r="B40" s="10">
        <v>1</v>
      </c>
      <c r="C40" s="10">
        <v>3650</v>
      </c>
      <c r="D40" s="10">
        <v>3526</v>
      </c>
      <c r="E40" s="19">
        <v>0.5</v>
      </c>
      <c r="F40" s="20">
        <f t="shared" si="0"/>
        <v>2.7870680044593088E-4</v>
      </c>
      <c r="G40" s="20">
        <f t="shared" si="1"/>
        <v>2.7866796711717987E-4</v>
      </c>
      <c r="H40" s="15">
        <f t="shared" si="6"/>
        <v>98933.251280996483</v>
      </c>
      <c r="I40" s="15">
        <f t="shared" si="4"/>
        <v>27.569528014768423</v>
      </c>
      <c r="J40" s="15">
        <f t="shared" si="2"/>
        <v>98919.466516989109</v>
      </c>
      <c r="K40" s="15">
        <f t="shared" si="3"/>
        <v>5256054.6607107054</v>
      </c>
      <c r="L40" s="22">
        <f t="shared" si="5"/>
        <v>53.127281198735965</v>
      </c>
    </row>
    <row r="41" spans="1:12" x14ac:dyDescent="0.25">
      <c r="A41" s="18">
        <v>32</v>
      </c>
      <c r="B41" s="10">
        <v>2</v>
      </c>
      <c r="C41" s="10">
        <v>3695</v>
      </c>
      <c r="D41" s="10">
        <v>3596</v>
      </c>
      <c r="E41" s="19">
        <v>0.5</v>
      </c>
      <c r="F41" s="20">
        <f t="shared" ref="F41:F72" si="7">B41/((C41+D41)/2)</f>
        <v>5.4862158825949798E-4</v>
      </c>
      <c r="G41" s="20">
        <f t="shared" si="1"/>
        <v>5.4847113670643082E-4</v>
      </c>
      <c r="H41" s="15">
        <f t="shared" si="6"/>
        <v>98905.68175298172</v>
      </c>
      <c r="I41" s="15">
        <f t="shared" si="4"/>
        <v>54.24691169778238</v>
      </c>
      <c r="J41" s="15">
        <f t="shared" si="2"/>
        <v>98878.558297132826</v>
      </c>
      <c r="K41" s="15">
        <f t="shared" si="3"/>
        <v>5157135.1941937162</v>
      </c>
      <c r="L41" s="22">
        <f t="shared" si="5"/>
        <v>52.141950824157213</v>
      </c>
    </row>
    <row r="42" spans="1:12" x14ac:dyDescent="0.25">
      <c r="A42" s="18">
        <v>33</v>
      </c>
      <c r="B42" s="10">
        <v>2</v>
      </c>
      <c r="C42" s="10">
        <v>3788</v>
      </c>
      <c r="D42" s="10">
        <v>3639</v>
      </c>
      <c r="E42" s="19">
        <v>0.5</v>
      </c>
      <c r="F42" s="20">
        <f t="shared" si="7"/>
        <v>5.3857546788743768E-4</v>
      </c>
      <c r="G42" s="20">
        <f t="shared" si="1"/>
        <v>5.3843047516489431E-4</v>
      </c>
      <c r="H42" s="15">
        <f t="shared" si="6"/>
        <v>98851.434841283932</v>
      </c>
      <c r="I42" s="15">
        <f t="shared" si="4"/>
        <v>53.224625032324099</v>
      </c>
      <c r="J42" s="15">
        <f t="shared" si="2"/>
        <v>98824.822528767778</v>
      </c>
      <c r="K42" s="15">
        <f t="shared" si="3"/>
        <v>5058256.6358965831</v>
      </c>
      <c r="L42" s="22">
        <f t="shared" si="5"/>
        <v>51.170290487114634</v>
      </c>
    </row>
    <row r="43" spans="1:12" x14ac:dyDescent="0.25">
      <c r="A43" s="18">
        <v>34</v>
      </c>
      <c r="B43" s="10">
        <v>2</v>
      </c>
      <c r="C43" s="10">
        <v>4051</v>
      </c>
      <c r="D43" s="10">
        <v>3782</v>
      </c>
      <c r="E43" s="19">
        <v>0.5</v>
      </c>
      <c r="F43" s="20">
        <f t="shared" si="7"/>
        <v>5.1066002808630153E-4</v>
      </c>
      <c r="G43" s="20">
        <f t="shared" si="1"/>
        <v>5.1052967453733247E-4</v>
      </c>
      <c r="H43" s="15">
        <f t="shared" si="6"/>
        <v>98798.210216251609</v>
      </c>
      <c r="I43" s="15">
        <f t="shared" si="4"/>
        <v>50.439418106573889</v>
      </c>
      <c r="J43" s="15">
        <f t="shared" si="2"/>
        <v>98772.990507198323</v>
      </c>
      <c r="K43" s="15">
        <f t="shared" si="3"/>
        <v>4959431.8133678157</v>
      </c>
      <c r="L43" s="22">
        <f t="shared" si="5"/>
        <v>50.197587613302979</v>
      </c>
    </row>
    <row r="44" spans="1:12" x14ac:dyDescent="0.25">
      <c r="A44" s="18">
        <v>35</v>
      </c>
      <c r="B44" s="10">
        <v>0</v>
      </c>
      <c r="C44" s="10">
        <v>4092</v>
      </c>
      <c r="D44" s="10">
        <v>4004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98747.770798145037</v>
      </c>
      <c r="I44" s="15">
        <f t="shared" si="4"/>
        <v>0</v>
      </c>
      <c r="J44" s="15">
        <f t="shared" si="2"/>
        <v>98747.770798145037</v>
      </c>
      <c r="K44" s="15">
        <f t="shared" si="3"/>
        <v>4860658.8228606172</v>
      </c>
      <c r="L44" s="22">
        <f t="shared" si="5"/>
        <v>49.222972666355361</v>
      </c>
    </row>
    <row r="45" spans="1:12" x14ac:dyDescent="0.25">
      <c r="A45" s="18">
        <v>36</v>
      </c>
      <c r="B45" s="10">
        <v>3</v>
      </c>
      <c r="C45" s="10">
        <v>4143</v>
      </c>
      <c r="D45" s="10">
        <v>4100</v>
      </c>
      <c r="E45" s="19">
        <v>0.5</v>
      </c>
      <c r="F45" s="20">
        <f t="shared" si="7"/>
        <v>7.2789033119010065E-4</v>
      </c>
      <c r="G45" s="20">
        <f t="shared" si="1"/>
        <v>7.2762551540140675E-4</v>
      </c>
      <c r="H45" s="15">
        <f t="shared" si="6"/>
        <v>98747.770798145037</v>
      </c>
      <c r="I45" s="15">
        <f t="shared" si="4"/>
        <v>71.851397621740261</v>
      </c>
      <c r="J45" s="15">
        <f t="shared" si="2"/>
        <v>98711.845099334168</v>
      </c>
      <c r="K45" s="15">
        <f t="shared" si="3"/>
        <v>4761911.0520624723</v>
      </c>
      <c r="L45" s="22">
        <f t="shared" si="5"/>
        <v>48.222972666355361</v>
      </c>
    </row>
    <row r="46" spans="1:12" x14ac:dyDescent="0.25">
      <c r="A46" s="18">
        <v>37</v>
      </c>
      <c r="B46" s="10">
        <v>3</v>
      </c>
      <c r="C46" s="10">
        <v>4185</v>
      </c>
      <c r="D46" s="10">
        <v>4095</v>
      </c>
      <c r="E46" s="19">
        <v>0.5</v>
      </c>
      <c r="F46" s="20">
        <f t="shared" si="7"/>
        <v>7.246376811594203E-4</v>
      </c>
      <c r="G46" s="20">
        <f t="shared" si="1"/>
        <v>7.2437522636725825E-4</v>
      </c>
      <c r="H46" s="15">
        <f t="shared" si="6"/>
        <v>98675.9194005233</v>
      </c>
      <c r="I46" s="15">
        <f t="shared" si="4"/>
        <v>71.478391452751396</v>
      </c>
      <c r="J46" s="15">
        <f t="shared" si="2"/>
        <v>98640.180204796925</v>
      </c>
      <c r="K46" s="15">
        <f t="shared" si="3"/>
        <v>4663199.2069631377</v>
      </c>
      <c r="L46" s="22">
        <f t="shared" si="5"/>
        <v>47.257722403733773</v>
      </c>
    </row>
    <row r="47" spans="1:12" x14ac:dyDescent="0.25">
      <c r="A47" s="18">
        <v>38</v>
      </c>
      <c r="B47" s="10">
        <v>8</v>
      </c>
      <c r="C47" s="10">
        <v>3978</v>
      </c>
      <c r="D47" s="10">
        <v>4118</v>
      </c>
      <c r="E47" s="19">
        <v>0.5</v>
      </c>
      <c r="F47" s="20">
        <f t="shared" si="7"/>
        <v>1.976284584980237E-3</v>
      </c>
      <c r="G47" s="20">
        <f t="shared" si="1"/>
        <v>1.9743336623889436E-3</v>
      </c>
      <c r="H47" s="15">
        <f t="shared" si="6"/>
        <v>98604.44100907055</v>
      </c>
      <c r="I47" s="15">
        <f t="shared" si="4"/>
        <v>194.67806714525281</v>
      </c>
      <c r="J47" s="15">
        <f t="shared" si="2"/>
        <v>98507.101975497921</v>
      </c>
      <c r="K47" s="15">
        <f t="shared" si="3"/>
        <v>4564559.0267583411</v>
      </c>
      <c r="L47" s="22">
        <f t="shared" si="5"/>
        <v>46.291617091956851</v>
      </c>
    </row>
    <row r="48" spans="1:12" x14ac:dyDescent="0.25">
      <c r="A48" s="18">
        <v>39</v>
      </c>
      <c r="B48" s="10">
        <v>4</v>
      </c>
      <c r="C48" s="10">
        <v>3896</v>
      </c>
      <c r="D48" s="10">
        <v>3950</v>
      </c>
      <c r="E48" s="19">
        <v>0.5</v>
      </c>
      <c r="F48" s="20">
        <f t="shared" si="7"/>
        <v>1.0196278358399185E-3</v>
      </c>
      <c r="G48" s="20">
        <f t="shared" si="1"/>
        <v>1.019108280254777E-3</v>
      </c>
      <c r="H48" s="15">
        <f t="shared" si="6"/>
        <v>98409.762941925292</v>
      </c>
      <c r="I48" s="15">
        <f t="shared" si="4"/>
        <v>100.29020427202576</v>
      </c>
      <c r="J48" s="15">
        <f t="shared" si="2"/>
        <v>98359.61783978928</v>
      </c>
      <c r="K48" s="15">
        <f t="shared" si="3"/>
        <v>4466051.9247828433</v>
      </c>
      <c r="L48" s="22">
        <f t="shared" si="5"/>
        <v>45.382203871565075</v>
      </c>
    </row>
    <row r="49" spans="1:12" x14ac:dyDescent="0.25">
      <c r="A49" s="18">
        <v>40</v>
      </c>
      <c r="B49" s="10">
        <v>1</v>
      </c>
      <c r="C49" s="10">
        <v>3874</v>
      </c>
      <c r="D49" s="10">
        <v>3882</v>
      </c>
      <c r="E49" s="19">
        <v>0.5</v>
      </c>
      <c r="F49" s="20">
        <f t="shared" si="7"/>
        <v>2.5786487880350697E-4</v>
      </c>
      <c r="G49" s="20">
        <f t="shared" si="1"/>
        <v>2.5783163594173003E-4</v>
      </c>
      <c r="H49" s="15">
        <f t="shared" si="6"/>
        <v>98309.472737653268</v>
      </c>
      <c r="I49" s="15">
        <f t="shared" si="4"/>
        <v>25.34729218451805</v>
      </c>
      <c r="J49" s="15">
        <f t="shared" si="2"/>
        <v>98296.799091560999</v>
      </c>
      <c r="K49" s="15">
        <f t="shared" si="3"/>
        <v>4367692.3069430543</v>
      </c>
      <c r="L49" s="22">
        <f t="shared" si="5"/>
        <v>44.427990358554688</v>
      </c>
    </row>
    <row r="50" spans="1:12" x14ac:dyDescent="0.25">
      <c r="A50" s="18">
        <v>41</v>
      </c>
      <c r="B50" s="10">
        <v>3</v>
      </c>
      <c r="C50" s="10">
        <v>3778</v>
      </c>
      <c r="D50" s="10">
        <v>3878</v>
      </c>
      <c r="E50" s="19">
        <v>0.5</v>
      </c>
      <c r="F50" s="20">
        <f t="shared" si="7"/>
        <v>7.836990595611285E-4</v>
      </c>
      <c r="G50" s="20">
        <f t="shared" si="1"/>
        <v>7.833920877399138E-4</v>
      </c>
      <c r="H50" s="15">
        <f t="shared" si="6"/>
        <v>98284.125445468744</v>
      </c>
      <c r="I50" s="15">
        <f t="shared" si="4"/>
        <v>76.995006224417338</v>
      </c>
      <c r="J50" s="15">
        <f t="shared" si="2"/>
        <v>98245.627942356543</v>
      </c>
      <c r="K50" s="15">
        <f t="shared" si="3"/>
        <v>4269395.5078514935</v>
      </c>
      <c r="L50" s="22">
        <f t="shared" si="5"/>
        <v>43.439319305133303</v>
      </c>
    </row>
    <row r="51" spans="1:12" x14ac:dyDescent="0.25">
      <c r="A51" s="18">
        <v>42</v>
      </c>
      <c r="B51" s="10">
        <v>5</v>
      </c>
      <c r="C51" s="10">
        <v>3580</v>
      </c>
      <c r="D51" s="10">
        <v>3748</v>
      </c>
      <c r="E51" s="19">
        <v>0.5</v>
      </c>
      <c r="F51" s="20">
        <f t="shared" si="7"/>
        <v>1.3646288209606986E-3</v>
      </c>
      <c r="G51" s="20">
        <f t="shared" si="1"/>
        <v>1.3636983499249965E-3</v>
      </c>
      <c r="H51" s="15">
        <f t="shared" si="6"/>
        <v>98207.130439244327</v>
      </c>
      <c r="I51" s="15">
        <f t="shared" si="4"/>
        <v>133.9249017308664</v>
      </c>
      <c r="J51" s="15">
        <f t="shared" si="2"/>
        <v>98140.167988378904</v>
      </c>
      <c r="K51" s="15">
        <f t="shared" si="3"/>
        <v>4171149.8799091373</v>
      </c>
      <c r="L51" s="22">
        <f t="shared" si="5"/>
        <v>42.472984000786091</v>
      </c>
    </row>
    <row r="52" spans="1:12" x14ac:dyDescent="0.25">
      <c r="A52" s="18">
        <v>43</v>
      </c>
      <c r="B52" s="10">
        <v>7</v>
      </c>
      <c r="C52" s="10">
        <v>3622</v>
      </c>
      <c r="D52" s="10">
        <v>3584</v>
      </c>
      <c r="E52" s="19">
        <v>0.5</v>
      </c>
      <c r="F52" s="20">
        <f t="shared" si="7"/>
        <v>1.9428254232583958E-3</v>
      </c>
      <c r="G52" s="20">
        <f t="shared" si="1"/>
        <v>1.9409399694995148E-3</v>
      </c>
      <c r="H52" s="15">
        <f t="shared" si="6"/>
        <v>98073.205537513466</v>
      </c>
      <c r="I52" s="15">
        <f t="shared" si="4"/>
        <v>190.35420456470104</v>
      </c>
      <c r="J52" s="15">
        <f t="shared" si="2"/>
        <v>97978.028435231114</v>
      </c>
      <c r="K52" s="15">
        <f t="shared" si="3"/>
        <v>4073009.7119207582</v>
      </c>
      <c r="L52" s="22">
        <f t="shared" si="5"/>
        <v>41.530300652432665</v>
      </c>
    </row>
    <row r="53" spans="1:12" x14ac:dyDescent="0.25">
      <c r="A53" s="18">
        <v>44</v>
      </c>
      <c r="B53" s="10">
        <v>3</v>
      </c>
      <c r="C53" s="10">
        <v>3578</v>
      </c>
      <c r="D53" s="10">
        <v>3613</v>
      </c>
      <c r="E53" s="19">
        <v>0.5</v>
      </c>
      <c r="F53" s="20">
        <f t="shared" si="7"/>
        <v>8.3437630371297454E-4</v>
      </c>
      <c r="G53" s="20">
        <f t="shared" si="1"/>
        <v>8.3402835696413686E-4</v>
      </c>
      <c r="H53" s="15">
        <f t="shared" si="6"/>
        <v>97882.851332948761</v>
      </c>
      <c r="I53" s="15">
        <f t="shared" si="4"/>
        <v>81.63707367218413</v>
      </c>
      <c r="J53" s="15">
        <f t="shared" si="2"/>
        <v>97842.03279611266</v>
      </c>
      <c r="K53" s="15">
        <f t="shared" si="3"/>
        <v>3975031.6834855271</v>
      </c>
      <c r="L53" s="22">
        <f t="shared" si="5"/>
        <v>40.610092874843282</v>
      </c>
    </row>
    <row r="54" spans="1:12" x14ac:dyDescent="0.25">
      <c r="A54" s="18">
        <v>45</v>
      </c>
      <c r="B54" s="10">
        <v>3</v>
      </c>
      <c r="C54" s="10">
        <v>3200</v>
      </c>
      <c r="D54" s="10">
        <v>3546</v>
      </c>
      <c r="E54" s="19">
        <v>0.5</v>
      </c>
      <c r="F54" s="20">
        <f t="shared" si="7"/>
        <v>8.8941595019270681E-4</v>
      </c>
      <c r="G54" s="20">
        <f t="shared" si="1"/>
        <v>8.8902059564379906E-4</v>
      </c>
      <c r="H54" s="15">
        <f t="shared" si="6"/>
        <v>97801.214259276574</v>
      </c>
      <c r="I54" s="15">
        <f t="shared" si="4"/>
        <v>86.947293755468877</v>
      </c>
      <c r="J54" s="15">
        <f t="shared" si="2"/>
        <v>97757.740612398848</v>
      </c>
      <c r="K54" s="15">
        <f t="shared" si="3"/>
        <v>3877189.6506894142</v>
      </c>
      <c r="L54" s="22">
        <f t="shared" si="5"/>
        <v>39.643573753703755</v>
      </c>
    </row>
    <row r="55" spans="1:12" x14ac:dyDescent="0.25">
      <c r="A55" s="18">
        <v>46</v>
      </c>
      <c r="B55" s="10">
        <v>5</v>
      </c>
      <c r="C55" s="10">
        <v>3054</v>
      </c>
      <c r="D55" s="10">
        <v>3167</v>
      </c>
      <c r="E55" s="19">
        <v>0.5</v>
      </c>
      <c r="F55" s="20">
        <f t="shared" si="7"/>
        <v>1.6074586079408454E-3</v>
      </c>
      <c r="G55" s="20">
        <f t="shared" si="1"/>
        <v>1.6061676839061996E-3</v>
      </c>
      <c r="H55" s="15">
        <f t="shared" si="6"/>
        <v>97714.266965521107</v>
      </c>
      <c r="I55" s="15">
        <f t="shared" si="4"/>
        <v>156.94549785660311</v>
      </c>
      <c r="J55" s="15">
        <f t="shared" si="2"/>
        <v>97635.794216592796</v>
      </c>
      <c r="K55" s="15">
        <f t="shared" si="3"/>
        <v>3779431.9100770154</v>
      </c>
      <c r="L55" s="22">
        <f t="shared" si="5"/>
        <v>38.678404161908148</v>
      </c>
    </row>
    <row r="56" spans="1:12" x14ac:dyDescent="0.25">
      <c r="A56" s="18">
        <v>47</v>
      </c>
      <c r="B56" s="10">
        <v>3</v>
      </c>
      <c r="C56" s="10">
        <v>3124</v>
      </c>
      <c r="D56" s="10">
        <v>3039</v>
      </c>
      <c r="E56" s="19">
        <v>0.5</v>
      </c>
      <c r="F56" s="20">
        <f t="shared" si="7"/>
        <v>9.7355184163556714E-4</v>
      </c>
      <c r="G56" s="20">
        <f t="shared" si="1"/>
        <v>9.7307817061303926E-4</v>
      </c>
      <c r="H56" s="15">
        <f t="shared" si="6"/>
        <v>97557.3214676645</v>
      </c>
      <c r="I56" s="15">
        <f t="shared" si="4"/>
        <v>94.93089990366316</v>
      </c>
      <c r="J56" s="15">
        <f t="shared" si="2"/>
        <v>97509.856017712678</v>
      </c>
      <c r="K56" s="15">
        <f t="shared" si="3"/>
        <v>3681796.1158604226</v>
      </c>
      <c r="L56" s="22">
        <f t="shared" si="5"/>
        <v>37.739823731023186</v>
      </c>
    </row>
    <row r="57" spans="1:12" x14ac:dyDescent="0.25">
      <c r="A57" s="18">
        <v>48</v>
      </c>
      <c r="B57" s="10">
        <v>2</v>
      </c>
      <c r="C57" s="10">
        <v>2919</v>
      </c>
      <c r="D57" s="10">
        <v>3118</v>
      </c>
      <c r="E57" s="19">
        <v>0.5</v>
      </c>
      <c r="F57" s="20">
        <f t="shared" si="7"/>
        <v>6.6258075202915354E-4</v>
      </c>
      <c r="G57" s="20">
        <f t="shared" si="1"/>
        <v>6.6236131809902291E-4</v>
      </c>
      <c r="H57" s="15">
        <f t="shared" si="6"/>
        <v>97462.390567760842</v>
      </c>
      <c r="I57" s="15">
        <f t="shared" si="4"/>
        <v>64.555317481543852</v>
      </c>
      <c r="J57" s="15">
        <f t="shared" si="2"/>
        <v>97430.11290902007</v>
      </c>
      <c r="K57" s="15">
        <f t="shared" si="3"/>
        <v>3584286.2598427101</v>
      </c>
      <c r="L57" s="22">
        <f t="shared" si="5"/>
        <v>36.776096286605352</v>
      </c>
    </row>
    <row r="58" spans="1:12" x14ac:dyDescent="0.25">
      <c r="A58" s="18">
        <v>49</v>
      </c>
      <c r="B58" s="10">
        <v>1</v>
      </c>
      <c r="C58" s="10">
        <v>2763</v>
      </c>
      <c r="D58" s="10">
        <v>2908</v>
      </c>
      <c r="E58" s="19">
        <v>0.5</v>
      </c>
      <c r="F58" s="20">
        <f t="shared" si="7"/>
        <v>3.5267148651031563E-4</v>
      </c>
      <c r="G58" s="20">
        <f t="shared" si="1"/>
        <v>3.5260930888575458E-4</v>
      </c>
      <c r="H58" s="15">
        <f t="shared" si="6"/>
        <v>97397.835250279299</v>
      </c>
      <c r="I58" s="15">
        <f t="shared" si="4"/>
        <v>34.343383374569569</v>
      </c>
      <c r="J58" s="15">
        <f t="shared" si="2"/>
        <v>97380.663558592016</v>
      </c>
      <c r="K58" s="15">
        <f t="shared" si="3"/>
        <v>3486856.1469336902</v>
      </c>
      <c r="L58" s="22">
        <f t="shared" si="5"/>
        <v>35.800140095246022</v>
      </c>
    </row>
    <row r="59" spans="1:12" x14ac:dyDescent="0.25">
      <c r="A59" s="18">
        <v>50</v>
      </c>
      <c r="B59" s="10">
        <v>7</v>
      </c>
      <c r="C59" s="10">
        <v>2735</v>
      </c>
      <c r="D59" s="10">
        <v>2771</v>
      </c>
      <c r="E59" s="19">
        <v>0.5</v>
      </c>
      <c r="F59" s="20">
        <f t="shared" si="7"/>
        <v>2.5426807119505995E-3</v>
      </c>
      <c r="G59" s="20">
        <f t="shared" si="1"/>
        <v>2.5394522038817346E-3</v>
      </c>
      <c r="H59" s="15">
        <f t="shared" si="6"/>
        <v>97363.491866904733</v>
      </c>
      <c r="I59" s="15">
        <f t="shared" si="4"/>
        <v>247.24993399903258</v>
      </c>
      <c r="J59" s="15">
        <f t="shared" si="2"/>
        <v>97239.866899905217</v>
      </c>
      <c r="K59" s="15">
        <f t="shared" si="3"/>
        <v>3389475.4833750981</v>
      </c>
      <c r="L59" s="22">
        <f t="shared" si="5"/>
        <v>34.8125916437805</v>
      </c>
    </row>
    <row r="60" spans="1:12" x14ac:dyDescent="0.25">
      <c r="A60" s="18">
        <v>51</v>
      </c>
      <c r="B60" s="10">
        <v>7</v>
      </c>
      <c r="C60" s="10">
        <v>2764</v>
      </c>
      <c r="D60" s="10">
        <v>2744</v>
      </c>
      <c r="E60" s="19">
        <v>0.5</v>
      </c>
      <c r="F60" s="20">
        <f t="shared" si="7"/>
        <v>2.5417574437182279E-3</v>
      </c>
      <c r="G60" s="20">
        <f t="shared" si="1"/>
        <v>2.5385312783318221E-3</v>
      </c>
      <c r="H60" s="15">
        <f t="shared" si="6"/>
        <v>97116.241932905701</v>
      </c>
      <c r="I60" s="15">
        <f t="shared" si="4"/>
        <v>246.53261778072161</v>
      </c>
      <c r="J60" s="15">
        <f t="shared" si="2"/>
        <v>96992.975624015351</v>
      </c>
      <c r="K60" s="15">
        <f t="shared" si="3"/>
        <v>3292235.6164751928</v>
      </c>
      <c r="L60" s="22">
        <f t="shared" si="5"/>
        <v>33.899948669242022</v>
      </c>
    </row>
    <row r="61" spans="1:12" x14ac:dyDescent="0.25">
      <c r="A61" s="18">
        <v>52</v>
      </c>
      <c r="B61" s="10">
        <v>4</v>
      </c>
      <c r="C61" s="10">
        <v>2692</v>
      </c>
      <c r="D61" s="10">
        <v>2729</v>
      </c>
      <c r="E61" s="19">
        <v>0.5</v>
      </c>
      <c r="F61" s="20">
        <f t="shared" si="7"/>
        <v>1.4757424829367274E-3</v>
      </c>
      <c r="G61" s="20">
        <f t="shared" si="1"/>
        <v>1.4746543778801843E-3</v>
      </c>
      <c r="H61" s="15">
        <f t="shared" si="6"/>
        <v>96869.709315124986</v>
      </c>
      <c r="I61" s="15">
        <f t="shared" si="4"/>
        <v>142.84934092552993</v>
      </c>
      <c r="J61" s="15">
        <f t="shared" si="2"/>
        <v>96798.284644662213</v>
      </c>
      <c r="K61" s="15">
        <f t="shared" si="3"/>
        <v>3195242.6408511773</v>
      </c>
      <c r="L61" s="22">
        <f t="shared" si="5"/>
        <v>32.984951265382605</v>
      </c>
    </row>
    <row r="62" spans="1:12" x14ac:dyDescent="0.25">
      <c r="A62" s="18">
        <v>53</v>
      </c>
      <c r="B62" s="10">
        <v>11</v>
      </c>
      <c r="C62" s="10">
        <v>2753</v>
      </c>
      <c r="D62" s="10">
        <v>2687</v>
      </c>
      <c r="E62" s="19">
        <v>0.5</v>
      </c>
      <c r="F62" s="20">
        <f t="shared" si="7"/>
        <v>4.0441176470588239E-3</v>
      </c>
      <c r="G62" s="20">
        <f t="shared" si="1"/>
        <v>4.0359567051917082E-3</v>
      </c>
      <c r="H62" s="15">
        <f t="shared" si="6"/>
        <v>96726.859974199455</v>
      </c>
      <c r="I62" s="15">
        <f t="shared" si="4"/>
        <v>390.38541908500974</v>
      </c>
      <c r="J62" s="15">
        <f t="shared" si="2"/>
        <v>96531.66726465695</v>
      </c>
      <c r="K62" s="15">
        <f t="shared" si="3"/>
        <v>3098444.3562065149</v>
      </c>
      <c r="L62" s="22">
        <f t="shared" si="5"/>
        <v>32.032926087262439</v>
      </c>
    </row>
    <row r="63" spans="1:12" x14ac:dyDescent="0.25">
      <c r="A63" s="18">
        <v>54</v>
      </c>
      <c r="B63" s="10">
        <v>5</v>
      </c>
      <c r="C63" s="10">
        <v>2784</v>
      </c>
      <c r="D63" s="10">
        <v>2739</v>
      </c>
      <c r="E63" s="19">
        <v>0.5</v>
      </c>
      <c r="F63" s="20">
        <f t="shared" si="7"/>
        <v>1.810610175629187E-3</v>
      </c>
      <c r="G63" s="20">
        <f t="shared" si="1"/>
        <v>1.8089725036179451E-3</v>
      </c>
      <c r="H63" s="15">
        <f t="shared" si="6"/>
        <v>96336.474555114444</v>
      </c>
      <c r="I63" s="15">
        <f t="shared" si="4"/>
        <v>174.27003356569185</v>
      </c>
      <c r="J63" s="15">
        <f t="shared" si="2"/>
        <v>96249.339538331609</v>
      </c>
      <c r="K63" s="15">
        <f t="shared" si="3"/>
        <v>3001912.6889418578</v>
      </c>
      <c r="L63" s="22">
        <f t="shared" si="5"/>
        <v>31.160707331307339</v>
      </c>
    </row>
    <row r="64" spans="1:12" x14ac:dyDescent="0.25">
      <c r="A64" s="18">
        <v>55</v>
      </c>
      <c r="B64" s="10">
        <v>9</v>
      </c>
      <c r="C64" s="10">
        <v>2589</v>
      </c>
      <c r="D64" s="10">
        <v>2765</v>
      </c>
      <c r="E64" s="19">
        <v>0.5</v>
      </c>
      <c r="F64" s="20">
        <f t="shared" si="7"/>
        <v>3.3619723571161747E-3</v>
      </c>
      <c r="G64" s="20">
        <f t="shared" si="1"/>
        <v>3.3563304120827896E-3</v>
      </c>
      <c r="H64" s="15">
        <f t="shared" si="6"/>
        <v>96162.20452154876</v>
      </c>
      <c r="I64" s="15">
        <f t="shared" si="4"/>
        <v>322.75213152859925</v>
      </c>
      <c r="J64" s="15">
        <f t="shared" si="2"/>
        <v>96000.82845578446</v>
      </c>
      <c r="K64" s="15">
        <f t="shared" si="3"/>
        <v>2905663.3494035262</v>
      </c>
      <c r="L64" s="22">
        <f t="shared" si="5"/>
        <v>30.216272223172702</v>
      </c>
    </row>
    <row r="65" spans="1:12" x14ac:dyDescent="0.25">
      <c r="A65" s="18">
        <v>56</v>
      </c>
      <c r="B65" s="10">
        <v>10</v>
      </c>
      <c r="C65" s="10">
        <v>2570</v>
      </c>
      <c r="D65" s="10">
        <v>2574</v>
      </c>
      <c r="E65" s="19">
        <v>0.5</v>
      </c>
      <c r="F65" s="20">
        <f t="shared" si="7"/>
        <v>3.8880248833592537E-3</v>
      </c>
      <c r="G65" s="20">
        <f t="shared" si="1"/>
        <v>3.8804811796662787E-3</v>
      </c>
      <c r="H65" s="15">
        <f t="shared" si="6"/>
        <v>95839.45239002016</v>
      </c>
      <c r="I65" s="15">
        <f t="shared" si="4"/>
        <v>371.90319126899556</v>
      </c>
      <c r="J65" s="15">
        <f t="shared" si="2"/>
        <v>95653.500794385662</v>
      </c>
      <c r="K65" s="15">
        <f t="shared" si="3"/>
        <v>2809662.5209477418</v>
      </c>
      <c r="L65" s="22">
        <f t="shared" si="5"/>
        <v>29.31634573112726</v>
      </c>
    </row>
    <row r="66" spans="1:12" x14ac:dyDescent="0.25">
      <c r="A66" s="18">
        <v>57</v>
      </c>
      <c r="B66" s="10">
        <v>12</v>
      </c>
      <c r="C66" s="10">
        <v>2459</v>
      </c>
      <c r="D66" s="10">
        <v>2548</v>
      </c>
      <c r="E66" s="19">
        <v>0.5</v>
      </c>
      <c r="F66" s="20">
        <f t="shared" si="7"/>
        <v>4.793289394847214E-3</v>
      </c>
      <c r="G66" s="20">
        <f t="shared" si="1"/>
        <v>4.7818290496114768E-3</v>
      </c>
      <c r="H66" s="15">
        <f t="shared" si="6"/>
        <v>95467.549198751163</v>
      </c>
      <c r="I66" s="15">
        <f t="shared" si="4"/>
        <v>456.50950005380116</v>
      </c>
      <c r="J66" s="15">
        <f t="shared" si="2"/>
        <v>95239.294448724264</v>
      </c>
      <c r="K66" s="15">
        <f t="shared" si="3"/>
        <v>2714009.0201533563</v>
      </c>
      <c r="L66" s="22">
        <f t="shared" si="5"/>
        <v>28.428602629183853</v>
      </c>
    </row>
    <row r="67" spans="1:12" x14ac:dyDescent="0.25">
      <c r="A67" s="18">
        <v>58</v>
      </c>
      <c r="B67" s="10">
        <v>10</v>
      </c>
      <c r="C67" s="10">
        <v>2421</v>
      </c>
      <c r="D67" s="10">
        <v>2446</v>
      </c>
      <c r="E67" s="19">
        <v>0.5</v>
      </c>
      <c r="F67" s="20">
        <f t="shared" si="7"/>
        <v>4.1093075816724884E-3</v>
      </c>
      <c r="G67" s="20">
        <f t="shared" si="1"/>
        <v>4.100881689563257E-3</v>
      </c>
      <c r="H67" s="15">
        <f t="shared" si="6"/>
        <v>95011.039698697365</v>
      </c>
      <c r="I67" s="15">
        <f t="shared" si="4"/>
        <v>389.62903300675572</v>
      </c>
      <c r="J67" s="15">
        <f t="shared" si="2"/>
        <v>94816.225182193986</v>
      </c>
      <c r="K67" s="15">
        <f t="shared" si="3"/>
        <v>2618769.7257046318</v>
      </c>
      <c r="L67" s="22">
        <f t="shared" si="5"/>
        <v>27.562794113288039</v>
      </c>
    </row>
    <row r="68" spans="1:12" x14ac:dyDescent="0.25">
      <c r="A68" s="18">
        <v>59</v>
      </c>
      <c r="B68" s="10">
        <v>8</v>
      </c>
      <c r="C68" s="10">
        <v>2311</v>
      </c>
      <c r="D68" s="10">
        <v>2412</v>
      </c>
      <c r="E68" s="19">
        <v>0.5</v>
      </c>
      <c r="F68" s="20">
        <f t="shared" si="7"/>
        <v>3.3876773237349143E-3</v>
      </c>
      <c r="G68" s="20">
        <f t="shared" si="1"/>
        <v>3.3819488480236735E-3</v>
      </c>
      <c r="H68" s="15">
        <f t="shared" si="6"/>
        <v>94621.410665690608</v>
      </c>
      <c r="I68" s="15">
        <f t="shared" si="4"/>
        <v>320.00477079920728</v>
      </c>
      <c r="J68" s="15">
        <f t="shared" si="2"/>
        <v>94461.408280291012</v>
      </c>
      <c r="K68" s="15">
        <f t="shared" si="3"/>
        <v>2523953.500522438</v>
      </c>
      <c r="L68" s="22">
        <f t="shared" si="5"/>
        <v>26.674232425469583</v>
      </c>
    </row>
    <row r="69" spans="1:12" x14ac:dyDescent="0.25">
      <c r="A69" s="18">
        <v>60</v>
      </c>
      <c r="B69" s="10">
        <v>12</v>
      </c>
      <c r="C69" s="10">
        <v>2184</v>
      </c>
      <c r="D69" s="10">
        <v>2295</v>
      </c>
      <c r="E69" s="19">
        <v>0.5</v>
      </c>
      <c r="F69" s="20">
        <f t="shared" si="7"/>
        <v>5.3583389149363695E-3</v>
      </c>
      <c r="G69" s="20">
        <f t="shared" si="1"/>
        <v>5.3440213760855039E-3</v>
      </c>
      <c r="H69" s="15">
        <f t="shared" si="6"/>
        <v>94301.405894891403</v>
      </c>
      <c r="I69" s="15">
        <f t="shared" si="4"/>
        <v>503.94872889721518</v>
      </c>
      <c r="J69" s="15">
        <f t="shared" si="2"/>
        <v>94049.431530442787</v>
      </c>
      <c r="K69" s="15">
        <f t="shared" si="3"/>
        <v>2429492.0922421468</v>
      </c>
      <c r="L69" s="22">
        <f t="shared" si="5"/>
        <v>25.763052726383158</v>
      </c>
    </row>
    <row r="70" spans="1:12" x14ac:dyDescent="0.25">
      <c r="A70" s="18">
        <v>61</v>
      </c>
      <c r="B70" s="10">
        <v>11</v>
      </c>
      <c r="C70" s="10">
        <v>2153</v>
      </c>
      <c r="D70" s="10">
        <v>2173</v>
      </c>
      <c r="E70" s="19">
        <v>0.5</v>
      </c>
      <c r="F70" s="20">
        <f t="shared" si="7"/>
        <v>5.0855293573740176E-3</v>
      </c>
      <c r="G70" s="20">
        <f t="shared" si="1"/>
        <v>5.0726308508185379E-3</v>
      </c>
      <c r="H70" s="15">
        <f t="shared" si="6"/>
        <v>93797.457165994187</v>
      </c>
      <c r="I70" s="15">
        <f t="shared" si="4"/>
        <v>475.79987494855243</v>
      </c>
      <c r="J70" s="15">
        <f t="shared" si="2"/>
        <v>93559.557228519901</v>
      </c>
      <c r="K70" s="15">
        <f t="shared" si="3"/>
        <v>2335442.6607117043</v>
      </c>
      <c r="L70" s="22">
        <f t="shared" si="5"/>
        <v>24.898784372999057</v>
      </c>
    </row>
    <row r="71" spans="1:12" x14ac:dyDescent="0.25">
      <c r="A71" s="18">
        <v>62</v>
      </c>
      <c r="B71" s="10">
        <v>16</v>
      </c>
      <c r="C71" s="10">
        <v>2224</v>
      </c>
      <c r="D71" s="10">
        <v>2141</v>
      </c>
      <c r="E71" s="19">
        <v>0.5</v>
      </c>
      <c r="F71" s="20">
        <f t="shared" si="7"/>
        <v>7.3310423825887743E-3</v>
      </c>
      <c r="G71" s="20">
        <f t="shared" si="1"/>
        <v>7.3042684318648712E-3</v>
      </c>
      <c r="H71" s="15">
        <f t="shared" si="6"/>
        <v>93321.657291045631</v>
      </c>
      <c r="I71" s="15">
        <f t="shared" si="4"/>
        <v>681.64643536029678</v>
      </c>
      <c r="J71" s="15">
        <f t="shared" si="2"/>
        <v>92980.834073365491</v>
      </c>
      <c r="K71" s="15">
        <f t="shared" si="3"/>
        <v>2241883.1034831842</v>
      </c>
      <c r="L71" s="22">
        <f t="shared" si="5"/>
        <v>24.023181419628482</v>
      </c>
    </row>
    <row r="72" spans="1:12" x14ac:dyDescent="0.25">
      <c r="A72" s="18">
        <v>63</v>
      </c>
      <c r="B72" s="10">
        <v>21</v>
      </c>
      <c r="C72" s="10">
        <v>2373</v>
      </c>
      <c r="D72" s="10">
        <v>2196</v>
      </c>
      <c r="E72" s="19">
        <v>0.5</v>
      </c>
      <c r="F72" s="20">
        <f t="shared" si="7"/>
        <v>9.1923834537097834E-3</v>
      </c>
      <c r="G72" s="20">
        <f t="shared" si="1"/>
        <v>9.1503267973856214E-3</v>
      </c>
      <c r="H72" s="15">
        <f t="shared" si="6"/>
        <v>92640.010855685337</v>
      </c>
      <c r="I72" s="15">
        <f t="shared" si="4"/>
        <v>847.6863738428724</v>
      </c>
      <c r="J72" s="15">
        <f t="shared" si="2"/>
        <v>92216.167668763912</v>
      </c>
      <c r="K72" s="15">
        <f t="shared" si="3"/>
        <v>2148902.2694098186</v>
      </c>
      <c r="L72" s="22">
        <f t="shared" si="5"/>
        <v>23.196265302228642</v>
      </c>
    </row>
    <row r="73" spans="1:12" x14ac:dyDescent="0.25">
      <c r="A73" s="18">
        <v>64</v>
      </c>
      <c r="B73" s="10">
        <v>14</v>
      </c>
      <c r="C73" s="10">
        <v>1982</v>
      </c>
      <c r="D73" s="10">
        <v>2352</v>
      </c>
      <c r="E73" s="19">
        <v>0.5</v>
      </c>
      <c r="F73" s="20">
        <f t="shared" ref="F73:F109" si="8">B73/((C73+D73)/2)</f>
        <v>6.4605445316105216E-3</v>
      </c>
      <c r="G73" s="20">
        <f t="shared" ref="G73:G108" si="9">F73/((1+(1-E73)*F73))</f>
        <v>6.439742410303588E-3</v>
      </c>
      <c r="H73" s="15">
        <f t="shared" si="6"/>
        <v>91792.324481842472</v>
      </c>
      <c r="I73" s="15">
        <f t="shared" si="4"/>
        <v>591.11892490606931</v>
      </c>
      <c r="J73" s="15">
        <f t="shared" ref="J73:J108" si="10">H74+I73*E73</f>
        <v>91496.765019389437</v>
      </c>
      <c r="K73" s="15">
        <f t="shared" ref="K73:K97" si="11">K74+J73</f>
        <v>2056686.1017410546</v>
      </c>
      <c r="L73" s="22">
        <f t="shared" si="5"/>
        <v>22.405861419795396</v>
      </c>
    </row>
    <row r="74" spans="1:12" x14ac:dyDescent="0.25">
      <c r="A74" s="18">
        <v>65</v>
      </c>
      <c r="B74" s="10">
        <v>10</v>
      </c>
      <c r="C74" s="10">
        <v>1873</v>
      </c>
      <c r="D74" s="10">
        <v>1979</v>
      </c>
      <c r="E74" s="19">
        <v>0.5</v>
      </c>
      <c r="F74" s="20">
        <f t="shared" si="8"/>
        <v>5.1921079958463139E-3</v>
      </c>
      <c r="G74" s="20">
        <f t="shared" si="9"/>
        <v>5.1786639047125852E-3</v>
      </c>
      <c r="H74" s="15">
        <f t="shared" si="6"/>
        <v>91201.205556936402</v>
      </c>
      <c r="I74" s="15">
        <f t="shared" ref="I74:I108" si="12">H74*G74</f>
        <v>472.30039128397942</v>
      </c>
      <c r="J74" s="15">
        <f t="shared" si="10"/>
        <v>90965.05536129442</v>
      </c>
      <c r="K74" s="15">
        <f t="shared" si="11"/>
        <v>1965189.3367216652</v>
      </c>
      <c r="L74" s="22">
        <f t="shared" ref="L74:L108" si="13">K74/H74</f>
        <v>21.547843854923698</v>
      </c>
    </row>
    <row r="75" spans="1:12" x14ac:dyDescent="0.25">
      <c r="A75" s="18">
        <v>66</v>
      </c>
      <c r="B75" s="10">
        <v>16</v>
      </c>
      <c r="C75" s="10">
        <v>2008</v>
      </c>
      <c r="D75" s="10">
        <v>1869</v>
      </c>
      <c r="E75" s="19">
        <v>0.5</v>
      </c>
      <c r="F75" s="20">
        <f t="shared" si="8"/>
        <v>8.253804488006191E-3</v>
      </c>
      <c r="G75" s="20">
        <f t="shared" si="9"/>
        <v>8.2198818391985614E-3</v>
      </c>
      <c r="H75" s="15">
        <f t="shared" ref="H75:H108" si="14">H74-I74</f>
        <v>90728.905165652424</v>
      </c>
      <c r="I75" s="15">
        <f t="shared" si="12"/>
        <v>745.7808798615149</v>
      </c>
      <c r="J75" s="15">
        <f t="shared" si="10"/>
        <v>90356.014725721659</v>
      </c>
      <c r="K75" s="15">
        <f t="shared" si="11"/>
        <v>1874224.2813603708</v>
      </c>
      <c r="L75" s="22">
        <f t="shared" si="13"/>
        <v>20.657410975459481</v>
      </c>
    </row>
    <row r="76" spans="1:12" x14ac:dyDescent="0.25">
      <c r="A76" s="18">
        <v>67</v>
      </c>
      <c r="B76" s="10">
        <v>12</v>
      </c>
      <c r="C76" s="10">
        <v>1776</v>
      </c>
      <c r="D76" s="10">
        <v>1994</v>
      </c>
      <c r="E76" s="19">
        <v>0.5</v>
      </c>
      <c r="F76" s="20">
        <f t="shared" si="8"/>
        <v>6.36604774535809E-3</v>
      </c>
      <c r="G76" s="20">
        <f t="shared" si="9"/>
        <v>6.3458487572712842E-3</v>
      </c>
      <c r="H76" s="15">
        <f t="shared" si="14"/>
        <v>89983.124285790909</v>
      </c>
      <c r="I76" s="15">
        <f t="shared" si="12"/>
        <v>571.0192974243738</v>
      </c>
      <c r="J76" s="15">
        <f t="shared" si="10"/>
        <v>89697.614637078732</v>
      </c>
      <c r="K76" s="15">
        <f t="shared" si="11"/>
        <v>1783868.2666346491</v>
      </c>
      <c r="L76" s="22">
        <f t="shared" si="13"/>
        <v>19.824475764688877</v>
      </c>
    </row>
    <row r="77" spans="1:12" x14ac:dyDescent="0.25">
      <c r="A77" s="18">
        <v>68</v>
      </c>
      <c r="B77" s="10">
        <v>16</v>
      </c>
      <c r="C77" s="10">
        <v>1735</v>
      </c>
      <c r="D77" s="10">
        <v>1767</v>
      </c>
      <c r="E77" s="19">
        <v>0.5</v>
      </c>
      <c r="F77" s="20">
        <f t="shared" si="8"/>
        <v>9.1376356367789836E-3</v>
      </c>
      <c r="G77" s="20">
        <f t="shared" si="9"/>
        <v>9.0960773166571911E-3</v>
      </c>
      <c r="H77" s="15">
        <f t="shared" si="14"/>
        <v>89412.10498836654</v>
      </c>
      <c r="I77" s="15">
        <f t="shared" si="12"/>
        <v>813.29942001925212</v>
      </c>
      <c r="J77" s="15">
        <f t="shared" si="10"/>
        <v>89005.455278356923</v>
      </c>
      <c r="K77" s="15">
        <f t="shared" si="11"/>
        <v>1694170.6519975704</v>
      </c>
      <c r="L77" s="22">
        <f t="shared" si="13"/>
        <v>18.947889127741707</v>
      </c>
    </row>
    <row r="78" spans="1:12" x14ac:dyDescent="0.25">
      <c r="A78" s="18">
        <v>69</v>
      </c>
      <c r="B78" s="10">
        <v>14</v>
      </c>
      <c r="C78" s="10">
        <v>1506</v>
      </c>
      <c r="D78" s="10">
        <v>1735</v>
      </c>
      <c r="E78" s="19">
        <v>0.5</v>
      </c>
      <c r="F78" s="20">
        <f t="shared" si="8"/>
        <v>8.6393088552915772E-3</v>
      </c>
      <c r="G78" s="20">
        <f t="shared" si="9"/>
        <v>8.6021505376344086E-3</v>
      </c>
      <c r="H78" s="15">
        <f t="shared" si="14"/>
        <v>88598.805568347292</v>
      </c>
      <c r="I78" s="15">
        <f t="shared" si="12"/>
        <v>762.14026295352505</v>
      </c>
      <c r="J78" s="15">
        <f t="shared" si="10"/>
        <v>88217.735436870527</v>
      </c>
      <c r="K78" s="15">
        <f t="shared" si="11"/>
        <v>1605165.1967192134</v>
      </c>
      <c r="L78" s="22">
        <f t="shared" si="13"/>
        <v>18.117232917784083</v>
      </c>
    </row>
    <row r="79" spans="1:12" x14ac:dyDescent="0.25">
      <c r="A79" s="18">
        <v>70</v>
      </c>
      <c r="B79" s="10">
        <v>10</v>
      </c>
      <c r="C79" s="10">
        <v>1239</v>
      </c>
      <c r="D79" s="10">
        <v>1506</v>
      </c>
      <c r="E79" s="19">
        <v>0.5</v>
      </c>
      <c r="F79" s="20">
        <f t="shared" si="8"/>
        <v>7.2859744990892532E-3</v>
      </c>
      <c r="G79" s="20">
        <f t="shared" si="9"/>
        <v>7.2595281306715061E-3</v>
      </c>
      <c r="H79" s="15">
        <f t="shared" si="14"/>
        <v>87836.665305393763</v>
      </c>
      <c r="I79" s="15">
        <f t="shared" si="12"/>
        <v>637.6527426888839</v>
      </c>
      <c r="J79" s="15">
        <f t="shared" si="10"/>
        <v>87517.83893404933</v>
      </c>
      <c r="K79" s="15">
        <f t="shared" si="11"/>
        <v>1516947.4612823429</v>
      </c>
      <c r="L79" s="22">
        <f t="shared" si="13"/>
        <v>17.270093940931886</v>
      </c>
    </row>
    <row r="80" spans="1:12" x14ac:dyDescent="0.25">
      <c r="A80" s="18">
        <v>71</v>
      </c>
      <c r="B80" s="10">
        <v>17</v>
      </c>
      <c r="C80" s="10">
        <v>1583</v>
      </c>
      <c r="D80" s="10">
        <v>1217</v>
      </c>
      <c r="E80" s="19">
        <v>0.5</v>
      </c>
      <c r="F80" s="20">
        <f t="shared" si="8"/>
        <v>1.2142857142857143E-2</v>
      </c>
      <c r="G80" s="20">
        <f t="shared" si="9"/>
        <v>1.2069577564785234E-2</v>
      </c>
      <c r="H80" s="15">
        <f t="shared" si="14"/>
        <v>87199.012562704884</v>
      </c>
      <c r="I80" s="15">
        <f t="shared" si="12"/>
        <v>1052.4552456982487</v>
      </c>
      <c r="J80" s="15">
        <f t="shared" si="10"/>
        <v>86672.784939855759</v>
      </c>
      <c r="K80" s="15">
        <f t="shared" si="11"/>
        <v>1429429.6223482937</v>
      </c>
      <c r="L80" s="22">
        <f t="shared" si="13"/>
        <v>16.392727169019139</v>
      </c>
    </row>
    <row r="81" spans="1:12" x14ac:dyDescent="0.25">
      <c r="A81" s="18">
        <v>72</v>
      </c>
      <c r="B81" s="10">
        <v>12</v>
      </c>
      <c r="C81" s="10">
        <v>969</v>
      </c>
      <c r="D81" s="10">
        <v>1575</v>
      </c>
      <c r="E81" s="19">
        <v>0.5</v>
      </c>
      <c r="F81" s="20">
        <f t="shared" si="8"/>
        <v>9.433962264150943E-3</v>
      </c>
      <c r="G81" s="20">
        <f t="shared" si="9"/>
        <v>9.3896713615023459E-3</v>
      </c>
      <c r="H81" s="15">
        <f t="shared" si="14"/>
        <v>86146.557317006635</v>
      </c>
      <c r="I81" s="15">
        <f t="shared" si="12"/>
        <v>808.88786213151752</v>
      </c>
      <c r="J81" s="15">
        <f t="shared" si="10"/>
        <v>85742.113385940873</v>
      </c>
      <c r="K81" s="15">
        <f t="shared" si="11"/>
        <v>1342756.8374084379</v>
      </c>
      <c r="L81" s="22">
        <f t="shared" si="13"/>
        <v>15.58688912509052</v>
      </c>
    </row>
    <row r="82" spans="1:12" x14ac:dyDescent="0.25">
      <c r="A82" s="18">
        <v>73</v>
      </c>
      <c r="B82" s="10">
        <v>18</v>
      </c>
      <c r="C82" s="10">
        <v>1095</v>
      </c>
      <c r="D82" s="10">
        <v>961</v>
      </c>
      <c r="E82" s="19">
        <v>0.5</v>
      </c>
      <c r="F82" s="20">
        <f t="shared" si="8"/>
        <v>1.7509727626459144E-2</v>
      </c>
      <c r="G82" s="20">
        <f t="shared" si="9"/>
        <v>1.7357762777242044E-2</v>
      </c>
      <c r="H82" s="15">
        <f t="shared" si="14"/>
        <v>85337.669454875111</v>
      </c>
      <c r="I82" s="15">
        <f t="shared" si="12"/>
        <v>1481.2710223604165</v>
      </c>
      <c r="J82" s="15">
        <f t="shared" si="10"/>
        <v>84597.0339436949</v>
      </c>
      <c r="K82" s="15">
        <f t="shared" si="11"/>
        <v>1257014.724022497</v>
      </c>
      <c r="L82" s="22">
        <f t="shared" si="13"/>
        <v>14.729892813480005</v>
      </c>
    </row>
    <row r="83" spans="1:12" x14ac:dyDescent="0.25">
      <c r="A83" s="18">
        <v>74</v>
      </c>
      <c r="B83" s="10">
        <v>29</v>
      </c>
      <c r="C83" s="10">
        <v>1145</v>
      </c>
      <c r="D83" s="10">
        <v>1075</v>
      </c>
      <c r="E83" s="19">
        <v>0.5</v>
      </c>
      <c r="F83" s="20">
        <f t="shared" si="8"/>
        <v>2.6126126126126126E-2</v>
      </c>
      <c r="G83" s="20">
        <f t="shared" si="9"/>
        <v>2.5789239662072035E-2</v>
      </c>
      <c r="H83" s="15">
        <f t="shared" si="14"/>
        <v>83856.398432514688</v>
      </c>
      <c r="I83" s="15">
        <f t="shared" si="12"/>
        <v>2162.592756374323</v>
      </c>
      <c r="J83" s="15">
        <f t="shared" si="10"/>
        <v>82775.102054327537</v>
      </c>
      <c r="K83" s="15">
        <f t="shared" si="11"/>
        <v>1172417.6900788022</v>
      </c>
      <c r="L83" s="22">
        <f t="shared" si="13"/>
        <v>13.981255002530684</v>
      </c>
    </row>
    <row r="84" spans="1:12" x14ac:dyDescent="0.25">
      <c r="A84" s="18">
        <v>75</v>
      </c>
      <c r="B84" s="10">
        <v>26</v>
      </c>
      <c r="C84" s="10">
        <v>1194</v>
      </c>
      <c r="D84" s="10">
        <v>1140</v>
      </c>
      <c r="E84" s="19">
        <v>0.5</v>
      </c>
      <c r="F84" s="20">
        <f t="shared" si="8"/>
        <v>2.2279348757497857E-2</v>
      </c>
      <c r="G84" s="20">
        <f t="shared" si="9"/>
        <v>2.2033898305084745E-2</v>
      </c>
      <c r="H84" s="15">
        <f t="shared" si="14"/>
        <v>81693.805676140371</v>
      </c>
      <c r="I84" s="15">
        <f t="shared" si="12"/>
        <v>1800.033006423432</v>
      </c>
      <c r="J84" s="15">
        <f t="shared" si="10"/>
        <v>80793.789172928664</v>
      </c>
      <c r="K84" s="15">
        <f t="shared" si="11"/>
        <v>1089642.5880244747</v>
      </c>
      <c r="L84" s="22">
        <f t="shared" si="13"/>
        <v>13.338129849699456</v>
      </c>
    </row>
    <row r="85" spans="1:12" x14ac:dyDescent="0.25">
      <c r="A85" s="18">
        <v>76</v>
      </c>
      <c r="B85" s="10">
        <v>33</v>
      </c>
      <c r="C85" s="10">
        <v>1051</v>
      </c>
      <c r="D85" s="10">
        <v>1158</v>
      </c>
      <c r="E85" s="19">
        <v>0.5</v>
      </c>
      <c r="F85" s="20">
        <f t="shared" si="8"/>
        <v>2.9877772747849706E-2</v>
      </c>
      <c r="G85" s="20">
        <f t="shared" si="9"/>
        <v>2.9438001784121322E-2</v>
      </c>
      <c r="H85" s="15">
        <f t="shared" si="14"/>
        <v>79893.772669716942</v>
      </c>
      <c r="I85" s="15">
        <f t="shared" si="12"/>
        <v>2351.9130223913107</v>
      </c>
      <c r="J85" s="15">
        <f t="shared" si="10"/>
        <v>78717.816158521295</v>
      </c>
      <c r="K85" s="15">
        <f t="shared" si="11"/>
        <v>1008848.798851546</v>
      </c>
      <c r="L85" s="22">
        <f t="shared" si="13"/>
        <v>12.62737714267362</v>
      </c>
    </row>
    <row r="86" spans="1:12" x14ac:dyDescent="0.25">
      <c r="A86" s="18">
        <v>77</v>
      </c>
      <c r="B86" s="10">
        <v>36</v>
      </c>
      <c r="C86" s="10">
        <v>988</v>
      </c>
      <c r="D86" s="10">
        <v>1021</v>
      </c>
      <c r="E86" s="19">
        <v>0.5</v>
      </c>
      <c r="F86" s="20">
        <f t="shared" si="8"/>
        <v>3.5838725734196115E-2</v>
      </c>
      <c r="G86" s="20">
        <f t="shared" si="9"/>
        <v>3.5207823960880187E-2</v>
      </c>
      <c r="H86" s="15">
        <f t="shared" si="14"/>
        <v>77541.859647325633</v>
      </c>
      <c r="I86" s="15">
        <f t="shared" si="12"/>
        <v>2730.08014406232</v>
      </c>
      <c r="J86" s="15">
        <f t="shared" si="10"/>
        <v>76176.819575294474</v>
      </c>
      <c r="K86" s="15">
        <f t="shared" si="11"/>
        <v>930130.98269302468</v>
      </c>
      <c r="L86" s="22">
        <f t="shared" si="13"/>
        <v>11.9952111920378</v>
      </c>
    </row>
    <row r="87" spans="1:12" x14ac:dyDescent="0.25">
      <c r="A87" s="18">
        <v>78</v>
      </c>
      <c r="B87" s="10">
        <v>24</v>
      </c>
      <c r="C87" s="10">
        <v>946</v>
      </c>
      <c r="D87" s="10">
        <v>967</v>
      </c>
      <c r="E87" s="19">
        <v>0.5</v>
      </c>
      <c r="F87" s="20">
        <f t="shared" si="8"/>
        <v>2.5091479351803451E-2</v>
      </c>
      <c r="G87" s="20">
        <f t="shared" si="9"/>
        <v>2.4780588538977803E-2</v>
      </c>
      <c r="H87" s="15">
        <f t="shared" si="14"/>
        <v>74811.779503263315</v>
      </c>
      <c r="I87" s="15">
        <f t="shared" si="12"/>
        <v>1853.8799257391013</v>
      </c>
      <c r="J87" s="15">
        <f t="shared" si="10"/>
        <v>73884.839540393761</v>
      </c>
      <c r="K87" s="15">
        <f t="shared" si="11"/>
        <v>853954.16311773018</v>
      </c>
      <c r="L87" s="22">
        <f t="shared" si="13"/>
        <v>11.41470191977562</v>
      </c>
    </row>
    <row r="88" spans="1:12" x14ac:dyDescent="0.25">
      <c r="A88" s="18">
        <v>79</v>
      </c>
      <c r="B88" s="10">
        <v>26</v>
      </c>
      <c r="C88" s="10">
        <v>870</v>
      </c>
      <c r="D88" s="10">
        <v>925</v>
      </c>
      <c r="E88" s="19">
        <v>0.5</v>
      </c>
      <c r="F88" s="20">
        <f t="shared" si="8"/>
        <v>2.8969359331476322E-2</v>
      </c>
      <c r="G88" s="20">
        <f t="shared" si="9"/>
        <v>2.8555738605162001E-2</v>
      </c>
      <c r="H88" s="15">
        <f t="shared" si="14"/>
        <v>72957.899577524207</v>
      </c>
      <c r="I88" s="15">
        <f t="shared" si="12"/>
        <v>2083.3667095174405</v>
      </c>
      <c r="J88" s="15">
        <f t="shared" si="10"/>
        <v>71916.216222765477</v>
      </c>
      <c r="K88" s="15">
        <f t="shared" si="11"/>
        <v>780069.32357733638</v>
      </c>
      <c r="L88" s="22">
        <f t="shared" si="13"/>
        <v>10.692047442353298</v>
      </c>
    </row>
    <row r="89" spans="1:12" x14ac:dyDescent="0.25">
      <c r="A89" s="18">
        <v>80</v>
      </c>
      <c r="B89" s="10">
        <v>34</v>
      </c>
      <c r="C89" s="10">
        <v>752</v>
      </c>
      <c r="D89" s="10">
        <v>847</v>
      </c>
      <c r="E89" s="19">
        <v>0.5</v>
      </c>
      <c r="F89" s="20">
        <f t="shared" si="8"/>
        <v>4.2526579111944969E-2</v>
      </c>
      <c r="G89" s="20">
        <f t="shared" si="9"/>
        <v>4.1641151255358236E-2</v>
      </c>
      <c r="H89" s="15">
        <f t="shared" si="14"/>
        <v>70874.532868006761</v>
      </c>
      <c r="I89" s="15">
        <f t="shared" si="12"/>
        <v>2951.2971433095281</v>
      </c>
      <c r="J89" s="15">
        <f t="shared" si="10"/>
        <v>69398.884296352</v>
      </c>
      <c r="K89" s="15">
        <f t="shared" si="11"/>
        <v>708153.10735457088</v>
      </c>
      <c r="L89" s="22">
        <f t="shared" si="13"/>
        <v>9.9916440884823938</v>
      </c>
    </row>
    <row r="90" spans="1:12" x14ac:dyDescent="0.25">
      <c r="A90" s="18">
        <v>81</v>
      </c>
      <c r="B90" s="10">
        <v>33</v>
      </c>
      <c r="C90" s="10">
        <v>761</v>
      </c>
      <c r="D90" s="10">
        <v>727</v>
      </c>
      <c r="E90" s="19">
        <v>0.5</v>
      </c>
      <c r="F90" s="20">
        <f t="shared" si="8"/>
        <v>4.4354838709677422E-2</v>
      </c>
      <c r="G90" s="20">
        <f t="shared" si="9"/>
        <v>4.3392504930966469E-2</v>
      </c>
      <c r="H90" s="15">
        <f t="shared" si="14"/>
        <v>67923.235724697239</v>
      </c>
      <c r="I90" s="15">
        <f t="shared" si="12"/>
        <v>2947.3593411111228</v>
      </c>
      <c r="J90" s="15">
        <f t="shared" si="10"/>
        <v>66449.556054141678</v>
      </c>
      <c r="K90" s="15">
        <f t="shared" si="11"/>
        <v>638754.22305821883</v>
      </c>
      <c r="L90" s="22">
        <f t="shared" si="13"/>
        <v>9.4040605728381763</v>
      </c>
    </row>
    <row r="91" spans="1:12" x14ac:dyDescent="0.25">
      <c r="A91" s="18">
        <v>82</v>
      </c>
      <c r="B91" s="10">
        <v>45</v>
      </c>
      <c r="C91" s="10">
        <v>634</v>
      </c>
      <c r="D91" s="10">
        <v>722</v>
      </c>
      <c r="E91" s="19">
        <v>0.5</v>
      </c>
      <c r="F91" s="20">
        <f t="shared" si="8"/>
        <v>6.637168141592921E-2</v>
      </c>
      <c r="G91" s="20">
        <f t="shared" si="9"/>
        <v>6.4239828693790149E-2</v>
      </c>
      <c r="H91" s="15">
        <f t="shared" si="14"/>
        <v>64975.876383586117</v>
      </c>
      <c r="I91" s="15">
        <f t="shared" si="12"/>
        <v>4174.0391681104575</v>
      </c>
      <c r="J91" s="15">
        <f t="shared" si="10"/>
        <v>62888.856799530884</v>
      </c>
      <c r="K91" s="15">
        <f t="shared" si="11"/>
        <v>572304.66700407711</v>
      </c>
      <c r="L91" s="22">
        <f t="shared" si="13"/>
        <v>8.8079561039772276</v>
      </c>
    </row>
    <row r="92" spans="1:12" x14ac:dyDescent="0.25">
      <c r="A92" s="18">
        <v>83</v>
      </c>
      <c r="B92" s="10">
        <v>34</v>
      </c>
      <c r="C92" s="10">
        <v>616</v>
      </c>
      <c r="D92" s="10">
        <v>596</v>
      </c>
      <c r="E92" s="19">
        <v>0.5</v>
      </c>
      <c r="F92" s="20">
        <f t="shared" si="8"/>
        <v>5.6105610561056105E-2</v>
      </c>
      <c r="G92" s="20">
        <f t="shared" si="9"/>
        <v>5.4574638844301769E-2</v>
      </c>
      <c r="H92" s="15">
        <f t="shared" si="14"/>
        <v>60801.837215475658</v>
      </c>
      <c r="I92" s="15">
        <f t="shared" si="12"/>
        <v>3318.2383071046106</v>
      </c>
      <c r="J92" s="15">
        <f t="shared" si="10"/>
        <v>59142.718061923348</v>
      </c>
      <c r="K92" s="15">
        <f t="shared" si="11"/>
        <v>509415.8102045462</v>
      </c>
      <c r="L92" s="22">
        <f t="shared" si="13"/>
        <v>8.3782963399482036</v>
      </c>
    </row>
    <row r="93" spans="1:12" x14ac:dyDescent="0.25">
      <c r="A93" s="18">
        <v>84</v>
      </c>
      <c r="B93" s="10">
        <v>40</v>
      </c>
      <c r="C93" s="10">
        <v>552</v>
      </c>
      <c r="D93" s="10">
        <v>572</v>
      </c>
      <c r="E93" s="19">
        <v>0.5</v>
      </c>
      <c r="F93" s="20">
        <f t="shared" si="8"/>
        <v>7.1174377224199295E-2</v>
      </c>
      <c r="G93" s="20">
        <f t="shared" si="9"/>
        <v>6.8728522336769765E-2</v>
      </c>
      <c r="H93" s="15">
        <f t="shared" si="14"/>
        <v>57483.598908371045</v>
      </c>
      <c r="I93" s="15">
        <f t="shared" si="12"/>
        <v>3950.7628115718935</v>
      </c>
      <c r="J93" s="15">
        <f t="shared" si="10"/>
        <v>55508.217502585103</v>
      </c>
      <c r="K93" s="15">
        <f t="shared" si="11"/>
        <v>450273.09214262286</v>
      </c>
      <c r="L93" s="22">
        <f t="shared" si="13"/>
        <v>7.833070661778831</v>
      </c>
    </row>
    <row r="94" spans="1:12" x14ac:dyDescent="0.25">
      <c r="A94" s="18">
        <v>85</v>
      </c>
      <c r="B94" s="10">
        <v>51</v>
      </c>
      <c r="C94" s="10">
        <v>540</v>
      </c>
      <c r="D94" s="10">
        <v>526</v>
      </c>
      <c r="E94" s="19">
        <v>0.5</v>
      </c>
      <c r="F94" s="20">
        <f t="shared" si="8"/>
        <v>9.5684803001876179E-2</v>
      </c>
      <c r="G94" s="20">
        <f t="shared" si="9"/>
        <v>9.1316025067144146E-2</v>
      </c>
      <c r="H94" s="15">
        <f t="shared" si="14"/>
        <v>53532.836096799154</v>
      </c>
      <c r="I94" s="15">
        <f t="shared" si="12"/>
        <v>4888.4058029306307</v>
      </c>
      <c r="J94" s="15">
        <f t="shared" si="10"/>
        <v>51088.633195333838</v>
      </c>
      <c r="K94" s="15">
        <f t="shared" si="11"/>
        <v>394764.87464003777</v>
      </c>
      <c r="L94" s="22">
        <f t="shared" si="13"/>
        <v>7.3742566884783756</v>
      </c>
    </row>
    <row r="95" spans="1:12" x14ac:dyDescent="0.25">
      <c r="A95" s="18">
        <v>86</v>
      </c>
      <c r="B95" s="10">
        <v>29</v>
      </c>
      <c r="C95" s="10">
        <v>412</v>
      </c>
      <c r="D95" s="10">
        <v>500</v>
      </c>
      <c r="E95" s="19">
        <v>0.5</v>
      </c>
      <c r="F95" s="20">
        <f t="shared" si="8"/>
        <v>6.3596491228070179E-2</v>
      </c>
      <c r="G95" s="20">
        <f t="shared" si="9"/>
        <v>6.1636556854410204E-2</v>
      </c>
      <c r="H95" s="15">
        <f t="shared" si="14"/>
        <v>48644.430293868521</v>
      </c>
      <c r="I95" s="15">
        <f t="shared" si="12"/>
        <v>2998.2751934584212</v>
      </c>
      <c r="J95" s="15">
        <f t="shared" si="10"/>
        <v>47145.29269713931</v>
      </c>
      <c r="K95" s="15">
        <f t="shared" si="11"/>
        <v>343676.24144470395</v>
      </c>
      <c r="L95" s="22">
        <f t="shared" si="13"/>
        <v>7.0650686906702918</v>
      </c>
    </row>
    <row r="96" spans="1:12" x14ac:dyDescent="0.25">
      <c r="A96" s="18">
        <v>87</v>
      </c>
      <c r="B96" s="10">
        <v>38</v>
      </c>
      <c r="C96" s="10">
        <v>371</v>
      </c>
      <c r="D96" s="10">
        <v>381</v>
      </c>
      <c r="E96" s="19">
        <v>0.5</v>
      </c>
      <c r="F96" s="20">
        <f t="shared" si="8"/>
        <v>0.10106382978723404</v>
      </c>
      <c r="G96" s="20">
        <f t="shared" si="9"/>
        <v>9.6202531645569619E-2</v>
      </c>
      <c r="H96" s="15">
        <f t="shared" si="14"/>
        <v>45646.155100410098</v>
      </c>
      <c r="I96" s="15">
        <f t="shared" si="12"/>
        <v>4391.2756805457811</v>
      </c>
      <c r="J96" s="15">
        <f t="shared" si="10"/>
        <v>43450.517260137203</v>
      </c>
      <c r="K96" s="15">
        <f t="shared" si="11"/>
        <v>296530.94874756463</v>
      </c>
      <c r="L96" s="22">
        <f t="shared" si="13"/>
        <v>6.4962963056860072</v>
      </c>
    </row>
    <row r="97" spans="1:12" x14ac:dyDescent="0.25">
      <c r="A97" s="18">
        <v>88</v>
      </c>
      <c r="B97" s="10">
        <v>42</v>
      </c>
      <c r="C97" s="10">
        <v>381</v>
      </c>
      <c r="D97" s="10">
        <v>341</v>
      </c>
      <c r="E97" s="19">
        <v>0.5</v>
      </c>
      <c r="F97" s="20">
        <f t="shared" si="8"/>
        <v>0.11634349030470914</v>
      </c>
      <c r="G97" s="20">
        <f t="shared" si="9"/>
        <v>0.10994764397905758</v>
      </c>
      <c r="H97" s="15">
        <f t="shared" si="14"/>
        <v>41254.879419864315</v>
      </c>
      <c r="I97" s="15">
        <f t="shared" si="12"/>
        <v>4535.8767948541918</v>
      </c>
      <c r="J97" s="15">
        <f t="shared" si="10"/>
        <v>38986.941022437219</v>
      </c>
      <c r="K97" s="15">
        <f t="shared" si="11"/>
        <v>253080.43148742744</v>
      </c>
      <c r="L97" s="22">
        <f t="shared" si="13"/>
        <v>6.1345575371035661</v>
      </c>
    </row>
    <row r="98" spans="1:12" x14ac:dyDescent="0.25">
      <c r="A98" s="18">
        <v>89</v>
      </c>
      <c r="B98" s="10">
        <v>37</v>
      </c>
      <c r="C98" s="10">
        <v>259</v>
      </c>
      <c r="D98" s="10">
        <v>345</v>
      </c>
      <c r="E98" s="19">
        <v>0.5</v>
      </c>
      <c r="F98" s="20">
        <f t="shared" si="8"/>
        <v>0.12251655629139073</v>
      </c>
      <c r="G98" s="20">
        <f t="shared" si="9"/>
        <v>0.11544461778471139</v>
      </c>
      <c r="H98" s="15">
        <f t="shared" si="14"/>
        <v>36719.002625010122</v>
      </c>
      <c r="I98" s="15">
        <f t="shared" si="12"/>
        <v>4239.0112234801081</v>
      </c>
      <c r="J98" s="15">
        <f t="shared" si="10"/>
        <v>34599.497013270069</v>
      </c>
      <c r="K98" s="15">
        <f>K99+J98</f>
        <v>214093.49046499023</v>
      </c>
      <c r="L98" s="22">
        <f t="shared" si="13"/>
        <v>5.8305911152163601</v>
      </c>
    </row>
    <row r="99" spans="1:12" x14ac:dyDescent="0.25">
      <c r="A99" s="18">
        <v>90</v>
      </c>
      <c r="B99" s="10">
        <v>25</v>
      </c>
      <c r="C99" s="10">
        <v>265</v>
      </c>
      <c r="D99" s="10">
        <v>233</v>
      </c>
      <c r="E99" s="23">
        <v>0.5</v>
      </c>
      <c r="F99" s="24">
        <f t="shared" si="8"/>
        <v>0.10040160642570281</v>
      </c>
      <c r="G99" s="24">
        <f t="shared" si="9"/>
        <v>9.5602294455066919E-2</v>
      </c>
      <c r="H99" s="25">
        <f t="shared" si="14"/>
        <v>32479.991401530013</v>
      </c>
      <c r="I99" s="25">
        <f t="shared" si="12"/>
        <v>3105.1617018671141</v>
      </c>
      <c r="J99" s="25">
        <f t="shared" si="10"/>
        <v>30927.410550596458</v>
      </c>
      <c r="K99" s="25">
        <f t="shared" ref="K99:K108" si="15">K100+J99</f>
        <v>179493.99345172016</v>
      </c>
      <c r="L99" s="26">
        <f t="shared" si="13"/>
        <v>5.5262943648213181</v>
      </c>
    </row>
    <row r="100" spans="1:12" x14ac:dyDescent="0.25">
      <c r="A100" s="18">
        <v>91</v>
      </c>
      <c r="B100" s="10">
        <v>21</v>
      </c>
      <c r="C100" s="10">
        <v>189</v>
      </c>
      <c r="D100" s="10">
        <v>233</v>
      </c>
      <c r="E100" s="23">
        <v>0.5</v>
      </c>
      <c r="F100" s="24">
        <f t="shared" si="8"/>
        <v>9.9526066350710901E-2</v>
      </c>
      <c r="G100" s="24">
        <f t="shared" si="9"/>
        <v>9.480812641083522E-2</v>
      </c>
      <c r="H100" s="25">
        <f t="shared" si="14"/>
        <v>29374.8296996629</v>
      </c>
      <c r="I100" s="25">
        <f t="shared" si="12"/>
        <v>2784.9725674623969</v>
      </c>
      <c r="J100" s="25">
        <f t="shared" si="10"/>
        <v>27982.3434159317</v>
      </c>
      <c r="K100" s="25">
        <f t="shared" si="15"/>
        <v>148566.58290112371</v>
      </c>
      <c r="L100" s="26">
        <f t="shared" si="13"/>
        <v>5.0576151222020069</v>
      </c>
    </row>
    <row r="101" spans="1:12" x14ac:dyDescent="0.25">
      <c r="A101" s="18">
        <v>92</v>
      </c>
      <c r="B101" s="10">
        <v>28</v>
      </c>
      <c r="C101" s="10">
        <v>119</v>
      </c>
      <c r="D101" s="10">
        <v>156</v>
      </c>
      <c r="E101" s="23">
        <v>0.5</v>
      </c>
      <c r="F101" s="24">
        <f t="shared" si="8"/>
        <v>0.20363636363636364</v>
      </c>
      <c r="G101" s="24">
        <f t="shared" si="9"/>
        <v>0.18481848184818483</v>
      </c>
      <c r="H101" s="25">
        <f t="shared" si="14"/>
        <v>26589.857132200501</v>
      </c>
      <c r="I101" s="25">
        <f t="shared" si="12"/>
        <v>4914.2970277334261</v>
      </c>
      <c r="J101" s="25">
        <f t="shared" si="10"/>
        <v>24132.708618333789</v>
      </c>
      <c r="K101" s="25">
        <f t="shared" si="15"/>
        <v>120584.239485192</v>
      </c>
      <c r="L101" s="26">
        <f t="shared" si="13"/>
        <v>4.5349713195398724</v>
      </c>
    </row>
    <row r="102" spans="1:12" x14ac:dyDescent="0.25">
      <c r="A102" s="18">
        <v>93</v>
      </c>
      <c r="B102" s="10">
        <v>14</v>
      </c>
      <c r="C102" s="10">
        <v>107</v>
      </c>
      <c r="D102" s="10">
        <v>94</v>
      </c>
      <c r="E102" s="23">
        <v>0.5</v>
      </c>
      <c r="F102" s="24">
        <f t="shared" si="8"/>
        <v>0.13930348258706468</v>
      </c>
      <c r="G102" s="24">
        <f t="shared" si="9"/>
        <v>0.13023255813953491</v>
      </c>
      <c r="H102" s="25">
        <f t="shared" si="14"/>
        <v>21675.560104467077</v>
      </c>
      <c r="I102" s="25">
        <f t="shared" si="12"/>
        <v>2822.8636415119918</v>
      </c>
      <c r="J102" s="25">
        <f t="shared" si="10"/>
        <v>20264.128283711081</v>
      </c>
      <c r="K102" s="25">
        <f t="shared" si="15"/>
        <v>96451.530866858215</v>
      </c>
      <c r="L102" s="26">
        <f t="shared" si="13"/>
        <v>4.4497826308525559</v>
      </c>
    </row>
    <row r="103" spans="1:12" x14ac:dyDescent="0.25">
      <c r="A103" s="18">
        <v>94</v>
      </c>
      <c r="B103" s="10">
        <v>20</v>
      </c>
      <c r="C103" s="10">
        <v>85</v>
      </c>
      <c r="D103" s="10">
        <v>95</v>
      </c>
      <c r="E103" s="23">
        <v>0.5</v>
      </c>
      <c r="F103" s="24">
        <f t="shared" si="8"/>
        <v>0.22222222222222221</v>
      </c>
      <c r="G103" s="24">
        <f t="shared" si="9"/>
        <v>0.19999999999999998</v>
      </c>
      <c r="H103" s="25">
        <f t="shared" si="14"/>
        <v>18852.696462955086</v>
      </c>
      <c r="I103" s="25">
        <f t="shared" si="12"/>
        <v>3770.5392925910169</v>
      </c>
      <c r="J103" s="25">
        <f t="shared" si="10"/>
        <v>16967.426816659579</v>
      </c>
      <c r="K103" s="25">
        <f t="shared" si="15"/>
        <v>76187.402583147137</v>
      </c>
      <c r="L103" s="26">
        <f t="shared" si="13"/>
        <v>4.0411939338679126</v>
      </c>
    </row>
    <row r="104" spans="1:12" x14ac:dyDescent="0.25">
      <c r="A104" s="18">
        <v>95</v>
      </c>
      <c r="B104" s="10">
        <v>6</v>
      </c>
      <c r="C104" s="10">
        <v>73</v>
      </c>
      <c r="D104" s="10">
        <v>74</v>
      </c>
      <c r="E104" s="23">
        <v>0.5</v>
      </c>
      <c r="F104" s="24">
        <f t="shared" si="8"/>
        <v>8.1632653061224483E-2</v>
      </c>
      <c r="G104" s="24">
        <f t="shared" si="9"/>
        <v>7.8431372549019593E-2</v>
      </c>
      <c r="H104" s="25">
        <f t="shared" si="14"/>
        <v>15082.157170364069</v>
      </c>
      <c r="I104" s="25">
        <f t="shared" si="12"/>
        <v>1182.9142878716914</v>
      </c>
      <c r="J104" s="25">
        <f t="shared" si="10"/>
        <v>14490.700026428223</v>
      </c>
      <c r="K104" s="25">
        <f t="shared" si="15"/>
        <v>59219.975766487558</v>
      </c>
      <c r="L104" s="26">
        <f t="shared" si="13"/>
        <v>3.9264924173348899</v>
      </c>
    </row>
    <row r="105" spans="1:12" x14ac:dyDescent="0.25">
      <c r="A105" s="18">
        <v>96</v>
      </c>
      <c r="B105" s="10">
        <v>13</v>
      </c>
      <c r="C105" s="10">
        <v>50</v>
      </c>
      <c r="D105" s="10">
        <v>57</v>
      </c>
      <c r="E105" s="23">
        <v>0.5</v>
      </c>
      <c r="F105" s="24">
        <f t="shared" si="8"/>
        <v>0.24299065420560748</v>
      </c>
      <c r="G105" s="24">
        <f t="shared" si="9"/>
        <v>0.21666666666666667</v>
      </c>
      <c r="H105" s="25">
        <f t="shared" si="14"/>
        <v>13899.242882492377</v>
      </c>
      <c r="I105" s="25">
        <f t="shared" si="12"/>
        <v>3011.5026245400149</v>
      </c>
      <c r="J105" s="25">
        <f t="shared" si="10"/>
        <v>12393.49157022237</v>
      </c>
      <c r="K105" s="25">
        <f t="shared" si="15"/>
        <v>44729.275740059333</v>
      </c>
      <c r="L105" s="26">
        <f t="shared" si="13"/>
        <v>3.2181087932782848</v>
      </c>
    </row>
    <row r="106" spans="1:12" x14ac:dyDescent="0.25">
      <c r="A106" s="18">
        <v>97</v>
      </c>
      <c r="B106" s="10">
        <v>11</v>
      </c>
      <c r="C106" s="10">
        <v>31</v>
      </c>
      <c r="D106" s="10">
        <v>36</v>
      </c>
      <c r="E106" s="23">
        <v>0.5</v>
      </c>
      <c r="F106" s="24">
        <f t="shared" si="8"/>
        <v>0.32835820895522388</v>
      </c>
      <c r="G106" s="24">
        <f t="shared" si="9"/>
        <v>0.28205128205128205</v>
      </c>
      <c r="H106" s="25">
        <f t="shared" si="14"/>
        <v>10887.740257952362</v>
      </c>
      <c r="I106" s="25">
        <f t="shared" si="12"/>
        <v>3070.9010983968201</v>
      </c>
      <c r="J106" s="25">
        <f t="shared" si="10"/>
        <v>9352.2897087539532</v>
      </c>
      <c r="K106" s="25">
        <f t="shared" si="15"/>
        <v>32335.784169836963</v>
      </c>
      <c r="L106" s="26">
        <f t="shared" si="13"/>
        <v>2.9699261190786612</v>
      </c>
    </row>
    <row r="107" spans="1:12" x14ac:dyDescent="0.25">
      <c r="A107" s="18">
        <v>98</v>
      </c>
      <c r="B107" s="10">
        <v>10</v>
      </c>
      <c r="C107" s="10">
        <v>23</v>
      </c>
      <c r="D107" s="10">
        <v>26</v>
      </c>
      <c r="E107" s="23">
        <v>0.5</v>
      </c>
      <c r="F107" s="24">
        <f t="shared" si="8"/>
        <v>0.40816326530612246</v>
      </c>
      <c r="G107" s="24">
        <f t="shared" si="9"/>
        <v>0.33898305084745761</v>
      </c>
      <c r="H107" s="25">
        <f t="shared" si="14"/>
        <v>7816.8391595555422</v>
      </c>
      <c r="I107" s="25">
        <f t="shared" si="12"/>
        <v>2649.7759862900143</v>
      </c>
      <c r="J107" s="25">
        <f t="shared" si="10"/>
        <v>6491.9511664105348</v>
      </c>
      <c r="K107" s="25">
        <f t="shared" si="15"/>
        <v>22983.49446108301</v>
      </c>
      <c r="L107" s="26">
        <f t="shared" si="13"/>
        <v>2.9402542372881353</v>
      </c>
    </row>
    <row r="108" spans="1:12" x14ac:dyDescent="0.25">
      <c r="A108" s="18">
        <v>99</v>
      </c>
      <c r="B108" s="10">
        <v>3</v>
      </c>
      <c r="C108" s="10">
        <v>19</v>
      </c>
      <c r="D108" s="10">
        <v>18</v>
      </c>
      <c r="E108" s="23">
        <v>0.5</v>
      </c>
      <c r="F108" s="24">
        <f t="shared" si="8"/>
        <v>0.16216216216216217</v>
      </c>
      <c r="G108" s="24">
        <f t="shared" si="9"/>
        <v>0.15</v>
      </c>
      <c r="H108" s="25">
        <f t="shared" si="14"/>
        <v>5167.0631732655274</v>
      </c>
      <c r="I108" s="25">
        <f t="shared" si="12"/>
        <v>775.05947598982914</v>
      </c>
      <c r="J108" s="25">
        <f t="shared" si="10"/>
        <v>4779.5334352706122</v>
      </c>
      <c r="K108" s="25">
        <f t="shared" si="15"/>
        <v>16491.543294672476</v>
      </c>
      <c r="L108" s="26">
        <f t="shared" si="13"/>
        <v>3.1916666666666669</v>
      </c>
    </row>
    <row r="109" spans="1:12" x14ac:dyDescent="0.25">
      <c r="A109" s="18" t="s">
        <v>25</v>
      </c>
      <c r="B109" s="25">
        <v>12</v>
      </c>
      <c r="C109" s="25">
        <v>32</v>
      </c>
      <c r="D109" s="25">
        <v>32</v>
      </c>
      <c r="E109" s="23"/>
      <c r="F109" s="24">
        <f t="shared" si="8"/>
        <v>0.375</v>
      </c>
      <c r="G109" s="24">
        <v>1</v>
      </c>
      <c r="H109" s="25">
        <f>H108-I108</f>
        <v>4392.003697275698</v>
      </c>
      <c r="I109" s="25">
        <f>H109*G109</f>
        <v>4392.003697275698</v>
      </c>
      <c r="J109" s="25">
        <f>H109/F109</f>
        <v>11712.009859401862</v>
      </c>
      <c r="K109" s="25">
        <f>J109</f>
        <v>11712.009859401862</v>
      </c>
      <c r="L109" s="26">
        <f>K109/H109</f>
        <v>2.666666666666667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48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6</v>
      </c>
      <c r="C9" s="10">
        <v>2073</v>
      </c>
      <c r="D9" s="10">
        <v>1931</v>
      </c>
      <c r="E9" s="19">
        <v>0.5</v>
      </c>
      <c r="F9" s="20">
        <f t="shared" ref="F9:F40" si="0">B9/((C9+D9)/2)</f>
        <v>2.997002997002997E-3</v>
      </c>
      <c r="G9" s="20">
        <f t="shared" ref="G9:G72" si="1">F9/((1+(1-E9)*F9))</f>
        <v>2.9925187032418957E-3</v>
      </c>
      <c r="H9" s="15">
        <v>100000</v>
      </c>
      <c r="I9" s="15">
        <f>H9*G9</f>
        <v>299.25187032418955</v>
      </c>
      <c r="J9" s="15">
        <f t="shared" ref="J9:J72" si="2">H10+I9*E9</f>
        <v>99850.374064837903</v>
      </c>
      <c r="K9" s="15">
        <f t="shared" ref="K9:K72" si="3">K10+J9</f>
        <v>8368744.9214465301</v>
      </c>
      <c r="L9" s="21">
        <f>K9/H9</f>
        <v>83.687449214465303</v>
      </c>
    </row>
    <row r="10" spans="1:13" x14ac:dyDescent="0.25">
      <c r="A10" s="18">
        <v>1</v>
      </c>
      <c r="B10" s="11">
        <v>0</v>
      </c>
      <c r="C10" s="10">
        <v>2036</v>
      </c>
      <c r="D10" s="10">
        <v>2098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99700.748129675805</v>
      </c>
      <c r="I10" s="15">
        <f t="shared" ref="I10:I73" si="4">H10*G10</f>
        <v>0</v>
      </c>
      <c r="J10" s="15">
        <f t="shared" si="2"/>
        <v>99700.748129675805</v>
      </c>
      <c r="K10" s="15">
        <f t="shared" si="3"/>
        <v>8268894.5473816926</v>
      </c>
      <c r="L10" s="22">
        <f t="shared" ref="L10:L73" si="5">K10/H10</f>
        <v>82.937136405704322</v>
      </c>
    </row>
    <row r="11" spans="1:13" x14ac:dyDescent="0.25">
      <c r="A11" s="18">
        <v>2</v>
      </c>
      <c r="B11" s="11">
        <v>0</v>
      </c>
      <c r="C11" s="10">
        <v>2456</v>
      </c>
      <c r="D11" s="10">
        <v>2024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99700.748129675805</v>
      </c>
      <c r="I11" s="15">
        <f t="shared" si="4"/>
        <v>0</v>
      </c>
      <c r="J11" s="15">
        <f t="shared" si="2"/>
        <v>99700.748129675805</v>
      </c>
      <c r="K11" s="15">
        <f t="shared" si="3"/>
        <v>8169193.7992520165</v>
      </c>
      <c r="L11" s="22">
        <f t="shared" si="5"/>
        <v>81.937136405704322</v>
      </c>
    </row>
    <row r="12" spans="1:13" x14ac:dyDescent="0.25">
      <c r="A12" s="18">
        <v>3</v>
      </c>
      <c r="B12" s="11">
        <v>0</v>
      </c>
      <c r="C12" s="10">
        <v>2501</v>
      </c>
      <c r="D12" s="10">
        <v>2436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99700.748129675805</v>
      </c>
      <c r="I12" s="15">
        <f t="shared" si="4"/>
        <v>0</v>
      </c>
      <c r="J12" s="15">
        <f t="shared" si="2"/>
        <v>99700.748129675805</v>
      </c>
      <c r="K12" s="15">
        <f t="shared" si="3"/>
        <v>8069493.0511223404</v>
      </c>
      <c r="L12" s="22">
        <f t="shared" si="5"/>
        <v>80.937136405704322</v>
      </c>
    </row>
    <row r="13" spans="1:13" x14ac:dyDescent="0.25">
      <c r="A13" s="18">
        <v>4</v>
      </c>
      <c r="B13" s="11">
        <v>0</v>
      </c>
      <c r="C13" s="10">
        <v>2325</v>
      </c>
      <c r="D13" s="10">
        <v>2469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99700.748129675805</v>
      </c>
      <c r="I13" s="15">
        <f t="shared" si="4"/>
        <v>0</v>
      </c>
      <c r="J13" s="15">
        <f t="shared" si="2"/>
        <v>99700.748129675805</v>
      </c>
      <c r="K13" s="15">
        <f t="shared" si="3"/>
        <v>7969792.3029926643</v>
      </c>
      <c r="L13" s="22">
        <f t="shared" si="5"/>
        <v>79.937136405704322</v>
      </c>
    </row>
    <row r="14" spans="1:13" x14ac:dyDescent="0.25">
      <c r="A14" s="18">
        <v>5</v>
      </c>
      <c r="B14" s="11">
        <v>0</v>
      </c>
      <c r="C14" s="10">
        <v>2312</v>
      </c>
      <c r="D14" s="10">
        <v>2330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99700.748129675805</v>
      </c>
      <c r="I14" s="15">
        <f t="shared" si="4"/>
        <v>0</v>
      </c>
      <c r="J14" s="15">
        <f t="shared" si="2"/>
        <v>99700.748129675805</v>
      </c>
      <c r="K14" s="15">
        <f t="shared" si="3"/>
        <v>7870091.5548629882</v>
      </c>
      <c r="L14" s="22">
        <f t="shared" si="5"/>
        <v>78.937136405704308</v>
      </c>
    </row>
    <row r="15" spans="1:13" x14ac:dyDescent="0.25">
      <c r="A15" s="18">
        <v>6</v>
      </c>
      <c r="B15" s="10">
        <v>1</v>
      </c>
      <c r="C15" s="10">
        <v>2215</v>
      </c>
      <c r="D15" s="10">
        <v>2294</v>
      </c>
      <c r="E15" s="19">
        <v>0.5</v>
      </c>
      <c r="F15" s="20">
        <f t="shared" si="0"/>
        <v>4.4355732978487467E-4</v>
      </c>
      <c r="G15" s="20">
        <f t="shared" si="1"/>
        <v>4.434589800443459E-4</v>
      </c>
      <c r="H15" s="15">
        <f t="shared" si="6"/>
        <v>99700.748129675805</v>
      </c>
      <c r="I15" s="15">
        <f t="shared" si="4"/>
        <v>44.213192075244258</v>
      </c>
      <c r="J15" s="15">
        <f t="shared" si="2"/>
        <v>99678.641533638191</v>
      </c>
      <c r="K15" s="15">
        <f t="shared" si="3"/>
        <v>7770390.8067333121</v>
      </c>
      <c r="L15" s="22">
        <f t="shared" si="5"/>
        <v>77.937136405704308</v>
      </c>
    </row>
    <row r="16" spans="1:13" x14ac:dyDescent="0.25">
      <c r="A16" s="18">
        <v>7</v>
      </c>
      <c r="B16" s="11">
        <v>0</v>
      </c>
      <c r="C16" s="10">
        <v>2196</v>
      </c>
      <c r="D16" s="10">
        <v>2202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99656.534937600562</v>
      </c>
      <c r="I16" s="15">
        <f t="shared" si="4"/>
        <v>0</v>
      </c>
      <c r="J16" s="15">
        <f t="shared" si="2"/>
        <v>99656.534937600562</v>
      </c>
      <c r="K16" s="15">
        <f t="shared" si="3"/>
        <v>7670712.1651996737</v>
      </c>
      <c r="L16" s="22">
        <f t="shared" si="5"/>
        <v>76.971491834455733</v>
      </c>
    </row>
    <row r="17" spans="1:12" x14ac:dyDescent="0.25">
      <c r="A17" s="18">
        <v>8</v>
      </c>
      <c r="B17" s="11">
        <v>0</v>
      </c>
      <c r="C17" s="10">
        <v>2115</v>
      </c>
      <c r="D17" s="10">
        <v>2178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99656.534937600562</v>
      </c>
      <c r="I17" s="15">
        <f t="shared" si="4"/>
        <v>0</v>
      </c>
      <c r="J17" s="15">
        <f t="shared" si="2"/>
        <v>99656.534937600562</v>
      </c>
      <c r="K17" s="15">
        <f t="shared" si="3"/>
        <v>7571055.6302620731</v>
      </c>
      <c r="L17" s="22">
        <f t="shared" si="5"/>
        <v>75.971491834455733</v>
      </c>
    </row>
    <row r="18" spans="1:12" x14ac:dyDescent="0.25">
      <c r="A18" s="18">
        <v>9</v>
      </c>
      <c r="B18" s="11">
        <v>0</v>
      </c>
      <c r="C18" s="10">
        <v>1956</v>
      </c>
      <c r="D18" s="10">
        <v>2092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99656.534937600562</v>
      </c>
      <c r="I18" s="15">
        <f t="shared" si="4"/>
        <v>0</v>
      </c>
      <c r="J18" s="15">
        <f t="shared" si="2"/>
        <v>99656.534937600562</v>
      </c>
      <c r="K18" s="15">
        <f t="shared" si="3"/>
        <v>7471399.0953244725</v>
      </c>
      <c r="L18" s="22">
        <f t="shared" si="5"/>
        <v>74.971491834455733</v>
      </c>
    </row>
    <row r="19" spans="1:12" x14ac:dyDescent="0.25">
      <c r="A19" s="18">
        <v>10</v>
      </c>
      <c r="B19" s="10">
        <v>1</v>
      </c>
      <c r="C19" s="10">
        <v>1961</v>
      </c>
      <c r="D19" s="10">
        <v>1929</v>
      </c>
      <c r="E19" s="19">
        <v>0.5</v>
      </c>
      <c r="F19" s="20">
        <f t="shared" si="0"/>
        <v>5.1413881748071976E-4</v>
      </c>
      <c r="G19" s="20">
        <f t="shared" si="1"/>
        <v>5.1400668208686714E-4</v>
      </c>
      <c r="H19" s="15">
        <f t="shared" si="6"/>
        <v>99656.534937600562</v>
      </c>
      <c r="I19" s="15">
        <f t="shared" si="4"/>
        <v>51.224124871550018</v>
      </c>
      <c r="J19" s="15">
        <f t="shared" si="2"/>
        <v>99630.92287516479</v>
      </c>
      <c r="K19" s="15">
        <f t="shared" si="3"/>
        <v>7371742.5603868719</v>
      </c>
      <c r="L19" s="22">
        <f t="shared" si="5"/>
        <v>73.971491834455733</v>
      </c>
    </row>
    <row r="20" spans="1:12" x14ac:dyDescent="0.25">
      <c r="A20" s="18">
        <v>11</v>
      </c>
      <c r="B20" s="11">
        <v>0</v>
      </c>
      <c r="C20" s="10">
        <v>1863</v>
      </c>
      <c r="D20" s="10">
        <v>1974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99605.310812729018</v>
      </c>
      <c r="I20" s="15">
        <f t="shared" si="4"/>
        <v>0</v>
      </c>
      <c r="J20" s="15">
        <f t="shared" si="2"/>
        <v>99605.310812729018</v>
      </c>
      <c r="K20" s="15">
        <f t="shared" si="3"/>
        <v>7272111.6375117069</v>
      </c>
      <c r="L20" s="22">
        <f t="shared" si="5"/>
        <v>73.009276093563187</v>
      </c>
    </row>
    <row r="21" spans="1:12" x14ac:dyDescent="0.25">
      <c r="A21" s="18">
        <v>12</v>
      </c>
      <c r="B21" s="11">
        <v>0</v>
      </c>
      <c r="C21" s="10">
        <v>1758</v>
      </c>
      <c r="D21" s="10">
        <v>1847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99605.310812729018</v>
      </c>
      <c r="I21" s="15">
        <f t="shared" si="4"/>
        <v>0</v>
      </c>
      <c r="J21" s="15">
        <f t="shared" si="2"/>
        <v>99605.310812729018</v>
      </c>
      <c r="K21" s="15">
        <f t="shared" si="3"/>
        <v>7172506.3266989775</v>
      </c>
      <c r="L21" s="22">
        <f t="shared" si="5"/>
        <v>72.009276093563173</v>
      </c>
    </row>
    <row r="22" spans="1:12" x14ac:dyDescent="0.25">
      <c r="A22" s="18">
        <v>13</v>
      </c>
      <c r="B22" s="11">
        <v>0</v>
      </c>
      <c r="C22" s="10">
        <v>1764</v>
      </c>
      <c r="D22" s="10">
        <v>1740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99605.310812729018</v>
      </c>
      <c r="I22" s="15">
        <f t="shared" si="4"/>
        <v>0</v>
      </c>
      <c r="J22" s="15">
        <f t="shared" si="2"/>
        <v>99605.310812729018</v>
      </c>
      <c r="K22" s="15">
        <f t="shared" si="3"/>
        <v>7072901.0158862481</v>
      </c>
      <c r="L22" s="22">
        <f t="shared" si="5"/>
        <v>71.009276093563173</v>
      </c>
    </row>
    <row r="23" spans="1:12" x14ac:dyDescent="0.25">
      <c r="A23" s="18">
        <v>14</v>
      </c>
      <c r="B23" s="11">
        <v>0</v>
      </c>
      <c r="C23" s="10">
        <v>1809</v>
      </c>
      <c r="D23" s="10">
        <v>1783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99605.310812729018</v>
      </c>
      <c r="I23" s="15">
        <f t="shared" si="4"/>
        <v>0</v>
      </c>
      <c r="J23" s="15">
        <f t="shared" si="2"/>
        <v>99605.310812729018</v>
      </c>
      <c r="K23" s="15">
        <f t="shared" si="3"/>
        <v>6973295.7050735187</v>
      </c>
      <c r="L23" s="22">
        <f t="shared" si="5"/>
        <v>70.009276093563173</v>
      </c>
    </row>
    <row r="24" spans="1:12" x14ac:dyDescent="0.25">
      <c r="A24" s="18">
        <v>15</v>
      </c>
      <c r="B24" s="11">
        <v>0</v>
      </c>
      <c r="C24" s="10">
        <v>1757</v>
      </c>
      <c r="D24" s="10">
        <v>1818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99605.310812729018</v>
      </c>
      <c r="I24" s="15">
        <f t="shared" si="4"/>
        <v>0</v>
      </c>
      <c r="J24" s="15">
        <f t="shared" si="2"/>
        <v>99605.310812729018</v>
      </c>
      <c r="K24" s="15">
        <f t="shared" si="3"/>
        <v>6873690.3942607893</v>
      </c>
      <c r="L24" s="22">
        <f t="shared" si="5"/>
        <v>69.009276093563159</v>
      </c>
    </row>
    <row r="25" spans="1:12" x14ac:dyDescent="0.25">
      <c r="A25" s="18">
        <v>16</v>
      </c>
      <c r="B25" s="11">
        <v>0</v>
      </c>
      <c r="C25" s="10">
        <v>1791</v>
      </c>
      <c r="D25" s="10">
        <v>1747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99605.310812729018</v>
      </c>
      <c r="I25" s="15">
        <f t="shared" si="4"/>
        <v>0</v>
      </c>
      <c r="J25" s="15">
        <f t="shared" si="2"/>
        <v>99605.310812729018</v>
      </c>
      <c r="K25" s="15">
        <f t="shared" si="3"/>
        <v>6774085.0834480599</v>
      </c>
      <c r="L25" s="22">
        <f t="shared" si="5"/>
        <v>68.009276093563159</v>
      </c>
    </row>
    <row r="26" spans="1:12" x14ac:dyDescent="0.25">
      <c r="A26" s="18">
        <v>17</v>
      </c>
      <c r="B26" s="11">
        <v>0</v>
      </c>
      <c r="C26" s="10">
        <v>1904</v>
      </c>
      <c r="D26" s="10">
        <v>1773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99605.310812729018</v>
      </c>
      <c r="I26" s="15">
        <f t="shared" si="4"/>
        <v>0</v>
      </c>
      <c r="J26" s="15">
        <f t="shared" si="2"/>
        <v>99605.310812729018</v>
      </c>
      <c r="K26" s="15">
        <f t="shared" si="3"/>
        <v>6674479.7726353304</v>
      </c>
      <c r="L26" s="22">
        <f t="shared" si="5"/>
        <v>67.009276093563159</v>
      </c>
    </row>
    <row r="27" spans="1:12" x14ac:dyDescent="0.25">
      <c r="A27" s="18">
        <v>18</v>
      </c>
      <c r="B27" s="11">
        <v>0</v>
      </c>
      <c r="C27" s="10">
        <v>1990</v>
      </c>
      <c r="D27" s="10">
        <v>1917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99605.310812729018</v>
      </c>
      <c r="I27" s="15">
        <f t="shared" si="4"/>
        <v>0</v>
      </c>
      <c r="J27" s="15">
        <f t="shared" si="2"/>
        <v>99605.310812729018</v>
      </c>
      <c r="K27" s="15">
        <f t="shared" si="3"/>
        <v>6574874.461822601</v>
      </c>
      <c r="L27" s="22">
        <f t="shared" si="5"/>
        <v>66.009276093563159</v>
      </c>
    </row>
    <row r="28" spans="1:12" x14ac:dyDescent="0.25">
      <c r="A28" s="18">
        <v>19</v>
      </c>
      <c r="B28" s="11">
        <v>0</v>
      </c>
      <c r="C28" s="10">
        <v>2088</v>
      </c>
      <c r="D28" s="10">
        <v>2029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99605.310812729018</v>
      </c>
      <c r="I28" s="15">
        <f t="shared" si="4"/>
        <v>0</v>
      </c>
      <c r="J28" s="15">
        <f t="shared" si="2"/>
        <v>99605.310812729018</v>
      </c>
      <c r="K28" s="15">
        <f t="shared" si="3"/>
        <v>6475269.1510098716</v>
      </c>
      <c r="L28" s="22">
        <f t="shared" si="5"/>
        <v>65.009276093563145</v>
      </c>
    </row>
    <row r="29" spans="1:12" x14ac:dyDescent="0.25">
      <c r="A29" s="18">
        <v>20</v>
      </c>
      <c r="B29" s="11">
        <v>0</v>
      </c>
      <c r="C29" s="10">
        <v>2212</v>
      </c>
      <c r="D29" s="10">
        <v>2120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99605.310812729018</v>
      </c>
      <c r="I29" s="15">
        <f t="shared" si="4"/>
        <v>0</v>
      </c>
      <c r="J29" s="15">
        <f t="shared" si="2"/>
        <v>99605.310812729018</v>
      </c>
      <c r="K29" s="15">
        <f t="shared" si="3"/>
        <v>6375663.8401971422</v>
      </c>
      <c r="L29" s="22">
        <f t="shared" si="5"/>
        <v>64.009276093563145</v>
      </c>
    </row>
    <row r="30" spans="1:12" x14ac:dyDescent="0.25">
      <c r="A30" s="18">
        <v>21</v>
      </c>
      <c r="B30" s="11">
        <v>0</v>
      </c>
      <c r="C30" s="10">
        <v>2335</v>
      </c>
      <c r="D30" s="10">
        <v>2252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99605.310812729018</v>
      </c>
      <c r="I30" s="15">
        <f t="shared" si="4"/>
        <v>0</v>
      </c>
      <c r="J30" s="15">
        <f t="shared" si="2"/>
        <v>99605.310812729018</v>
      </c>
      <c r="K30" s="15">
        <f t="shared" si="3"/>
        <v>6276058.5293844128</v>
      </c>
      <c r="L30" s="22">
        <f t="shared" si="5"/>
        <v>63.009276093563145</v>
      </c>
    </row>
    <row r="31" spans="1:12" x14ac:dyDescent="0.25">
      <c r="A31" s="18">
        <v>22</v>
      </c>
      <c r="B31" s="11">
        <v>0</v>
      </c>
      <c r="C31" s="10">
        <v>2541</v>
      </c>
      <c r="D31" s="10">
        <v>2369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99605.310812729018</v>
      </c>
      <c r="I31" s="15">
        <f t="shared" si="4"/>
        <v>0</v>
      </c>
      <c r="J31" s="15">
        <f t="shared" si="2"/>
        <v>99605.310812729018</v>
      </c>
      <c r="K31" s="15">
        <f t="shared" si="3"/>
        <v>6176453.2185716834</v>
      </c>
      <c r="L31" s="22">
        <f t="shared" si="5"/>
        <v>62.009276093563138</v>
      </c>
    </row>
    <row r="32" spans="1:12" x14ac:dyDescent="0.25">
      <c r="A32" s="18">
        <v>23</v>
      </c>
      <c r="B32" s="11">
        <v>0</v>
      </c>
      <c r="C32" s="10">
        <v>2729</v>
      </c>
      <c r="D32" s="10">
        <v>2596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99605.310812729018</v>
      </c>
      <c r="I32" s="15">
        <f t="shared" si="4"/>
        <v>0</v>
      </c>
      <c r="J32" s="15">
        <f t="shared" si="2"/>
        <v>99605.310812729018</v>
      </c>
      <c r="K32" s="15">
        <f t="shared" si="3"/>
        <v>6076847.907758954</v>
      </c>
      <c r="L32" s="22">
        <f t="shared" si="5"/>
        <v>61.00927609356313</v>
      </c>
    </row>
    <row r="33" spans="1:12" x14ac:dyDescent="0.25">
      <c r="A33" s="18">
        <v>24</v>
      </c>
      <c r="B33" s="10">
        <v>1</v>
      </c>
      <c r="C33" s="10">
        <v>2903</v>
      </c>
      <c r="D33" s="10">
        <v>2749</v>
      </c>
      <c r="E33" s="19">
        <v>0.5</v>
      </c>
      <c r="F33" s="20">
        <f t="shared" si="0"/>
        <v>3.5385704175513094E-4</v>
      </c>
      <c r="G33" s="20">
        <f t="shared" si="1"/>
        <v>3.5379444542720683E-4</v>
      </c>
      <c r="H33" s="15">
        <f t="shared" si="6"/>
        <v>99605.310812729018</v>
      </c>
      <c r="I33" s="15">
        <f t="shared" si="4"/>
        <v>35.239805700594033</v>
      </c>
      <c r="J33" s="15">
        <f t="shared" si="2"/>
        <v>99587.690909878729</v>
      </c>
      <c r="K33" s="15">
        <f t="shared" si="3"/>
        <v>5977242.5969462246</v>
      </c>
      <c r="L33" s="22">
        <f t="shared" si="5"/>
        <v>60.00927609356313</v>
      </c>
    </row>
    <row r="34" spans="1:12" x14ac:dyDescent="0.25">
      <c r="A34" s="18">
        <v>25</v>
      </c>
      <c r="B34" s="10">
        <v>2</v>
      </c>
      <c r="C34" s="10">
        <v>3091</v>
      </c>
      <c r="D34" s="10">
        <v>2882</v>
      </c>
      <c r="E34" s="19">
        <v>0.5</v>
      </c>
      <c r="F34" s="20">
        <f t="shared" si="0"/>
        <v>6.6968022769127737E-4</v>
      </c>
      <c r="G34" s="20">
        <f t="shared" si="1"/>
        <v>6.6945606694560663E-4</v>
      </c>
      <c r="H34" s="15">
        <f t="shared" si="6"/>
        <v>99570.071007028426</v>
      </c>
      <c r="I34" s="15">
        <f t="shared" si="4"/>
        <v>66.657788121860023</v>
      </c>
      <c r="J34" s="15">
        <f t="shared" si="2"/>
        <v>99536.742112967506</v>
      </c>
      <c r="K34" s="15">
        <f t="shared" si="3"/>
        <v>5877654.9060363462</v>
      </c>
      <c r="L34" s="22">
        <f t="shared" si="5"/>
        <v>59.030337596339123</v>
      </c>
    </row>
    <row r="35" spans="1:12" x14ac:dyDescent="0.25">
      <c r="A35" s="18">
        <v>26</v>
      </c>
      <c r="B35" s="10">
        <v>1</v>
      </c>
      <c r="C35" s="10">
        <v>3167</v>
      </c>
      <c r="D35" s="10">
        <v>3046</v>
      </c>
      <c r="E35" s="19">
        <v>0.5</v>
      </c>
      <c r="F35" s="20">
        <f t="shared" si="0"/>
        <v>3.2190568163528087E-4</v>
      </c>
      <c r="G35" s="20">
        <f t="shared" si="1"/>
        <v>3.2185387833923396E-4</v>
      </c>
      <c r="H35" s="15">
        <f t="shared" si="6"/>
        <v>99503.413218906571</v>
      </c>
      <c r="I35" s="15">
        <f t="shared" si="4"/>
        <v>32.025559452496481</v>
      </c>
      <c r="J35" s="15">
        <f t="shared" si="2"/>
        <v>99487.400439180332</v>
      </c>
      <c r="K35" s="15">
        <f t="shared" si="3"/>
        <v>5778118.163923379</v>
      </c>
      <c r="L35" s="22">
        <f t="shared" si="5"/>
        <v>58.069547335140889</v>
      </c>
    </row>
    <row r="36" spans="1:12" x14ac:dyDescent="0.25">
      <c r="A36" s="18">
        <v>27</v>
      </c>
      <c r="B36" s="10">
        <v>1</v>
      </c>
      <c r="C36" s="10">
        <v>3135</v>
      </c>
      <c r="D36" s="10">
        <v>3148</v>
      </c>
      <c r="E36" s="19">
        <v>0.5</v>
      </c>
      <c r="F36" s="20">
        <f t="shared" si="0"/>
        <v>3.1831927423205477E-4</v>
      </c>
      <c r="G36" s="20">
        <f t="shared" si="1"/>
        <v>3.1826861871419481E-4</v>
      </c>
      <c r="H36" s="15">
        <f t="shared" si="6"/>
        <v>99471.387659454078</v>
      </c>
      <c r="I36" s="15">
        <f t="shared" si="4"/>
        <v>31.658621151958652</v>
      </c>
      <c r="J36" s="15">
        <f t="shared" si="2"/>
        <v>99455.558348878098</v>
      </c>
      <c r="K36" s="15">
        <f t="shared" si="3"/>
        <v>5678630.7634841986</v>
      </c>
      <c r="L36" s="22">
        <f t="shared" si="5"/>
        <v>57.088082282769719</v>
      </c>
    </row>
    <row r="37" spans="1:12" x14ac:dyDescent="0.25">
      <c r="A37" s="18">
        <v>28</v>
      </c>
      <c r="B37" s="10">
        <v>2</v>
      </c>
      <c r="C37" s="10">
        <v>3400</v>
      </c>
      <c r="D37" s="10">
        <v>3047</v>
      </c>
      <c r="E37" s="19">
        <v>0.5</v>
      </c>
      <c r="F37" s="20">
        <f t="shared" si="0"/>
        <v>6.2044361718628822E-4</v>
      </c>
      <c r="G37" s="20">
        <f t="shared" si="1"/>
        <v>6.2025120173670345E-4</v>
      </c>
      <c r="H37" s="15">
        <f t="shared" si="6"/>
        <v>99439.729038302117</v>
      </c>
      <c r="I37" s="15">
        <f t="shared" si="4"/>
        <v>61.677611436379053</v>
      </c>
      <c r="J37" s="15">
        <f t="shared" si="2"/>
        <v>99408.89023258393</v>
      </c>
      <c r="K37" s="15">
        <f t="shared" si="3"/>
        <v>5579175.2051353203</v>
      </c>
      <c r="L37" s="22">
        <f t="shared" si="5"/>
        <v>56.10609822746337</v>
      </c>
    </row>
    <row r="38" spans="1:12" x14ac:dyDescent="0.25">
      <c r="A38" s="18">
        <v>29</v>
      </c>
      <c r="B38" s="11">
        <v>0</v>
      </c>
      <c r="C38" s="10">
        <v>3620</v>
      </c>
      <c r="D38" s="10">
        <v>3338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99378.051426865743</v>
      </c>
      <c r="I38" s="15">
        <f t="shared" si="4"/>
        <v>0</v>
      </c>
      <c r="J38" s="15">
        <f t="shared" si="2"/>
        <v>99378.051426865743</v>
      </c>
      <c r="K38" s="15">
        <f t="shared" si="3"/>
        <v>5479766.3149027368</v>
      </c>
      <c r="L38" s="22">
        <f t="shared" si="5"/>
        <v>55.140609382298109</v>
      </c>
    </row>
    <row r="39" spans="1:12" x14ac:dyDescent="0.25">
      <c r="A39" s="18">
        <v>30</v>
      </c>
      <c r="B39" s="11">
        <v>0</v>
      </c>
      <c r="C39" s="10">
        <v>3719</v>
      </c>
      <c r="D39" s="10">
        <v>3553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99378.051426865743</v>
      </c>
      <c r="I39" s="15">
        <f t="shared" si="4"/>
        <v>0</v>
      </c>
      <c r="J39" s="15">
        <f t="shared" si="2"/>
        <v>99378.051426865743</v>
      </c>
      <c r="K39" s="15">
        <f t="shared" si="3"/>
        <v>5380388.2634758707</v>
      </c>
      <c r="L39" s="22">
        <f t="shared" si="5"/>
        <v>54.140609382298102</v>
      </c>
    </row>
    <row r="40" spans="1:12" x14ac:dyDescent="0.25">
      <c r="A40" s="18">
        <v>31</v>
      </c>
      <c r="B40" s="10">
        <v>2</v>
      </c>
      <c r="C40" s="10">
        <v>3748</v>
      </c>
      <c r="D40" s="10">
        <v>3650</v>
      </c>
      <c r="E40" s="19">
        <v>0.5</v>
      </c>
      <c r="F40" s="20">
        <f t="shared" si="0"/>
        <v>5.406866720735334E-4</v>
      </c>
      <c r="G40" s="20">
        <f t="shared" si="1"/>
        <v>5.4054054054054055E-4</v>
      </c>
      <c r="H40" s="15">
        <f t="shared" si="6"/>
        <v>99378.051426865743</v>
      </c>
      <c r="I40" s="15">
        <f t="shared" si="4"/>
        <v>53.717865636143642</v>
      </c>
      <c r="J40" s="15">
        <f t="shared" si="2"/>
        <v>99351.19249404766</v>
      </c>
      <c r="K40" s="15">
        <f t="shared" si="3"/>
        <v>5281010.2120490046</v>
      </c>
      <c r="L40" s="22">
        <f t="shared" si="5"/>
        <v>53.140609382298102</v>
      </c>
    </row>
    <row r="41" spans="1:12" x14ac:dyDescent="0.25">
      <c r="A41" s="18">
        <v>32</v>
      </c>
      <c r="B41" s="11">
        <v>0</v>
      </c>
      <c r="C41" s="10">
        <v>3818</v>
      </c>
      <c r="D41" s="10">
        <v>3695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99324.333561229592</v>
      </c>
      <c r="I41" s="15">
        <f t="shared" si="4"/>
        <v>0</v>
      </c>
      <c r="J41" s="15">
        <f t="shared" si="2"/>
        <v>99324.333561229592</v>
      </c>
      <c r="K41" s="15">
        <f t="shared" si="3"/>
        <v>5181659.0195549568</v>
      </c>
      <c r="L41" s="22">
        <f t="shared" si="5"/>
        <v>52.169079154814213</v>
      </c>
    </row>
    <row r="42" spans="1:12" x14ac:dyDescent="0.25">
      <c r="A42" s="18">
        <v>33</v>
      </c>
      <c r="B42" s="10">
        <v>2</v>
      </c>
      <c r="C42" s="10">
        <v>4075</v>
      </c>
      <c r="D42" s="10">
        <v>3788</v>
      </c>
      <c r="E42" s="19">
        <v>0.5</v>
      </c>
      <c r="F42" s="20">
        <f t="shared" si="7"/>
        <v>5.0871168765102381E-4</v>
      </c>
      <c r="G42" s="20">
        <f t="shared" si="1"/>
        <v>5.0858232676414498E-4</v>
      </c>
      <c r="H42" s="15">
        <f t="shared" si="6"/>
        <v>99324.333561229592</v>
      </c>
      <c r="I42" s="15">
        <f t="shared" si="4"/>
        <v>50.514600666868198</v>
      </c>
      <c r="J42" s="15">
        <f t="shared" si="2"/>
        <v>99299.076260896167</v>
      </c>
      <c r="K42" s="15">
        <f t="shared" si="3"/>
        <v>5082334.6859937273</v>
      </c>
      <c r="L42" s="22">
        <f t="shared" si="5"/>
        <v>51.16907915481422</v>
      </c>
    </row>
    <row r="43" spans="1:12" x14ac:dyDescent="0.25">
      <c r="A43" s="18">
        <v>34</v>
      </c>
      <c r="B43" s="10">
        <v>2</v>
      </c>
      <c r="C43" s="10">
        <v>4155</v>
      </c>
      <c r="D43" s="10">
        <v>4051</v>
      </c>
      <c r="E43" s="19">
        <v>0.5</v>
      </c>
      <c r="F43" s="20">
        <f t="shared" si="7"/>
        <v>4.874482086278333E-4</v>
      </c>
      <c r="G43" s="20">
        <f t="shared" si="1"/>
        <v>4.8732943469785578E-4</v>
      </c>
      <c r="H43" s="15">
        <f t="shared" si="6"/>
        <v>99273.818960562727</v>
      </c>
      <c r="I43" s="15">
        <f t="shared" si="4"/>
        <v>48.379054074348311</v>
      </c>
      <c r="J43" s="15">
        <f t="shared" si="2"/>
        <v>99249.629433525552</v>
      </c>
      <c r="K43" s="15">
        <f t="shared" si="3"/>
        <v>4983035.6097328309</v>
      </c>
      <c r="L43" s="22">
        <f t="shared" si="5"/>
        <v>50.194861665515049</v>
      </c>
    </row>
    <row r="44" spans="1:12" x14ac:dyDescent="0.25">
      <c r="A44" s="18">
        <v>35</v>
      </c>
      <c r="B44" s="10">
        <v>4</v>
      </c>
      <c r="C44" s="10">
        <v>4178</v>
      </c>
      <c r="D44" s="10">
        <v>4092</v>
      </c>
      <c r="E44" s="19">
        <v>0.5</v>
      </c>
      <c r="F44" s="20">
        <f t="shared" si="7"/>
        <v>9.6735187424425639E-4</v>
      </c>
      <c r="G44" s="20">
        <f t="shared" si="1"/>
        <v>9.6688421561518022E-4</v>
      </c>
      <c r="H44" s="15">
        <f t="shared" si="6"/>
        <v>99225.439906488376</v>
      </c>
      <c r="I44" s="15">
        <f t="shared" si="4"/>
        <v>95.939511633056213</v>
      </c>
      <c r="J44" s="15">
        <f t="shared" si="2"/>
        <v>99177.470150671856</v>
      </c>
      <c r="K44" s="15">
        <f t="shared" si="3"/>
        <v>4883785.9802993052</v>
      </c>
      <c r="L44" s="22">
        <f t="shared" si="5"/>
        <v>49.219091242143769</v>
      </c>
    </row>
    <row r="45" spans="1:12" x14ac:dyDescent="0.25">
      <c r="A45" s="18">
        <v>36</v>
      </c>
      <c r="B45" s="10">
        <v>3</v>
      </c>
      <c r="C45" s="10">
        <v>4226</v>
      </c>
      <c r="D45" s="10">
        <v>4143</v>
      </c>
      <c r="E45" s="19">
        <v>0.5</v>
      </c>
      <c r="F45" s="20">
        <f t="shared" si="7"/>
        <v>7.1693153303859479E-4</v>
      </c>
      <c r="G45" s="20">
        <f t="shared" si="1"/>
        <v>7.16674629718108E-4</v>
      </c>
      <c r="H45" s="15">
        <f t="shared" si="6"/>
        <v>99129.50039485532</v>
      </c>
      <c r="I45" s="15">
        <f t="shared" si="4"/>
        <v>71.043597989623976</v>
      </c>
      <c r="J45" s="15">
        <f t="shared" si="2"/>
        <v>99093.978595860506</v>
      </c>
      <c r="K45" s="15">
        <f t="shared" si="3"/>
        <v>4784608.5101486333</v>
      </c>
      <c r="L45" s="22">
        <f t="shared" si="5"/>
        <v>48.266242552322474</v>
      </c>
    </row>
    <row r="46" spans="1:12" x14ac:dyDescent="0.25">
      <c r="A46" s="18">
        <v>37</v>
      </c>
      <c r="B46" s="10">
        <v>3</v>
      </c>
      <c r="C46" s="10">
        <v>4018</v>
      </c>
      <c r="D46" s="10">
        <v>4185</v>
      </c>
      <c r="E46" s="19">
        <v>0.5</v>
      </c>
      <c r="F46" s="20">
        <f t="shared" si="7"/>
        <v>7.3143971717664269E-4</v>
      </c>
      <c r="G46" s="20">
        <f t="shared" si="1"/>
        <v>7.3117231294174997E-4</v>
      </c>
      <c r="H46" s="15">
        <f t="shared" si="6"/>
        <v>99058.456796865692</v>
      </c>
      <c r="I46" s="15">
        <f t="shared" si="4"/>
        <v>72.428800972604705</v>
      </c>
      <c r="J46" s="15">
        <f t="shared" si="2"/>
        <v>99022.242396379399</v>
      </c>
      <c r="K46" s="15">
        <f t="shared" si="3"/>
        <v>4685514.531552773</v>
      </c>
      <c r="L46" s="22">
        <f t="shared" si="5"/>
        <v>47.300499957930164</v>
      </c>
    </row>
    <row r="47" spans="1:12" x14ac:dyDescent="0.25">
      <c r="A47" s="18">
        <v>38</v>
      </c>
      <c r="B47" s="10">
        <v>3</v>
      </c>
      <c r="C47" s="10">
        <v>3953</v>
      </c>
      <c r="D47" s="10">
        <v>3978</v>
      </c>
      <c r="E47" s="19">
        <v>0.5</v>
      </c>
      <c r="F47" s="20">
        <f t="shared" si="7"/>
        <v>7.5652502836968851E-4</v>
      </c>
      <c r="G47" s="20">
        <f t="shared" si="1"/>
        <v>7.5623897151499866E-4</v>
      </c>
      <c r="H47" s="15">
        <f t="shared" si="6"/>
        <v>98986.027995893091</v>
      </c>
      <c r="I47" s="15">
        <f t="shared" si="4"/>
        <v>74.857092005969051</v>
      </c>
      <c r="J47" s="15">
        <f t="shared" si="2"/>
        <v>98948.599449890098</v>
      </c>
      <c r="K47" s="15">
        <f t="shared" si="3"/>
        <v>4586492.2891563931</v>
      </c>
      <c r="L47" s="22">
        <f t="shared" si="5"/>
        <v>46.334744226192058</v>
      </c>
    </row>
    <row r="48" spans="1:12" x14ac:dyDescent="0.25">
      <c r="A48" s="18">
        <v>39</v>
      </c>
      <c r="B48" s="10">
        <v>2</v>
      </c>
      <c r="C48" s="10">
        <v>3897</v>
      </c>
      <c r="D48" s="10">
        <v>3896</v>
      </c>
      <c r="E48" s="19">
        <v>0.5</v>
      </c>
      <c r="F48" s="20">
        <f t="shared" si="7"/>
        <v>5.1328114974977539E-4</v>
      </c>
      <c r="G48" s="20">
        <f t="shared" si="1"/>
        <v>5.1314945477870424E-4</v>
      </c>
      <c r="H48" s="15">
        <f t="shared" si="6"/>
        <v>98911.170903887119</v>
      </c>
      <c r="I48" s="15">
        <f t="shared" si="4"/>
        <v>50.756213420852909</v>
      </c>
      <c r="J48" s="15">
        <f t="shared" si="2"/>
        <v>98885.792797176691</v>
      </c>
      <c r="K48" s="15">
        <f t="shared" si="3"/>
        <v>4487543.6897065034</v>
      </c>
      <c r="L48" s="22">
        <f t="shared" si="5"/>
        <v>45.369432478633684</v>
      </c>
    </row>
    <row r="49" spans="1:12" x14ac:dyDescent="0.25">
      <c r="A49" s="18">
        <v>40</v>
      </c>
      <c r="B49" s="10">
        <v>5</v>
      </c>
      <c r="C49" s="10">
        <v>3787</v>
      </c>
      <c r="D49" s="10">
        <v>3874</v>
      </c>
      <c r="E49" s="19">
        <v>0.5</v>
      </c>
      <c r="F49" s="20">
        <f t="shared" si="7"/>
        <v>1.3053126223730584E-3</v>
      </c>
      <c r="G49" s="20">
        <f t="shared" si="1"/>
        <v>1.3044612575006521E-3</v>
      </c>
      <c r="H49" s="15">
        <f t="shared" si="6"/>
        <v>98860.414690466263</v>
      </c>
      <c r="I49" s="15">
        <f t="shared" si="4"/>
        <v>128.95958086416155</v>
      </c>
      <c r="J49" s="15">
        <f t="shared" si="2"/>
        <v>98795.93490003419</v>
      </c>
      <c r="K49" s="15">
        <f t="shared" si="3"/>
        <v>4388657.8969093263</v>
      </c>
      <c r="L49" s="22">
        <f t="shared" si="5"/>
        <v>44.392469024637343</v>
      </c>
    </row>
    <row r="50" spans="1:12" x14ac:dyDescent="0.25">
      <c r="A50" s="18">
        <v>41</v>
      </c>
      <c r="B50" s="10">
        <v>5</v>
      </c>
      <c r="C50" s="10">
        <v>3585</v>
      </c>
      <c r="D50" s="10">
        <v>3778</v>
      </c>
      <c r="E50" s="19">
        <v>0.5</v>
      </c>
      <c r="F50" s="20">
        <f t="shared" si="7"/>
        <v>1.3581420616596495E-3</v>
      </c>
      <c r="G50" s="20">
        <f t="shared" si="1"/>
        <v>1.3572204125950054E-3</v>
      </c>
      <c r="H50" s="15">
        <f t="shared" si="6"/>
        <v>98731.455109602102</v>
      </c>
      <c r="I50" s="15">
        <f t="shared" si="4"/>
        <v>134.00034623995941</v>
      </c>
      <c r="J50" s="15">
        <f t="shared" si="2"/>
        <v>98664.454936482114</v>
      </c>
      <c r="K50" s="15">
        <f t="shared" si="3"/>
        <v>4289861.9620092921</v>
      </c>
      <c r="L50" s="22">
        <f t="shared" si="5"/>
        <v>43.449799835798053</v>
      </c>
    </row>
    <row r="51" spans="1:12" x14ac:dyDescent="0.25">
      <c r="A51" s="18">
        <v>42</v>
      </c>
      <c r="B51" s="10">
        <v>4</v>
      </c>
      <c r="C51" s="10">
        <v>3668</v>
      </c>
      <c r="D51" s="10">
        <v>3580</v>
      </c>
      <c r="E51" s="19">
        <v>0.5</v>
      </c>
      <c r="F51" s="20">
        <f t="shared" si="7"/>
        <v>1.1037527593818985E-3</v>
      </c>
      <c r="G51" s="20">
        <f t="shared" si="1"/>
        <v>1.1031439602868173E-3</v>
      </c>
      <c r="H51" s="15">
        <f t="shared" si="6"/>
        <v>98597.454763362141</v>
      </c>
      <c r="I51" s="15">
        <f t="shared" si="4"/>
        <v>108.76718672185564</v>
      </c>
      <c r="J51" s="15">
        <f t="shared" si="2"/>
        <v>98543.071170001203</v>
      </c>
      <c r="K51" s="15">
        <f t="shared" si="3"/>
        <v>4191197.5070728096</v>
      </c>
      <c r="L51" s="22">
        <f t="shared" si="5"/>
        <v>42.508171403935854</v>
      </c>
    </row>
    <row r="52" spans="1:12" x14ac:dyDescent="0.25">
      <c r="A52" s="18">
        <v>43</v>
      </c>
      <c r="B52" s="10">
        <v>8</v>
      </c>
      <c r="C52" s="10">
        <v>3597</v>
      </c>
      <c r="D52" s="10">
        <v>3622</v>
      </c>
      <c r="E52" s="19">
        <v>0.5</v>
      </c>
      <c r="F52" s="20">
        <f t="shared" si="7"/>
        <v>2.2163734589278295E-3</v>
      </c>
      <c r="G52" s="20">
        <f t="shared" si="1"/>
        <v>2.2139200221392001E-3</v>
      </c>
      <c r="H52" s="15">
        <f t="shared" si="6"/>
        <v>98488.687576640281</v>
      </c>
      <c r="I52" s="15">
        <f t="shared" si="4"/>
        <v>218.04607738013621</v>
      </c>
      <c r="J52" s="15">
        <f t="shared" si="2"/>
        <v>98379.664537950215</v>
      </c>
      <c r="K52" s="15">
        <f t="shared" si="3"/>
        <v>4092654.4359028083</v>
      </c>
      <c r="L52" s="22">
        <f t="shared" si="5"/>
        <v>41.554563641819826</v>
      </c>
    </row>
    <row r="53" spans="1:12" x14ac:dyDescent="0.25">
      <c r="A53" s="18">
        <v>44</v>
      </c>
      <c r="B53" s="10">
        <v>2</v>
      </c>
      <c r="C53" s="10">
        <v>3218</v>
      </c>
      <c r="D53" s="10">
        <v>3578</v>
      </c>
      <c r="E53" s="19">
        <v>0.5</v>
      </c>
      <c r="F53" s="20">
        <f t="shared" si="7"/>
        <v>5.885815185403178E-4</v>
      </c>
      <c r="G53" s="20">
        <f t="shared" si="1"/>
        <v>5.8840835539864661E-4</v>
      </c>
      <c r="H53" s="15">
        <f t="shared" si="6"/>
        <v>98270.641499260149</v>
      </c>
      <c r="I53" s="15">
        <f t="shared" si="4"/>
        <v>57.823266548549654</v>
      </c>
      <c r="J53" s="15">
        <f t="shared" si="2"/>
        <v>98241.729865985864</v>
      </c>
      <c r="K53" s="15">
        <f t="shared" si="3"/>
        <v>3994274.7713648579</v>
      </c>
      <c r="L53" s="22">
        <f t="shared" si="5"/>
        <v>40.645656835311591</v>
      </c>
    </row>
    <row r="54" spans="1:12" x14ac:dyDescent="0.25">
      <c r="A54" s="18">
        <v>45</v>
      </c>
      <c r="B54" s="10">
        <v>5</v>
      </c>
      <c r="C54" s="10">
        <v>3046</v>
      </c>
      <c r="D54" s="10">
        <v>3200</v>
      </c>
      <c r="E54" s="19">
        <v>0.5</v>
      </c>
      <c r="F54" s="20">
        <f t="shared" si="7"/>
        <v>1.6010246557796989E-3</v>
      </c>
      <c r="G54" s="20">
        <f t="shared" si="1"/>
        <v>1.5997440409534474E-3</v>
      </c>
      <c r="H54" s="15">
        <f t="shared" si="6"/>
        <v>98212.818232711594</v>
      </c>
      <c r="I54" s="15">
        <f t="shared" si="4"/>
        <v>157.11537071302445</v>
      </c>
      <c r="J54" s="15">
        <f t="shared" si="2"/>
        <v>98134.260547355079</v>
      </c>
      <c r="K54" s="15">
        <f t="shared" si="3"/>
        <v>3896033.041498872</v>
      </c>
      <c r="L54" s="22">
        <f t="shared" si="5"/>
        <v>39.669292782815454</v>
      </c>
    </row>
    <row r="55" spans="1:12" x14ac:dyDescent="0.25">
      <c r="A55" s="18">
        <v>46</v>
      </c>
      <c r="B55" s="10">
        <v>3</v>
      </c>
      <c r="C55" s="10">
        <v>3128</v>
      </c>
      <c r="D55" s="10">
        <v>3054</v>
      </c>
      <c r="E55" s="19">
        <v>0.5</v>
      </c>
      <c r="F55" s="20">
        <f t="shared" si="7"/>
        <v>9.7055968942089935E-4</v>
      </c>
      <c r="G55" s="20">
        <f t="shared" si="1"/>
        <v>9.7008892481810841E-4</v>
      </c>
      <c r="H55" s="15">
        <f t="shared" si="6"/>
        <v>98055.702861998565</v>
      </c>
      <c r="I55" s="15">
        <f t="shared" si="4"/>
        <v>95.122751361680102</v>
      </c>
      <c r="J55" s="15">
        <f t="shared" si="2"/>
        <v>98008.141486317734</v>
      </c>
      <c r="K55" s="15">
        <f t="shared" si="3"/>
        <v>3797898.7809515167</v>
      </c>
      <c r="L55" s="22">
        <f t="shared" si="5"/>
        <v>38.732054027460244</v>
      </c>
    </row>
    <row r="56" spans="1:12" x14ac:dyDescent="0.25">
      <c r="A56" s="18">
        <v>47</v>
      </c>
      <c r="B56" s="10">
        <v>5</v>
      </c>
      <c r="C56" s="10">
        <v>2927</v>
      </c>
      <c r="D56" s="10">
        <v>3124</v>
      </c>
      <c r="E56" s="19">
        <v>0.5</v>
      </c>
      <c r="F56" s="20">
        <f t="shared" si="7"/>
        <v>1.6526194017517765E-3</v>
      </c>
      <c r="G56" s="20">
        <f t="shared" si="1"/>
        <v>1.6512549537648614E-3</v>
      </c>
      <c r="H56" s="15">
        <f t="shared" si="6"/>
        <v>97960.580110636889</v>
      </c>
      <c r="I56" s="15">
        <f t="shared" si="4"/>
        <v>161.7578931813687</v>
      </c>
      <c r="J56" s="15">
        <f t="shared" si="2"/>
        <v>97879.701164046215</v>
      </c>
      <c r="K56" s="15">
        <f t="shared" si="3"/>
        <v>3699890.6394651989</v>
      </c>
      <c r="L56" s="22">
        <f t="shared" si="5"/>
        <v>37.769178533717692</v>
      </c>
    </row>
    <row r="57" spans="1:12" x14ac:dyDescent="0.25">
      <c r="A57" s="18">
        <v>48</v>
      </c>
      <c r="B57" s="10">
        <v>6</v>
      </c>
      <c r="C57" s="10">
        <v>2793</v>
      </c>
      <c r="D57" s="10">
        <v>2919</v>
      </c>
      <c r="E57" s="19">
        <v>0.5</v>
      </c>
      <c r="F57" s="20">
        <f t="shared" si="7"/>
        <v>2.1008403361344537E-3</v>
      </c>
      <c r="G57" s="20">
        <f t="shared" si="1"/>
        <v>2.0986358866736622E-3</v>
      </c>
      <c r="H57" s="15">
        <f t="shared" si="6"/>
        <v>97798.822217455527</v>
      </c>
      <c r="I57" s="15">
        <f t="shared" si="4"/>
        <v>205.24411797996964</v>
      </c>
      <c r="J57" s="15">
        <f t="shared" si="2"/>
        <v>97696.200158465552</v>
      </c>
      <c r="K57" s="15">
        <f t="shared" si="3"/>
        <v>3602010.9383011525</v>
      </c>
      <c r="L57" s="22">
        <f t="shared" si="5"/>
        <v>36.830821237213748</v>
      </c>
    </row>
    <row r="58" spans="1:12" x14ac:dyDescent="0.25">
      <c r="A58" s="18">
        <v>49</v>
      </c>
      <c r="B58" s="10">
        <v>7</v>
      </c>
      <c r="C58" s="10">
        <v>2730</v>
      </c>
      <c r="D58" s="10">
        <v>2763</v>
      </c>
      <c r="E58" s="19">
        <v>0.5</v>
      </c>
      <c r="F58" s="20">
        <f t="shared" si="7"/>
        <v>2.5486983433460767E-3</v>
      </c>
      <c r="G58" s="20">
        <f t="shared" si="1"/>
        <v>2.5454545454545452E-3</v>
      </c>
      <c r="H58" s="15">
        <f t="shared" si="6"/>
        <v>97593.578099475562</v>
      </c>
      <c r="I58" s="15">
        <f t="shared" si="4"/>
        <v>248.42001698048321</v>
      </c>
      <c r="J58" s="15">
        <f t="shared" si="2"/>
        <v>97469.368090985328</v>
      </c>
      <c r="K58" s="15">
        <f t="shared" si="3"/>
        <v>3504314.7381426869</v>
      </c>
      <c r="L58" s="22">
        <f t="shared" si="5"/>
        <v>35.907226749805147</v>
      </c>
    </row>
    <row r="59" spans="1:12" x14ac:dyDescent="0.25">
      <c r="A59" s="18">
        <v>50</v>
      </c>
      <c r="B59" s="10">
        <v>6</v>
      </c>
      <c r="C59" s="10">
        <v>2798</v>
      </c>
      <c r="D59" s="10">
        <v>2735</v>
      </c>
      <c r="E59" s="19">
        <v>0.5</v>
      </c>
      <c r="F59" s="20">
        <f t="shared" si="7"/>
        <v>2.1688053497198627E-3</v>
      </c>
      <c r="G59" s="20">
        <f t="shared" si="1"/>
        <v>2.1664560389962088E-3</v>
      </c>
      <c r="H59" s="15">
        <f t="shared" si="6"/>
        <v>97345.15808249508</v>
      </c>
      <c r="I59" s="15">
        <f t="shared" si="4"/>
        <v>210.89400559486208</v>
      </c>
      <c r="J59" s="15">
        <f t="shared" si="2"/>
        <v>97239.711079697649</v>
      </c>
      <c r="K59" s="15">
        <f t="shared" si="3"/>
        <v>3406845.3700517016</v>
      </c>
      <c r="L59" s="22">
        <f t="shared" si="5"/>
        <v>34.997584236953756</v>
      </c>
    </row>
    <row r="60" spans="1:12" x14ac:dyDescent="0.25">
      <c r="A60" s="18">
        <v>51</v>
      </c>
      <c r="B60" s="10">
        <v>10</v>
      </c>
      <c r="C60" s="10">
        <v>2717</v>
      </c>
      <c r="D60" s="10">
        <v>2764</v>
      </c>
      <c r="E60" s="19">
        <v>0.5</v>
      </c>
      <c r="F60" s="20">
        <f t="shared" si="7"/>
        <v>3.6489691662105455E-3</v>
      </c>
      <c r="G60" s="20">
        <f t="shared" si="1"/>
        <v>3.64232380258605E-3</v>
      </c>
      <c r="H60" s="15">
        <f t="shared" si="6"/>
        <v>97134.264076900217</v>
      </c>
      <c r="I60" s="15">
        <f t="shared" si="4"/>
        <v>353.79444209397275</v>
      </c>
      <c r="J60" s="15">
        <f t="shared" si="2"/>
        <v>96957.366855853223</v>
      </c>
      <c r="K60" s="15">
        <f t="shared" si="3"/>
        <v>3309605.658972004</v>
      </c>
      <c r="L60" s="22">
        <f t="shared" si="5"/>
        <v>34.072484003706691</v>
      </c>
    </row>
    <row r="61" spans="1:12" x14ac:dyDescent="0.25">
      <c r="A61" s="18">
        <v>52</v>
      </c>
      <c r="B61" s="10">
        <v>3</v>
      </c>
      <c r="C61" s="10">
        <v>2767</v>
      </c>
      <c r="D61" s="10">
        <v>2692</v>
      </c>
      <c r="E61" s="19">
        <v>0.5</v>
      </c>
      <c r="F61" s="20">
        <f t="shared" si="7"/>
        <v>1.0991023997069061E-3</v>
      </c>
      <c r="G61" s="20">
        <f t="shared" si="1"/>
        <v>1.0984987184181618E-3</v>
      </c>
      <c r="H61" s="15">
        <f t="shared" si="6"/>
        <v>96780.469634806243</v>
      </c>
      <c r="I61" s="15">
        <f t="shared" si="4"/>
        <v>106.31322186174248</v>
      </c>
      <c r="J61" s="15">
        <f t="shared" si="2"/>
        <v>96727.31302387538</v>
      </c>
      <c r="K61" s="15">
        <f t="shared" si="3"/>
        <v>3212648.2921161507</v>
      </c>
      <c r="L61" s="22">
        <f t="shared" si="5"/>
        <v>33.195212879611304</v>
      </c>
    </row>
    <row r="62" spans="1:12" x14ac:dyDescent="0.25">
      <c r="A62" s="18">
        <v>53</v>
      </c>
      <c r="B62" s="10">
        <v>5</v>
      </c>
      <c r="C62" s="10">
        <v>2784</v>
      </c>
      <c r="D62" s="10">
        <v>2753</v>
      </c>
      <c r="E62" s="19">
        <v>0.5</v>
      </c>
      <c r="F62" s="20">
        <f t="shared" si="7"/>
        <v>1.8060321473722233E-3</v>
      </c>
      <c r="G62" s="20">
        <f t="shared" si="1"/>
        <v>1.8044027426921691E-3</v>
      </c>
      <c r="H62" s="15">
        <f t="shared" si="6"/>
        <v>96674.156412944503</v>
      </c>
      <c r="I62" s="15">
        <f t="shared" si="4"/>
        <v>174.43911297896881</v>
      </c>
      <c r="J62" s="15">
        <f t="shared" si="2"/>
        <v>96586.93685645501</v>
      </c>
      <c r="K62" s="15">
        <f t="shared" si="3"/>
        <v>3115920.9790922753</v>
      </c>
      <c r="L62" s="22">
        <f t="shared" si="5"/>
        <v>32.231168025739905</v>
      </c>
    </row>
    <row r="63" spans="1:12" x14ac:dyDescent="0.25">
      <c r="A63" s="18">
        <v>54</v>
      </c>
      <c r="B63" s="10">
        <v>12</v>
      </c>
      <c r="C63" s="10">
        <v>2613</v>
      </c>
      <c r="D63" s="10">
        <v>2784</v>
      </c>
      <c r="E63" s="19">
        <v>0.5</v>
      </c>
      <c r="F63" s="20">
        <f t="shared" si="7"/>
        <v>4.4469149527515284E-3</v>
      </c>
      <c r="G63" s="20">
        <f t="shared" si="1"/>
        <v>4.4370493621741537E-3</v>
      </c>
      <c r="H63" s="15">
        <f t="shared" si="6"/>
        <v>96499.71729996553</v>
      </c>
      <c r="I63" s="15">
        <f t="shared" si="4"/>
        <v>428.17400909579823</v>
      </c>
      <c r="J63" s="15">
        <f t="shared" si="2"/>
        <v>96285.630295417621</v>
      </c>
      <c r="K63" s="15">
        <f t="shared" si="3"/>
        <v>3019334.0422358201</v>
      </c>
      <c r="L63" s="22">
        <f t="shared" si="5"/>
        <v>31.288527331643266</v>
      </c>
    </row>
    <row r="64" spans="1:12" x14ac:dyDescent="0.25">
      <c r="A64" s="18">
        <v>55</v>
      </c>
      <c r="B64" s="10">
        <v>1</v>
      </c>
      <c r="C64" s="10">
        <v>2577</v>
      </c>
      <c r="D64" s="10">
        <v>2589</v>
      </c>
      <c r="E64" s="19">
        <v>0.5</v>
      </c>
      <c r="F64" s="20">
        <f t="shared" si="7"/>
        <v>3.8714672861014324E-4</v>
      </c>
      <c r="G64" s="20">
        <f t="shared" si="1"/>
        <v>3.8707180181923748E-4</v>
      </c>
      <c r="H64" s="15">
        <f t="shared" si="6"/>
        <v>96071.543290869726</v>
      </c>
      <c r="I64" s="15">
        <f t="shared" si="4"/>
        <v>37.186585365151821</v>
      </c>
      <c r="J64" s="15">
        <f t="shared" si="2"/>
        <v>96052.949998187149</v>
      </c>
      <c r="K64" s="15">
        <f t="shared" si="3"/>
        <v>2923048.4119404024</v>
      </c>
      <c r="L64" s="22">
        <f t="shared" si="5"/>
        <v>30.425746394959784</v>
      </c>
    </row>
    <row r="65" spans="1:12" x14ac:dyDescent="0.25">
      <c r="A65" s="18">
        <v>56</v>
      </c>
      <c r="B65" s="10">
        <v>9</v>
      </c>
      <c r="C65" s="10">
        <v>2456</v>
      </c>
      <c r="D65" s="10">
        <v>2570</v>
      </c>
      <c r="E65" s="19">
        <v>0.5</v>
      </c>
      <c r="F65" s="20">
        <f t="shared" si="7"/>
        <v>3.5813768404297651E-3</v>
      </c>
      <c r="G65" s="20">
        <f t="shared" si="1"/>
        <v>3.5749751737835156E-3</v>
      </c>
      <c r="H65" s="15">
        <f t="shared" si="6"/>
        <v>96034.356705504571</v>
      </c>
      <c r="I65" s="15">
        <f t="shared" si="4"/>
        <v>343.32044105244933</v>
      </c>
      <c r="J65" s="15">
        <f t="shared" si="2"/>
        <v>95862.696484978354</v>
      </c>
      <c r="K65" s="15">
        <f t="shared" si="3"/>
        <v>2826995.461942215</v>
      </c>
      <c r="L65" s="22">
        <f t="shared" si="5"/>
        <v>29.437334292886195</v>
      </c>
    </row>
    <row r="66" spans="1:12" x14ac:dyDescent="0.25">
      <c r="A66" s="18">
        <v>57</v>
      </c>
      <c r="B66" s="10">
        <v>10</v>
      </c>
      <c r="C66" s="10">
        <v>2438</v>
      </c>
      <c r="D66" s="10">
        <v>2459</v>
      </c>
      <c r="E66" s="19">
        <v>0.5</v>
      </c>
      <c r="F66" s="20">
        <f t="shared" si="7"/>
        <v>4.0841331427404533E-3</v>
      </c>
      <c r="G66" s="20">
        <f t="shared" si="1"/>
        <v>4.0758100672508655E-3</v>
      </c>
      <c r="H66" s="15">
        <f t="shared" si="6"/>
        <v>95691.036264452123</v>
      </c>
      <c r="I66" s="15">
        <f t="shared" si="4"/>
        <v>390.0184889523216</v>
      </c>
      <c r="J66" s="15">
        <f t="shared" si="2"/>
        <v>95496.027019975954</v>
      </c>
      <c r="K66" s="15">
        <f t="shared" si="3"/>
        <v>2731132.7654572367</v>
      </c>
      <c r="L66" s="22">
        <f t="shared" si="5"/>
        <v>28.541155703544348</v>
      </c>
    </row>
    <row r="67" spans="1:12" x14ac:dyDescent="0.25">
      <c r="A67" s="18">
        <v>58</v>
      </c>
      <c r="B67" s="10">
        <v>6</v>
      </c>
      <c r="C67" s="10">
        <v>2326</v>
      </c>
      <c r="D67" s="10">
        <v>2421</v>
      </c>
      <c r="E67" s="19">
        <v>0.5</v>
      </c>
      <c r="F67" s="20">
        <f t="shared" si="7"/>
        <v>2.5279123657046556E-3</v>
      </c>
      <c r="G67" s="20">
        <f t="shared" si="1"/>
        <v>2.5247212286976647E-3</v>
      </c>
      <c r="H67" s="15">
        <f t="shared" si="6"/>
        <v>95301.0177754998</v>
      </c>
      <c r="I67" s="15">
        <f t="shared" si="4"/>
        <v>240.60850269429784</v>
      </c>
      <c r="J67" s="15">
        <f t="shared" si="2"/>
        <v>95180.713524152641</v>
      </c>
      <c r="K67" s="15">
        <f t="shared" si="3"/>
        <v>2635636.7384372605</v>
      </c>
      <c r="L67" s="22">
        <f t="shared" si="5"/>
        <v>27.655913860710477</v>
      </c>
    </row>
    <row r="68" spans="1:12" x14ac:dyDescent="0.25">
      <c r="A68" s="18">
        <v>59</v>
      </c>
      <c r="B68" s="10">
        <v>12</v>
      </c>
      <c r="C68" s="10">
        <v>2200</v>
      </c>
      <c r="D68" s="10">
        <v>2311</v>
      </c>
      <c r="E68" s="19">
        <v>0.5</v>
      </c>
      <c r="F68" s="20">
        <f t="shared" si="7"/>
        <v>5.3203280868986923E-3</v>
      </c>
      <c r="G68" s="20">
        <f t="shared" si="1"/>
        <v>5.3062126906920186E-3</v>
      </c>
      <c r="H68" s="15">
        <f t="shared" si="6"/>
        <v>95060.409272805497</v>
      </c>
      <c r="I68" s="15">
        <f t="shared" si="4"/>
        <v>504.41075006573777</v>
      </c>
      <c r="J68" s="15">
        <f t="shared" si="2"/>
        <v>94808.203897772619</v>
      </c>
      <c r="K68" s="15">
        <f t="shared" si="3"/>
        <v>2540456.024913108</v>
      </c>
      <c r="L68" s="22">
        <f t="shared" si="5"/>
        <v>26.724648508744341</v>
      </c>
    </row>
    <row r="69" spans="1:12" x14ac:dyDescent="0.25">
      <c r="A69" s="18">
        <v>60</v>
      </c>
      <c r="B69" s="10">
        <v>15</v>
      </c>
      <c r="C69" s="10">
        <v>2173</v>
      </c>
      <c r="D69" s="10">
        <v>2184</v>
      </c>
      <c r="E69" s="19">
        <v>0.5</v>
      </c>
      <c r="F69" s="20">
        <f t="shared" si="7"/>
        <v>6.885471654808354E-3</v>
      </c>
      <c r="G69" s="20">
        <f t="shared" si="1"/>
        <v>6.8618481244281781E-3</v>
      </c>
      <c r="H69" s="15">
        <f t="shared" si="6"/>
        <v>94555.998522739756</v>
      </c>
      <c r="I69" s="15">
        <f t="shared" si="4"/>
        <v>648.82890111669542</v>
      </c>
      <c r="J69" s="15">
        <f t="shared" si="2"/>
        <v>94231.584072181417</v>
      </c>
      <c r="K69" s="15">
        <f t="shared" si="3"/>
        <v>2445647.8210153352</v>
      </c>
      <c r="L69" s="22">
        <f t="shared" si="5"/>
        <v>25.864544388764312</v>
      </c>
    </row>
    <row r="70" spans="1:12" x14ac:dyDescent="0.25">
      <c r="A70" s="18">
        <v>61</v>
      </c>
      <c r="B70" s="10">
        <v>9</v>
      </c>
      <c r="C70" s="10">
        <v>2249</v>
      </c>
      <c r="D70" s="10">
        <v>2153</v>
      </c>
      <c r="E70" s="19">
        <v>0.5</v>
      </c>
      <c r="F70" s="20">
        <f t="shared" si="7"/>
        <v>4.0890504316219902E-3</v>
      </c>
      <c r="G70" s="20">
        <f t="shared" si="1"/>
        <v>4.0807073226025847E-3</v>
      </c>
      <c r="H70" s="15">
        <f t="shared" si="6"/>
        <v>93907.169621623063</v>
      </c>
      <c r="I70" s="15">
        <f t="shared" si="4"/>
        <v>383.20767471984021</v>
      </c>
      <c r="J70" s="15">
        <f t="shared" si="2"/>
        <v>93715.565784263134</v>
      </c>
      <c r="K70" s="15">
        <f t="shared" si="3"/>
        <v>2351416.2369431537</v>
      </c>
      <c r="L70" s="22">
        <f t="shared" si="5"/>
        <v>25.039794580303447</v>
      </c>
    </row>
    <row r="71" spans="1:12" x14ac:dyDescent="0.25">
      <c r="A71" s="18">
        <v>62</v>
      </c>
      <c r="B71" s="10">
        <v>18</v>
      </c>
      <c r="C71" s="10">
        <v>2400</v>
      </c>
      <c r="D71" s="10">
        <v>2224</v>
      </c>
      <c r="E71" s="19">
        <v>0.5</v>
      </c>
      <c r="F71" s="20">
        <f t="shared" si="7"/>
        <v>7.7854671280276812E-3</v>
      </c>
      <c r="G71" s="20">
        <f t="shared" si="1"/>
        <v>7.7552778974579921E-3</v>
      </c>
      <c r="H71" s="15">
        <f t="shared" si="6"/>
        <v>93523.961946903219</v>
      </c>
      <c r="I71" s="15">
        <f t="shared" si="4"/>
        <v>725.30431496952087</v>
      </c>
      <c r="J71" s="15">
        <f t="shared" si="2"/>
        <v>93161.309789418461</v>
      </c>
      <c r="K71" s="15">
        <f t="shared" si="3"/>
        <v>2257700.6711588907</v>
      </c>
      <c r="L71" s="22">
        <f t="shared" si="5"/>
        <v>24.140344615005354</v>
      </c>
    </row>
    <row r="72" spans="1:12" x14ac:dyDescent="0.25">
      <c r="A72" s="18">
        <v>63</v>
      </c>
      <c r="B72" s="10">
        <v>16</v>
      </c>
      <c r="C72" s="10">
        <v>1991</v>
      </c>
      <c r="D72" s="10">
        <v>2373</v>
      </c>
      <c r="E72" s="19">
        <v>0.5</v>
      </c>
      <c r="F72" s="20">
        <f t="shared" si="7"/>
        <v>7.3327222731439049E-3</v>
      </c>
      <c r="G72" s="20">
        <f t="shared" si="1"/>
        <v>7.3059360730593614E-3</v>
      </c>
      <c r="H72" s="15">
        <f t="shared" si="6"/>
        <v>92798.657631933704</v>
      </c>
      <c r="I72" s="15">
        <f t="shared" si="4"/>
        <v>677.98106032462988</v>
      </c>
      <c r="J72" s="15">
        <f t="shared" si="2"/>
        <v>92459.667101771396</v>
      </c>
      <c r="K72" s="15">
        <f t="shared" si="3"/>
        <v>2164539.3613694725</v>
      </c>
      <c r="L72" s="22">
        <f t="shared" si="5"/>
        <v>23.325115002790895</v>
      </c>
    </row>
    <row r="73" spans="1:12" x14ac:dyDescent="0.25">
      <c r="A73" s="18">
        <v>64</v>
      </c>
      <c r="B73" s="10">
        <v>15</v>
      </c>
      <c r="C73" s="10">
        <v>1895</v>
      </c>
      <c r="D73" s="10">
        <v>1982</v>
      </c>
      <c r="E73" s="19">
        <v>0.5</v>
      </c>
      <c r="F73" s="20">
        <f t="shared" ref="F73:F109" si="8">B73/((C73+D73)/2)</f>
        <v>7.7379417075058039E-3</v>
      </c>
      <c r="G73" s="20">
        <f t="shared" ref="G73:G108" si="9">F73/((1+(1-E73)*F73))</f>
        <v>7.7081192189105861E-3</v>
      </c>
      <c r="H73" s="15">
        <f t="shared" si="6"/>
        <v>92120.676571609074</v>
      </c>
      <c r="I73" s="15">
        <f t="shared" si="4"/>
        <v>710.07715754066601</v>
      </c>
      <c r="J73" s="15">
        <f t="shared" ref="J73:J108" si="10">H74+I73*E73</f>
        <v>91765.637992838732</v>
      </c>
      <c r="K73" s="15">
        <f t="shared" ref="K73:K97" si="11">K74+J73</f>
        <v>2072079.6942677009</v>
      </c>
      <c r="L73" s="22">
        <f t="shared" si="5"/>
        <v>22.493101129766352</v>
      </c>
    </row>
    <row r="74" spans="1:12" x14ac:dyDescent="0.25">
      <c r="A74" s="18">
        <v>65</v>
      </c>
      <c r="B74" s="10">
        <v>16</v>
      </c>
      <c r="C74" s="10">
        <v>2034</v>
      </c>
      <c r="D74" s="10">
        <v>1873</v>
      </c>
      <c r="E74" s="19">
        <v>0.5</v>
      </c>
      <c r="F74" s="20">
        <f t="shared" si="8"/>
        <v>8.1904274379319165E-3</v>
      </c>
      <c r="G74" s="20">
        <f t="shared" si="9"/>
        <v>8.1570226867193462E-3</v>
      </c>
      <c r="H74" s="15">
        <f t="shared" si="6"/>
        <v>91410.599414068405</v>
      </c>
      <c r="I74" s="15">
        <f t="shared" ref="I74:I108" si="12">H74*G74</f>
        <v>745.63833322717016</v>
      </c>
      <c r="J74" s="15">
        <f t="shared" si="10"/>
        <v>91037.780247454823</v>
      </c>
      <c r="K74" s="15">
        <f t="shared" si="11"/>
        <v>1980314.0562748623</v>
      </c>
      <c r="L74" s="22">
        <f t="shared" ref="L74:L108" si="13">K74/H74</f>
        <v>21.663943448226476</v>
      </c>
    </row>
    <row r="75" spans="1:12" x14ac:dyDescent="0.25">
      <c r="A75" s="18">
        <v>66</v>
      </c>
      <c r="B75" s="10">
        <v>15</v>
      </c>
      <c r="C75" s="10">
        <v>1780</v>
      </c>
      <c r="D75" s="10">
        <v>2008</v>
      </c>
      <c r="E75" s="19">
        <v>0.5</v>
      </c>
      <c r="F75" s="20">
        <f t="shared" si="8"/>
        <v>7.9197465681098197E-3</v>
      </c>
      <c r="G75" s="20">
        <f t="shared" si="9"/>
        <v>7.8885090717854319E-3</v>
      </c>
      <c r="H75" s="15">
        <f t="shared" ref="H75:H108" si="14">H74-I74</f>
        <v>90664.96108084124</v>
      </c>
      <c r="I75" s="15">
        <f t="shared" si="12"/>
        <v>715.21136797928921</v>
      </c>
      <c r="J75" s="15">
        <f t="shared" si="10"/>
        <v>90307.355396851606</v>
      </c>
      <c r="K75" s="15">
        <f t="shared" si="11"/>
        <v>1889276.2760274075</v>
      </c>
      <c r="L75" s="22">
        <f t="shared" si="13"/>
        <v>20.837997981853629</v>
      </c>
    </row>
    <row r="76" spans="1:12" x14ac:dyDescent="0.25">
      <c r="A76" s="18">
        <v>67</v>
      </c>
      <c r="B76" s="10">
        <v>16</v>
      </c>
      <c r="C76" s="10">
        <v>1753</v>
      </c>
      <c r="D76" s="10">
        <v>1776</v>
      </c>
      <c r="E76" s="19">
        <v>0.5</v>
      </c>
      <c r="F76" s="20">
        <f t="shared" si="8"/>
        <v>9.0677245678662515E-3</v>
      </c>
      <c r="G76" s="20">
        <f t="shared" si="9"/>
        <v>9.0267983074753186E-3</v>
      </c>
      <c r="H76" s="15">
        <f t="shared" si="14"/>
        <v>89949.749712861958</v>
      </c>
      <c r="I76" s="15">
        <f t="shared" si="12"/>
        <v>811.95824846589085</v>
      </c>
      <c r="J76" s="15">
        <f t="shared" si="10"/>
        <v>89543.77058862902</v>
      </c>
      <c r="K76" s="15">
        <f t="shared" si="11"/>
        <v>1798968.9206305558</v>
      </c>
      <c r="L76" s="22">
        <f t="shared" si="13"/>
        <v>19.999710131192508</v>
      </c>
    </row>
    <row r="77" spans="1:12" x14ac:dyDescent="0.25">
      <c r="A77" s="18">
        <v>68</v>
      </c>
      <c r="B77" s="10">
        <v>16</v>
      </c>
      <c r="C77" s="10">
        <v>1515</v>
      </c>
      <c r="D77" s="10">
        <v>1735</v>
      </c>
      <c r="E77" s="19">
        <v>0.5</v>
      </c>
      <c r="F77" s="20">
        <f t="shared" si="8"/>
        <v>9.8461538461538465E-3</v>
      </c>
      <c r="G77" s="20">
        <f t="shared" si="9"/>
        <v>9.7979179424372322E-3</v>
      </c>
      <c r="H77" s="15">
        <f t="shared" si="14"/>
        <v>89137.791464396068</v>
      </c>
      <c r="I77" s="15">
        <f t="shared" si="12"/>
        <v>873.36476633823463</v>
      </c>
      <c r="J77" s="15">
        <f t="shared" si="10"/>
        <v>88701.109081226954</v>
      </c>
      <c r="K77" s="15">
        <f t="shared" si="11"/>
        <v>1709425.1500419269</v>
      </c>
      <c r="L77" s="22">
        <f t="shared" si="13"/>
        <v>19.177333451488028</v>
      </c>
    </row>
    <row r="78" spans="1:12" x14ac:dyDescent="0.25">
      <c r="A78" s="18">
        <v>69</v>
      </c>
      <c r="B78" s="10">
        <v>12</v>
      </c>
      <c r="C78" s="10">
        <v>1259</v>
      </c>
      <c r="D78" s="10">
        <v>1506</v>
      </c>
      <c r="E78" s="19">
        <v>0.5</v>
      </c>
      <c r="F78" s="20">
        <f t="shared" si="8"/>
        <v>8.6799276672694398E-3</v>
      </c>
      <c r="G78" s="20">
        <f t="shared" si="9"/>
        <v>8.6424198775657182E-3</v>
      </c>
      <c r="H78" s="15">
        <f t="shared" si="14"/>
        <v>88264.42669805784</v>
      </c>
      <c r="I78" s="15">
        <f t="shared" si="12"/>
        <v>762.81823577723731</v>
      </c>
      <c r="J78" s="15">
        <f t="shared" si="10"/>
        <v>87883.017580169224</v>
      </c>
      <c r="K78" s="15">
        <f t="shared" si="11"/>
        <v>1620724.0409607</v>
      </c>
      <c r="L78" s="22">
        <f t="shared" si="13"/>
        <v>18.362143182609742</v>
      </c>
    </row>
    <row r="79" spans="1:12" x14ac:dyDescent="0.25">
      <c r="A79" s="18">
        <v>70</v>
      </c>
      <c r="B79" s="10">
        <v>14</v>
      </c>
      <c r="C79" s="10">
        <v>1596</v>
      </c>
      <c r="D79" s="10">
        <v>1239</v>
      </c>
      <c r="E79" s="19">
        <v>0.5</v>
      </c>
      <c r="F79" s="20">
        <f t="shared" si="8"/>
        <v>9.876543209876543E-3</v>
      </c>
      <c r="G79" s="20">
        <f t="shared" si="9"/>
        <v>9.8280098280098278E-3</v>
      </c>
      <c r="H79" s="15">
        <f t="shared" si="14"/>
        <v>87501.608462280608</v>
      </c>
      <c r="I79" s="15">
        <f t="shared" si="12"/>
        <v>859.96666793396173</v>
      </c>
      <c r="J79" s="15">
        <f t="shared" si="10"/>
        <v>87071.625128313637</v>
      </c>
      <c r="K79" s="15">
        <f t="shared" si="11"/>
        <v>1532841.0233805308</v>
      </c>
      <c r="L79" s="22">
        <f t="shared" si="13"/>
        <v>17.517861103562385</v>
      </c>
    </row>
    <row r="80" spans="1:12" x14ac:dyDescent="0.25">
      <c r="A80" s="18">
        <v>71</v>
      </c>
      <c r="B80" s="10">
        <v>18</v>
      </c>
      <c r="C80" s="10">
        <v>979</v>
      </c>
      <c r="D80" s="10">
        <v>1583</v>
      </c>
      <c r="E80" s="19">
        <v>0.5</v>
      </c>
      <c r="F80" s="20">
        <f t="shared" si="8"/>
        <v>1.405152224824356E-2</v>
      </c>
      <c r="G80" s="20">
        <f t="shared" si="9"/>
        <v>1.3953488372093023E-2</v>
      </c>
      <c r="H80" s="15">
        <f t="shared" si="14"/>
        <v>86641.641794346651</v>
      </c>
      <c r="I80" s="15">
        <f t="shared" si="12"/>
        <v>1208.9531413164648</v>
      </c>
      <c r="J80" s="15">
        <f t="shared" si="10"/>
        <v>86037.165223688411</v>
      </c>
      <c r="K80" s="15">
        <f t="shared" si="11"/>
        <v>1445769.3982522171</v>
      </c>
      <c r="L80" s="22">
        <f t="shared" si="13"/>
        <v>16.686772876302459</v>
      </c>
    </row>
    <row r="81" spans="1:12" x14ac:dyDescent="0.25">
      <c r="A81" s="18">
        <v>72</v>
      </c>
      <c r="B81" s="10">
        <v>15</v>
      </c>
      <c r="C81" s="10">
        <v>1103</v>
      </c>
      <c r="D81" s="10">
        <v>969</v>
      </c>
      <c r="E81" s="19">
        <v>0.5</v>
      </c>
      <c r="F81" s="20">
        <f t="shared" si="8"/>
        <v>1.4478764478764479E-2</v>
      </c>
      <c r="G81" s="20">
        <f t="shared" si="9"/>
        <v>1.4374700527072355E-2</v>
      </c>
      <c r="H81" s="15">
        <f t="shared" si="14"/>
        <v>85432.688653030185</v>
      </c>
      <c r="I81" s="15">
        <f t="shared" si="12"/>
        <v>1228.0693146099213</v>
      </c>
      <c r="J81" s="15">
        <f t="shared" si="10"/>
        <v>84818.653995725224</v>
      </c>
      <c r="K81" s="15">
        <f t="shared" si="11"/>
        <v>1359732.2330285287</v>
      </c>
      <c r="L81" s="22">
        <f t="shared" si="13"/>
        <v>15.915830983042587</v>
      </c>
    </row>
    <row r="82" spans="1:12" x14ac:dyDescent="0.25">
      <c r="A82" s="18">
        <v>73</v>
      </c>
      <c r="B82" s="10">
        <v>16</v>
      </c>
      <c r="C82" s="10">
        <v>1162</v>
      </c>
      <c r="D82" s="10">
        <v>1095</v>
      </c>
      <c r="E82" s="19">
        <v>0.5</v>
      </c>
      <c r="F82" s="20">
        <f t="shared" si="8"/>
        <v>1.4178112538768276E-2</v>
      </c>
      <c r="G82" s="20">
        <f t="shared" si="9"/>
        <v>1.4078310602727672E-2</v>
      </c>
      <c r="H82" s="15">
        <f t="shared" si="14"/>
        <v>84204.619338420263</v>
      </c>
      <c r="I82" s="15">
        <f t="shared" si="12"/>
        <v>1185.4587852307295</v>
      </c>
      <c r="J82" s="15">
        <f t="shared" si="10"/>
        <v>83611.889945804898</v>
      </c>
      <c r="K82" s="15">
        <f t="shared" si="11"/>
        <v>1274913.5790328034</v>
      </c>
      <c r="L82" s="22">
        <f t="shared" si="13"/>
        <v>15.140660798060223</v>
      </c>
    </row>
    <row r="83" spans="1:12" x14ac:dyDescent="0.25">
      <c r="A83" s="18">
        <v>74</v>
      </c>
      <c r="B83" s="10">
        <v>30</v>
      </c>
      <c r="C83" s="10">
        <v>1221</v>
      </c>
      <c r="D83" s="10">
        <v>1145</v>
      </c>
      <c r="E83" s="19">
        <v>0.5</v>
      </c>
      <c r="F83" s="20">
        <f t="shared" si="8"/>
        <v>2.5359256128486898E-2</v>
      </c>
      <c r="G83" s="20">
        <f t="shared" si="9"/>
        <v>2.5041736227045076E-2</v>
      </c>
      <c r="H83" s="15">
        <f t="shared" si="14"/>
        <v>83019.160553189533</v>
      </c>
      <c r="I83" s="15">
        <f t="shared" si="12"/>
        <v>2078.943920363678</v>
      </c>
      <c r="J83" s="15">
        <f t="shared" si="10"/>
        <v>81979.688593007697</v>
      </c>
      <c r="K83" s="15">
        <f t="shared" si="11"/>
        <v>1191301.6890869986</v>
      </c>
      <c r="L83" s="22">
        <f t="shared" si="13"/>
        <v>14.349719765279289</v>
      </c>
    </row>
    <row r="84" spans="1:12" x14ac:dyDescent="0.25">
      <c r="A84" s="18">
        <v>75</v>
      </c>
      <c r="B84" s="10">
        <v>16</v>
      </c>
      <c r="C84" s="10">
        <v>1048</v>
      </c>
      <c r="D84" s="10">
        <v>1194</v>
      </c>
      <c r="E84" s="19">
        <v>0.5</v>
      </c>
      <c r="F84" s="20">
        <f t="shared" si="8"/>
        <v>1.4272970561998216E-2</v>
      </c>
      <c r="G84" s="20">
        <f t="shared" si="9"/>
        <v>1.4171833480956597E-2</v>
      </c>
      <c r="H84" s="15">
        <f t="shared" si="14"/>
        <v>80940.216632825861</v>
      </c>
      <c r="I84" s="15">
        <f t="shared" si="12"/>
        <v>1147.0712720329616</v>
      </c>
      <c r="J84" s="15">
        <f t="shared" si="10"/>
        <v>80366.680996809388</v>
      </c>
      <c r="K84" s="15">
        <f t="shared" si="11"/>
        <v>1109322.000493991</v>
      </c>
      <c r="L84" s="22">
        <f t="shared" si="13"/>
        <v>13.705448868839545</v>
      </c>
    </row>
    <row r="85" spans="1:12" x14ac:dyDescent="0.25">
      <c r="A85" s="18">
        <v>76</v>
      </c>
      <c r="B85" s="10">
        <v>17</v>
      </c>
      <c r="C85" s="10">
        <v>1015</v>
      </c>
      <c r="D85" s="10">
        <v>1051</v>
      </c>
      <c r="E85" s="19">
        <v>0.5</v>
      </c>
      <c r="F85" s="20">
        <f t="shared" si="8"/>
        <v>1.6456921587608905E-2</v>
      </c>
      <c r="G85" s="20">
        <f t="shared" si="9"/>
        <v>1.6322611617858859E-2</v>
      </c>
      <c r="H85" s="15">
        <f t="shared" si="14"/>
        <v>79793.1453607929</v>
      </c>
      <c r="I85" s="15">
        <f t="shared" si="12"/>
        <v>1302.4325214915789</v>
      </c>
      <c r="J85" s="15">
        <f t="shared" si="10"/>
        <v>79141.929100047113</v>
      </c>
      <c r="K85" s="15">
        <f t="shared" si="11"/>
        <v>1028955.3194971816</v>
      </c>
      <c r="L85" s="22">
        <f t="shared" si="13"/>
        <v>12.895284611787822</v>
      </c>
    </row>
    <row r="86" spans="1:12" x14ac:dyDescent="0.25">
      <c r="A86" s="18">
        <v>77</v>
      </c>
      <c r="B86" s="10">
        <v>34</v>
      </c>
      <c r="C86" s="10">
        <v>970</v>
      </c>
      <c r="D86" s="10">
        <v>988</v>
      </c>
      <c r="E86" s="19">
        <v>0.5</v>
      </c>
      <c r="F86" s="20">
        <f t="shared" si="8"/>
        <v>3.472931562819203E-2</v>
      </c>
      <c r="G86" s="20">
        <f t="shared" si="9"/>
        <v>3.413654618473895E-2</v>
      </c>
      <c r="H86" s="15">
        <f t="shared" si="14"/>
        <v>78490.712839301326</v>
      </c>
      <c r="I86" s="15">
        <f t="shared" si="12"/>
        <v>2679.4018439118922</v>
      </c>
      <c r="J86" s="15">
        <f t="shared" si="10"/>
        <v>77151.011917345371</v>
      </c>
      <c r="K86" s="15">
        <f t="shared" si="11"/>
        <v>949813.39039713447</v>
      </c>
      <c r="L86" s="22">
        <f t="shared" si="13"/>
        <v>12.100965273964878</v>
      </c>
    </row>
    <row r="87" spans="1:12" x14ac:dyDescent="0.25">
      <c r="A87" s="18">
        <v>78</v>
      </c>
      <c r="B87" s="10">
        <v>32</v>
      </c>
      <c r="C87" s="10">
        <v>896</v>
      </c>
      <c r="D87" s="10">
        <v>946</v>
      </c>
      <c r="E87" s="19">
        <v>0.5</v>
      </c>
      <c r="F87" s="20">
        <f t="shared" si="8"/>
        <v>3.4744842562432141E-2</v>
      </c>
      <c r="G87" s="20">
        <f t="shared" si="9"/>
        <v>3.4151547491995733E-2</v>
      </c>
      <c r="H87" s="15">
        <f t="shared" si="14"/>
        <v>75811.310995389431</v>
      </c>
      <c r="I87" s="15">
        <f t="shared" si="12"/>
        <v>2589.0735878895007</v>
      </c>
      <c r="J87" s="15">
        <f t="shared" si="10"/>
        <v>74516.77420144467</v>
      </c>
      <c r="K87" s="15">
        <f t="shared" si="11"/>
        <v>872662.37847978913</v>
      </c>
      <c r="L87" s="22">
        <f t="shared" si="13"/>
        <v>11.510978599655944</v>
      </c>
    </row>
    <row r="88" spans="1:12" x14ac:dyDescent="0.25">
      <c r="A88" s="18">
        <v>79</v>
      </c>
      <c r="B88" s="10">
        <v>32</v>
      </c>
      <c r="C88" s="10">
        <v>763</v>
      </c>
      <c r="D88" s="10">
        <v>870</v>
      </c>
      <c r="E88" s="19">
        <v>0.5</v>
      </c>
      <c r="F88" s="20">
        <f t="shared" si="8"/>
        <v>3.9191671769748929E-2</v>
      </c>
      <c r="G88" s="20">
        <f t="shared" si="9"/>
        <v>3.8438438438438437E-2</v>
      </c>
      <c r="H88" s="15">
        <f t="shared" si="14"/>
        <v>73222.237407499924</v>
      </c>
      <c r="I88" s="15">
        <f t="shared" si="12"/>
        <v>2814.5484649129098</v>
      </c>
      <c r="J88" s="15">
        <f t="shared" si="10"/>
        <v>71814.963175043478</v>
      </c>
      <c r="K88" s="15">
        <f t="shared" si="11"/>
        <v>798145.60427834443</v>
      </c>
      <c r="L88" s="22">
        <f t="shared" si="13"/>
        <v>10.900317069478033</v>
      </c>
    </row>
    <row r="89" spans="1:12" x14ac:dyDescent="0.25">
      <c r="A89" s="18">
        <v>80</v>
      </c>
      <c r="B89" s="10">
        <v>28</v>
      </c>
      <c r="C89" s="10">
        <v>779</v>
      </c>
      <c r="D89" s="10">
        <v>752</v>
      </c>
      <c r="E89" s="19">
        <v>0.5</v>
      </c>
      <c r="F89" s="20">
        <f t="shared" si="8"/>
        <v>3.6577400391900716E-2</v>
      </c>
      <c r="G89" s="20">
        <f t="shared" si="9"/>
        <v>3.5920461834509296E-2</v>
      </c>
      <c r="H89" s="15">
        <f t="shared" si="14"/>
        <v>70407.688942587018</v>
      </c>
      <c r="I89" s="15">
        <f t="shared" si="12"/>
        <v>2529.0767035181993</v>
      </c>
      <c r="J89" s="15">
        <f t="shared" si="10"/>
        <v>69143.150590827921</v>
      </c>
      <c r="K89" s="15">
        <f t="shared" si="11"/>
        <v>726330.64110330096</v>
      </c>
      <c r="L89" s="22">
        <f t="shared" si="13"/>
        <v>10.316069906733869</v>
      </c>
    </row>
    <row r="90" spans="1:12" x14ac:dyDescent="0.25">
      <c r="A90" s="18">
        <v>81</v>
      </c>
      <c r="B90" s="10">
        <v>29</v>
      </c>
      <c r="C90" s="10">
        <v>666</v>
      </c>
      <c r="D90" s="10">
        <v>761</v>
      </c>
      <c r="E90" s="19">
        <v>0.5</v>
      </c>
      <c r="F90" s="20">
        <f t="shared" si="8"/>
        <v>4.0644709180098111E-2</v>
      </c>
      <c r="G90" s="20">
        <f t="shared" si="9"/>
        <v>3.9835164835164839E-2</v>
      </c>
      <c r="H90" s="15">
        <f t="shared" si="14"/>
        <v>67878.612239068825</v>
      </c>
      <c r="I90" s="15">
        <f t="shared" si="12"/>
        <v>2703.9557073255442</v>
      </c>
      <c r="J90" s="15">
        <f t="shared" si="10"/>
        <v>66526.634385406054</v>
      </c>
      <c r="K90" s="15">
        <f t="shared" si="11"/>
        <v>657187.49051247304</v>
      </c>
      <c r="L90" s="22">
        <f t="shared" si="13"/>
        <v>9.6818050463061223</v>
      </c>
    </row>
    <row r="91" spans="1:12" x14ac:dyDescent="0.25">
      <c r="A91" s="18">
        <v>82</v>
      </c>
      <c r="B91" s="10">
        <v>24</v>
      </c>
      <c r="C91" s="10">
        <v>643</v>
      </c>
      <c r="D91" s="10">
        <v>634</v>
      </c>
      <c r="E91" s="19">
        <v>0.5</v>
      </c>
      <c r="F91" s="20">
        <f t="shared" si="8"/>
        <v>3.7588097102584185E-2</v>
      </c>
      <c r="G91" s="20">
        <f t="shared" si="9"/>
        <v>3.6894696387394316E-2</v>
      </c>
      <c r="H91" s="15">
        <f t="shared" si="14"/>
        <v>65174.656531743283</v>
      </c>
      <c r="I91" s="15">
        <f t="shared" si="12"/>
        <v>2404.5991648913741</v>
      </c>
      <c r="J91" s="15">
        <f t="shared" si="10"/>
        <v>63972.356949297595</v>
      </c>
      <c r="K91" s="15">
        <f t="shared" si="11"/>
        <v>590660.856127067</v>
      </c>
      <c r="L91" s="22">
        <f t="shared" si="13"/>
        <v>9.0627383028767614</v>
      </c>
    </row>
    <row r="92" spans="1:12" x14ac:dyDescent="0.25">
      <c r="A92" s="18">
        <v>83</v>
      </c>
      <c r="B92" s="10">
        <v>37</v>
      </c>
      <c r="C92" s="10">
        <v>567</v>
      </c>
      <c r="D92" s="10">
        <v>616</v>
      </c>
      <c r="E92" s="19">
        <v>0.5</v>
      </c>
      <c r="F92" s="20">
        <f t="shared" si="8"/>
        <v>6.2552831783601021E-2</v>
      </c>
      <c r="G92" s="20">
        <f t="shared" si="9"/>
        <v>6.0655737704918042E-2</v>
      </c>
      <c r="H92" s="15">
        <f t="shared" si="14"/>
        <v>62770.057366851906</v>
      </c>
      <c r="I92" s="15">
        <f t="shared" si="12"/>
        <v>3807.3641353664275</v>
      </c>
      <c r="J92" s="15">
        <f t="shared" si="10"/>
        <v>60866.375299168692</v>
      </c>
      <c r="K92" s="15">
        <f t="shared" si="11"/>
        <v>526688.49917776941</v>
      </c>
      <c r="L92" s="22">
        <f t="shared" si="13"/>
        <v>8.3907602011513713</v>
      </c>
    </row>
    <row r="93" spans="1:12" x14ac:dyDescent="0.25">
      <c r="A93" s="18">
        <v>84</v>
      </c>
      <c r="B93" s="10">
        <v>31</v>
      </c>
      <c r="C93" s="10">
        <v>542</v>
      </c>
      <c r="D93" s="10">
        <v>552</v>
      </c>
      <c r="E93" s="19">
        <v>0.5</v>
      </c>
      <c r="F93" s="20">
        <f t="shared" si="8"/>
        <v>5.6672760511882997E-2</v>
      </c>
      <c r="G93" s="20">
        <f t="shared" si="9"/>
        <v>5.5111111111111111E-2</v>
      </c>
      <c r="H93" s="15">
        <f t="shared" si="14"/>
        <v>58962.693231485478</v>
      </c>
      <c r="I93" s="15">
        <f t="shared" si="12"/>
        <v>3249.4995380907553</v>
      </c>
      <c r="J93" s="15">
        <f t="shared" si="10"/>
        <v>57337.943462440096</v>
      </c>
      <c r="K93" s="15">
        <f t="shared" si="11"/>
        <v>465822.12387860072</v>
      </c>
      <c r="L93" s="22">
        <f t="shared" si="13"/>
        <v>7.9002857289744091</v>
      </c>
    </row>
    <row r="94" spans="1:12" x14ac:dyDescent="0.25">
      <c r="A94" s="18">
        <v>85</v>
      </c>
      <c r="B94" s="10">
        <v>26</v>
      </c>
      <c r="C94" s="10">
        <v>455</v>
      </c>
      <c r="D94" s="10">
        <v>540</v>
      </c>
      <c r="E94" s="19">
        <v>0.5</v>
      </c>
      <c r="F94" s="20">
        <f t="shared" si="8"/>
        <v>5.2261306532663317E-2</v>
      </c>
      <c r="G94" s="20">
        <f t="shared" si="9"/>
        <v>5.0930460333006855E-2</v>
      </c>
      <c r="H94" s="15">
        <f t="shared" si="14"/>
        <v>55713.193693394722</v>
      </c>
      <c r="I94" s="15">
        <f t="shared" si="12"/>
        <v>2837.4986014265673</v>
      </c>
      <c r="J94" s="15">
        <f t="shared" si="10"/>
        <v>54294.444392681442</v>
      </c>
      <c r="K94" s="15">
        <f t="shared" si="11"/>
        <v>408484.18041616061</v>
      </c>
      <c r="L94" s="22">
        <f t="shared" si="13"/>
        <v>7.3319110490086645</v>
      </c>
    </row>
    <row r="95" spans="1:12" x14ac:dyDescent="0.25">
      <c r="A95" s="18">
        <v>86</v>
      </c>
      <c r="B95" s="10">
        <v>29</v>
      </c>
      <c r="C95" s="10">
        <v>395</v>
      </c>
      <c r="D95" s="10">
        <v>412</v>
      </c>
      <c r="E95" s="19">
        <v>0.5</v>
      </c>
      <c r="F95" s="20">
        <f t="shared" si="8"/>
        <v>7.1871127633209422E-2</v>
      </c>
      <c r="G95" s="20">
        <f t="shared" si="9"/>
        <v>6.9377990430622011E-2</v>
      </c>
      <c r="H95" s="15">
        <f t="shared" si="14"/>
        <v>52875.695091968155</v>
      </c>
      <c r="I95" s="15">
        <f t="shared" si="12"/>
        <v>3668.4094681030538</v>
      </c>
      <c r="J95" s="15">
        <f t="shared" si="10"/>
        <v>51041.490357916628</v>
      </c>
      <c r="K95" s="15">
        <f t="shared" si="11"/>
        <v>354189.7360234792</v>
      </c>
      <c r="L95" s="22">
        <f t="shared" si="13"/>
        <v>6.6985357905447334</v>
      </c>
    </row>
    <row r="96" spans="1:12" x14ac:dyDescent="0.25">
      <c r="A96" s="18">
        <v>87</v>
      </c>
      <c r="B96" s="10">
        <v>34</v>
      </c>
      <c r="C96" s="10">
        <v>412</v>
      </c>
      <c r="D96" s="10">
        <v>371</v>
      </c>
      <c r="E96" s="19">
        <v>0.5</v>
      </c>
      <c r="F96" s="20">
        <f t="shared" si="8"/>
        <v>8.6845466155810985E-2</v>
      </c>
      <c r="G96" s="20">
        <f t="shared" si="9"/>
        <v>8.3231334149326805E-2</v>
      </c>
      <c r="H96" s="15">
        <f t="shared" si="14"/>
        <v>49207.2856238651</v>
      </c>
      <c r="I96" s="15">
        <f t="shared" si="12"/>
        <v>4095.5880323412812</v>
      </c>
      <c r="J96" s="15">
        <f t="shared" si="10"/>
        <v>47159.491607694465</v>
      </c>
      <c r="K96" s="15">
        <f t="shared" si="11"/>
        <v>303148.24566556257</v>
      </c>
      <c r="L96" s="22">
        <f t="shared" si="13"/>
        <v>6.1606374304568092</v>
      </c>
    </row>
    <row r="97" spans="1:12" x14ac:dyDescent="0.25">
      <c r="A97" s="18">
        <v>88</v>
      </c>
      <c r="B97" s="10">
        <v>38</v>
      </c>
      <c r="C97" s="10">
        <v>285</v>
      </c>
      <c r="D97" s="10">
        <v>381</v>
      </c>
      <c r="E97" s="19">
        <v>0.5</v>
      </c>
      <c r="F97" s="20">
        <f t="shared" si="8"/>
        <v>0.11411411411411411</v>
      </c>
      <c r="G97" s="20">
        <f t="shared" si="9"/>
        <v>0.10795454545454546</v>
      </c>
      <c r="H97" s="15">
        <f t="shared" si="14"/>
        <v>45111.697591523822</v>
      </c>
      <c r="I97" s="15">
        <f t="shared" si="12"/>
        <v>4870.0128081758676</v>
      </c>
      <c r="J97" s="15">
        <f t="shared" si="10"/>
        <v>42676.691187435892</v>
      </c>
      <c r="K97" s="15">
        <f t="shared" si="11"/>
        <v>255988.75405786809</v>
      </c>
      <c r="L97" s="22">
        <f t="shared" si="13"/>
        <v>5.674553779283328</v>
      </c>
    </row>
    <row r="98" spans="1:12" x14ac:dyDescent="0.25">
      <c r="A98" s="18">
        <v>89</v>
      </c>
      <c r="B98" s="10">
        <v>27</v>
      </c>
      <c r="C98" s="10">
        <v>299</v>
      </c>
      <c r="D98" s="10">
        <v>259</v>
      </c>
      <c r="E98" s="19">
        <v>0.5</v>
      </c>
      <c r="F98" s="20">
        <f t="shared" si="8"/>
        <v>9.6774193548387094E-2</v>
      </c>
      <c r="G98" s="20">
        <f t="shared" si="9"/>
        <v>9.2307692307692313E-2</v>
      </c>
      <c r="H98" s="15">
        <f t="shared" si="14"/>
        <v>40241.684783347955</v>
      </c>
      <c r="I98" s="15">
        <f t="shared" si="12"/>
        <v>3714.6170569244268</v>
      </c>
      <c r="J98" s="15">
        <f t="shared" si="10"/>
        <v>38384.376254885741</v>
      </c>
      <c r="K98" s="15">
        <f>K99+J98</f>
        <v>213312.06287043219</v>
      </c>
      <c r="L98" s="22">
        <f t="shared" si="13"/>
        <v>5.3007736634004177</v>
      </c>
    </row>
    <row r="99" spans="1:12" x14ac:dyDescent="0.25">
      <c r="A99" s="18">
        <v>90</v>
      </c>
      <c r="B99" s="10">
        <v>37</v>
      </c>
      <c r="C99" s="10">
        <v>228</v>
      </c>
      <c r="D99" s="10">
        <v>265</v>
      </c>
      <c r="E99" s="23">
        <v>0.5</v>
      </c>
      <c r="F99" s="24">
        <f t="shared" si="8"/>
        <v>0.15010141987829614</v>
      </c>
      <c r="G99" s="24">
        <f t="shared" si="9"/>
        <v>0.13962264150943399</v>
      </c>
      <c r="H99" s="25">
        <f t="shared" si="14"/>
        <v>36527.067726423527</v>
      </c>
      <c r="I99" s="25">
        <f t="shared" si="12"/>
        <v>5100.0056825572483</v>
      </c>
      <c r="J99" s="25">
        <f t="shared" si="10"/>
        <v>33977.064885144908</v>
      </c>
      <c r="K99" s="25">
        <f t="shared" ref="K99:K108" si="15">K100+J99</f>
        <v>174927.68661554644</v>
      </c>
      <c r="L99" s="26">
        <f t="shared" si="13"/>
        <v>4.7889879342546973</v>
      </c>
    </row>
    <row r="100" spans="1:12" x14ac:dyDescent="0.25">
      <c r="A100" s="18">
        <v>91</v>
      </c>
      <c r="B100" s="10">
        <v>34</v>
      </c>
      <c r="C100" s="10">
        <v>142</v>
      </c>
      <c r="D100" s="10">
        <v>189</v>
      </c>
      <c r="E100" s="23">
        <v>0.5</v>
      </c>
      <c r="F100" s="24">
        <f t="shared" si="8"/>
        <v>0.20543806646525681</v>
      </c>
      <c r="G100" s="24">
        <f t="shared" si="9"/>
        <v>0.18630136986301371</v>
      </c>
      <c r="H100" s="25">
        <f t="shared" si="14"/>
        <v>31427.062043866281</v>
      </c>
      <c r="I100" s="25">
        <f t="shared" si="12"/>
        <v>5854.904709542212</v>
      </c>
      <c r="J100" s="25">
        <f t="shared" si="10"/>
        <v>28499.609689095174</v>
      </c>
      <c r="K100" s="25">
        <f t="shared" si="15"/>
        <v>140950.62173040153</v>
      </c>
      <c r="L100" s="26">
        <f t="shared" si="13"/>
        <v>4.4850079060416439</v>
      </c>
    </row>
    <row r="101" spans="1:12" x14ac:dyDescent="0.25">
      <c r="A101" s="18">
        <v>92</v>
      </c>
      <c r="B101" s="10">
        <v>23</v>
      </c>
      <c r="C101" s="10">
        <v>134</v>
      </c>
      <c r="D101" s="10">
        <v>119</v>
      </c>
      <c r="E101" s="23">
        <v>0.5</v>
      </c>
      <c r="F101" s="24">
        <f t="shared" si="8"/>
        <v>0.18181818181818182</v>
      </c>
      <c r="G101" s="24">
        <f t="shared" si="9"/>
        <v>0.16666666666666669</v>
      </c>
      <c r="H101" s="25">
        <f t="shared" si="14"/>
        <v>25572.157334324067</v>
      </c>
      <c r="I101" s="25">
        <f t="shared" si="12"/>
        <v>4262.0262223873451</v>
      </c>
      <c r="J101" s="25">
        <f t="shared" si="10"/>
        <v>23441.144223130395</v>
      </c>
      <c r="K101" s="25">
        <f t="shared" si="15"/>
        <v>112451.01204130637</v>
      </c>
      <c r="L101" s="26">
        <f t="shared" si="13"/>
        <v>4.3974002885696981</v>
      </c>
    </row>
    <row r="102" spans="1:12" x14ac:dyDescent="0.25">
      <c r="A102" s="18">
        <v>93</v>
      </c>
      <c r="B102" s="10">
        <v>30</v>
      </c>
      <c r="C102" s="10">
        <v>110</v>
      </c>
      <c r="D102" s="10">
        <v>107</v>
      </c>
      <c r="E102" s="23">
        <v>0.5</v>
      </c>
      <c r="F102" s="24">
        <f t="shared" si="8"/>
        <v>0.27649769585253459</v>
      </c>
      <c r="G102" s="24">
        <f t="shared" si="9"/>
        <v>0.24291497975708504</v>
      </c>
      <c r="H102" s="25">
        <f t="shared" si="14"/>
        <v>21310.131111936724</v>
      </c>
      <c r="I102" s="25">
        <f t="shared" si="12"/>
        <v>5176.550067676937</v>
      </c>
      <c r="J102" s="25">
        <f t="shared" si="10"/>
        <v>18721.856078098255</v>
      </c>
      <c r="K102" s="25">
        <f t="shared" si="15"/>
        <v>89009.867818175975</v>
      </c>
      <c r="L102" s="26">
        <f t="shared" si="13"/>
        <v>4.176880346283637</v>
      </c>
    </row>
    <row r="103" spans="1:12" x14ac:dyDescent="0.25">
      <c r="A103" s="18">
        <v>94</v>
      </c>
      <c r="B103" s="10">
        <v>16</v>
      </c>
      <c r="C103" s="10">
        <v>81</v>
      </c>
      <c r="D103" s="10">
        <v>85</v>
      </c>
      <c r="E103" s="23">
        <v>0.5</v>
      </c>
      <c r="F103" s="24">
        <f t="shared" si="8"/>
        <v>0.19277108433734941</v>
      </c>
      <c r="G103" s="24">
        <f t="shared" si="9"/>
        <v>0.17582417582417581</v>
      </c>
      <c r="H103" s="25">
        <f t="shared" si="14"/>
        <v>16133.581044259787</v>
      </c>
      <c r="I103" s="25">
        <f t="shared" si="12"/>
        <v>2836.6735901995226</v>
      </c>
      <c r="J103" s="25">
        <f t="shared" si="10"/>
        <v>14715.244249160025</v>
      </c>
      <c r="K103" s="25">
        <f t="shared" si="15"/>
        <v>70288.011740077724</v>
      </c>
      <c r="L103" s="26">
        <f t="shared" si="13"/>
        <v>4.3566280509735744</v>
      </c>
    </row>
    <row r="104" spans="1:12" x14ac:dyDescent="0.25">
      <c r="A104" s="18">
        <v>95</v>
      </c>
      <c r="B104" s="10">
        <v>13</v>
      </c>
      <c r="C104" s="10">
        <v>66</v>
      </c>
      <c r="D104" s="10">
        <v>73</v>
      </c>
      <c r="E104" s="23">
        <v>0.5</v>
      </c>
      <c r="F104" s="24">
        <f t="shared" si="8"/>
        <v>0.18705035971223022</v>
      </c>
      <c r="G104" s="24">
        <f t="shared" si="9"/>
        <v>0.17105263157894735</v>
      </c>
      <c r="H104" s="25">
        <f t="shared" si="14"/>
        <v>13296.907454060263</v>
      </c>
      <c r="I104" s="25">
        <f t="shared" si="12"/>
        <v>2274.4710118787289</v>
      </c>
      <c r="J104" s="25">
        <f t="shared" si="10"/>
        <v>12159.671948120898</v>
      </c>
      <c r="K104" s="25">
        <f t="shared" si="15"/>
        <v>55572.7674909177</v>
      </c>
      <c r="L104" s="26">
        <f t="shared" si="13"/>
        <v>4.179375368514604</v>
      </c>
    </row>
    <row r="105" spans="1:12" x14ac:dyDescent="0.25">
      <c r="A105" s="18">
        <v>96</v>
      </c>
      <c r="B105" s="10">
        <v>8</v>
      </c>
      <c r="C105" s="10">
        <v>34</v>
      </c>
      <c r="D105" s="10">
        <v>50</v>
      </c>
      <c r="E105" s="23">
        <v>0.5</v>
      </c>
      <c r="F105" s="24">
        <f t="shared" si="8"/>
        <v>0.19047619047619047</v>
      </c>
      <c r="G105" s="24">
        <f t="shared" si="9"/>
        <v>0.17391304347826084</v>
      </c>
      <c r="H105" s="25">
        <f t="shared" si="14"/>
        <v>11022.436442181533</v>
      </c>
      <c r="I105" s="25">
        <f t="shared" si="12"/>
        <v>1916.9454682054836</v>
      </c>
      <c r="J105" s="25">
        <f t="shared" si="10"/>
        <v>10063.963708078791</v>
      </c>
      <c r="K105" s="25">
        <f t="shared" si="15"/>
        <v>43413.0955427968</v>
      </c>
      <c r="L105" s="26">
        <f t="shared" si="13"/>
        <v>3.9386115556684116</v>
      </c>
    </row>
    <row r="106" spans="1:12" x14ac:dyDescent="0.25">
      <c r="A106" s="18">
        <v>97</v>
      </c>
      <c r="B106" s="10">
        <v>10</v>
      </c>
      <c r="C106" s="10">
        <v>36</v>
      </c>
      <c r="D106" s="10">
        <v>31</v>
      </c>
      <c r="E106" s="23">
        <v>0.5</v>
      </c>
      <c r="F106" s="24">
        <f t="shared" si="8"/>
        <v>0.29850746268656714</v>
      </c>
      <c r="G106" s="24">
        <f t="shared" si="9"/>
        <v>0.25974025974025972</v>
      </c>
      <c r="H106" s="25">
        <f t="shared" si="14"/>
        <v>9105.4909739760496</v>
      </c>
      <c r="I106" s="25">
        <f t="shared" si="12"/>
        <v>2365.0625906431296</v>
      </c>
      <c r="J106" s="25">
        <f t="shared" si="10"/>
        <v>7922.9596786544844</v>
      </c>
      <c r="K106" s="25">
        <f t="shared" si="15"/>
        <v>33349.131834718013</v>
      </c>
      <c r="L106" s="26">
        <f t="shared" si="13"/>
        <v>3.662529777914393</v>
      </c>
    </row>
    <row r="107" spans="1:12" x14ac:dyDescent="0.25">
      <c r="A107" s="18">
        <v>98</v>
      </c>
      <c r="B107" s="10">
        <v>5</v>
      </c>
      <c r="C107" s="10">
        <v>24</v>
      </c>
      <c r="D107" s="10">
        <v>23</v>
      </c>
      <c r="E107" s="23">
        <v>0.5</v>
      </c>
      <c r="F107" s="24">
        <f t="shared" si="8"/>
        <v>0.21276595744680851</v>
      </c>
      <c r="G107" s="24">
        <f t="shared" si="9"/>
        <v>0.19230769230769229</v>
      </c>
      <c r="H107" s="25">
        <f t="shared" si="14"/>
        <v>6740.42838333292</v>
      </c>
      <c r="I107" s="25">
        <f t="shared" si="12"/>
        <v>1296.236227564023</v>
      </c>
      <c r="J107" s="25">
        <f t="shared" si="10"/>
        <v>6092.3102695509078</v>
      </c>
      <c r="K107" s="25">
        <f t="shared" si="15"/>
        <v>25426.172156063531</v>
      </c>
      <c r="L107" s="26">
        <f t="shared" si="13"/>
        <v>3.7721893491124261</v>
      </c>
    </row>
    <row r="108" spans="1:12" x14ac:dyDescent="0.25">
      <c r="A108" s="18">
        <v>99</v>
      </c>
      <c r="B108" s="10">
        <v>9</v>
      </c>
      <c r="C108" s="10">
        <v>11</v>
      </c>
      <c r="D108" s="10">
        <v>19</v>
      </c>
      <c r="E108" s="23">
        <v>0.5</v>
      </c>
      <c r="F108" s="24">
        <f t="shared" si="8"/>
        <v>0.6</v>
      </c>
      <c r="G108" s="24">
        <f t="shared" si="9"/>
        <v>0.46153846153846151</v>
      </c>
      <c r="H108" s="25">
        <f t="shared" si="14"/>
        <v>5444.1921557688966</v>
      </c>
      <c r="I108" s="25">
        <f t="shared" si="12"/>
        <v>2512.7040718933367</v>
      </c>
      <c r="J108" s="25">
        <f t="shared" si="10"/>
        <v>4187.8401198222282</v>
      </c>
      <c r="K108" s="25">
        <f t="shared" si="15"/>
        <v>19333.861886512623</v>
      </c>
      <c r="L108" s="26">
        <f t="shared" si="13"/>
        <v>3.551282051282052</v>
      </c>
    </row>
    <row r="109" spans="1:12" x14ac:dyDescent="0.25">
      <c r="A109" s="18" t="s">
        <v>25</v>
      </c>
      <c r="B109" s="25">
        <v>6</v>
      </c>
      <c r="C109" s="25">
        <v>30</v>
      </c>
      <c r="D109" s="25">
        <v>32</v>
      </c>
      <c r="E109" s="23"/>
      <c r="F109" s="24">
        <f t="shared" si="8"/>
        <v>0.19354838709677419</v>
      </c>
      <c r="G109" s="24">
        <v>1</v>
      </c>
      <c r="H109" s="25">
        <f>H108-I108</f>
        <v>2931.4880838755598</v>
      </c>
      <c r="I109" s="25">
        <f>H109*G109</f>
        <v>2931.4880838755598</v>
      </c>
      <c r="J109" s="25">
        <f>H109/F109</f>
        <v>15146.021766690394</v>
      </c>
      <c r="K109" s="25">
        <f>J109</f>
        <v>15146.021766690394</v>
      </c>
      <c r="L109" s="26">
        <f>K109/H109</f>
        <v>5.166666666666667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48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7</v>
      </c>
      <c r="C9" s="10">
        <v>1953</v>
      </c>
      <c r="D9" s="59">
        <v>1931</v>
      </c>
      <c r="E9" s="19">
        <v>0.5</v>
      </c>
      <c r="F9" s="20">
        <f t="shared" ref="F9:F72" si="0">B9/((C9+D9)/2)</f>
        <v>3.6045314109165809E-3</v>
      </c>
      <c r="G9" s="20">
        <f t="shared" ref="G9:G72" si="1">F9/((1+(1-E9)*F9))</f>
        <v>3.5980467746080697E-3</v>
      </c>
      <c r="H9" s="15">
        <v>100000</v>
      </c>
      <c r="I9" s="15">
        <f>H9*G9</f>
        <v>359.80467746080694</v>
      </c>
      <c r="J9" s="15">
        <f t="shared" ref="J9:J72" si="2">H10+I9*E9</f>
        <v>99820.097661269596</v>
      </c>
      <c r="K9" s="15">
        <f t="shared" ref="K9:K72" si="3">K10+J9</f>
        <v>8368319.4358312543</v>
      </c>
      <c r="L9" s="21">
        <f>K9/H9</f>
        <v>83.683194358312548</v>
      </c>
    </row>
    <row r="10" spans="1:13" x14ac:dyDescent="0.25">
      <c r="A10" s="18">
        <v>1</v>
      </c>
      <c r="B10" s="11">
        <v>0</v>
      </c>
      <c r="C10" s="10">
        <v>2465</v>
      </c>
      <c r="D10" s="59">
        <v>2098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99640.195322539192</v>
      </c>
      <c r="I10" s="15">
        <f t="shared" ref="I10:I73" si="4">H10*G10</f>
        <v>0</v>
      </c>
      <c r="J10" s="15">
        <f t="shared" si="2"/>
        <v>99640.195322539192</v>
      </c>
      <c r="K10" s="15">
        <f t="shared" si="3"/>
        <v>8268499.3381699845</v>
      </c>
      <c r="L10" s="22">
        <f t="shared" ref="L10:L73" si="5">K10/H10</f>
        <v>82.983572155840619</v>
      </c>
    </row>
    <row r="11" spans="1:13" x14ac:dyDescent="0.25">
      <c r="A11" s="18">
        <v>2</v>
      </c>
      <c r="B11" s="10">
        <v>1</v>
      </c>
      <c r="C11" s="10">
        <v>2453</v>
      </c>
      <c r="D11" s="59">
        <v>2024</v>
      </c>
      <c r="E11" s="19">
        <v>0.5</v>
      </c>
      <c r="F11" s="20">
        <f t="shared" si="0"/>
        <v>4.4672771945499217E-4</v>
      </c>
      <c r="G11" s="20">
        <f t="shared" si="1"/>
        <v>4.4662795891022776E-4</v>
      </c>
      <c r="H11" s="15">
        <f t="shared" ref="H11:H74" si="6">H10-I10</f>
        <v>99640.195322539192</v>
      </c>
      <c r="I11" s="15">
        <f t="shared" si="4"/>
        <v>44.5020970623221</v>
      </c>
      <c r="J11" s="15">
        <f t="shared" si="2"/>
        <v>99617.944274008041</v>
      </c>
      <c r="K11" s="15">
        <f t="shared" si="3"/>
        <v>8168859.1428474458</v>
      </c>
      <c r="L11" s="22">
        <f t="shared" si="5"/>
        <v>81.983572155840633</v>
      </c>
    </row>
    <row r="12" spans="1:13" x14ac:dyDescent="0.25">
      <c r="A12" s="18">
        <v>3</v>
      </c>
      <c r="B12" s="25">
        <v>0</v>
      </c>
      <c r="C12" s="10">
        <v>2379</v>
      </c>
      <c r="D12" s="59">
        <v>2436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99595.693225476876</v>
      </c>
      <c r="I12" s="15">
        <f t="shared" si="4"/>
        <v>0</v>
      </c>
      <c r="J12" s="15">
        <f t="shared" si="2"/>
        <v>99595.693225476876</v>
      </c>
      <c r="K12" s="15">
        <f t="shared" si="3"/>
        <v>8069241.1985734375</v>
      </c>
      <c r="L12" s="22">
        <f t="shared" si="5"/>
        <v>81.019981258680588</v>
      </c>
    </row>
    <row r="13" spans="1:13" x14ac:dyDescent="0.25">
      <c r="A13" s="18">
        <v>4</v>
      </c>
      <c r="B13" s="25">
        <v>0</v>
      </c>
      <c r="C13" s="10">
        <v>2363</v>
      </c>
      <c r="D13" s="59">
        <v>2469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99595.693225476876</v>
      </c>
      <c r="I13" s="15">
        <f t="shared" si="4"/>
        <v>0</v>
      </c>
      <c r="J13" s="15">
        <f t="shared" si="2"/>
        <v>99595.693225476876</v>
      </c>
      <c r="K13" s="15">
        <f t="shared" si="3"/>
        <v>7969645.5053479606</v>
      </c>
      <c r="L13" s="22">
        <f t="shared" si="5"/>
        <v>80.019981258680588</v>
      </c>
    </row>
    <row r="14" spans="1:13" x14ac:dyDescent="0.25">
      <c r="A14" s="18">
        <v>5</v>
      </c>
      <c r="B14" s="25">
        <v>0</v>
      </c>
      <c r="C14" s="10">
        <v>2248</v>
      </c>
      <c r="D14" s="59">
        <v>2330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99595.693225476876</v>
      </c>
      <c r="I14" s="15">
        <f t="shared" si="4"/>
        <v>0</v>
      </c>
      <c r="J14" s="15">
        <f t="shared" si="2"/>
        <v>99595.693225476876</v>
      </c>
      <c r="K14" s="15">
        <f t="shared" si="3"/>
        <v>7870049.8121224837</v>
      </c>
      <c r="L14" s="22">
        <f t="shared" si="5"/>
        <v>79.019981258680588</v>
      </c>
    </row>
    <row r="15" spans="1:13" x14ac:dyDescent="0.25">
      <c r="A15" s="18">
        <v>6</v>
      </c>
      <c r="B15" s="25">
        <v>0</v>
      </c>
      <c r="C15" s="10">
        <v>2226</v>
      </c>
      <c r="D15" s="59">
        <v>2294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99595.693225476876</v>
      </c>
      <c r="I15" s="15">
        <f t="shared" si="4"/>
        <v>0</v>
      </c>
      <c r="J15" s="15">
        <f t="shared" si="2"/>
        <v>99595.693225476876</v>
      </c>
      <c r="K15" s="15">
        <f t="shared" si="3"/>
        <v>7770454.1188970068</v>
      </c>
      <c r="L15" s="22">
        <f t="shared" si="5"/>
        <v>78.019981258680588</v>
      </c>
    </row>
    <row r="16" spans="1:13" x14ac:dyDescent="0.25">
      <c r="A16" s="18">
        <v>7</v>
      </c>
      <c r="B16" s="25">
        <v>0</v>
      </c>
      <c r="C16" s="10">
        <v>2114</v>
      </c>
      <c r="D16" s="59">
        <v>2202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99595.693225476876</v>
      </c>
      <c r="I16" s="15">
        <f t="shared" si="4"/>
        <v>0</v>
      </c>
      <c r="J16" s="15">
        <f t="shared" si="2"/>
        <v>99595.693225476876</v>
      </c>
      <c r="K16" s="15">
        <f t="shared" si="3"/>
        <v>7670858.42567153</v>
      </c>
      <c r="L16" s="22">
        <f t="shared" si="5"/>
        <v>77.019981258680588</v>
      </c>
    </row>
    <row r="17" spans="1:12" x14ac:dyDescent="0.25">
      <c r="A17" s="18">
        <v>8</v>
      </c>
      <c r="B17" s="25">
        <v>0</v>
      </c>
      <c r="C17" s="10">
        <v>1953</v>
      </c>
      <c r="D17" s="59">
        <v>2178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99595.693225476876</v>
      </c>
      <c r="I17" s="15">
        <f t="shared" si="4"/>
        <v>0</v>
      </c>
      <c r="J17" s="15">
        <f t="shared" si="2"/>
        <v>99595.693225476876</v>
      </c>
      <c r="K17" s="15">
        <f t="shared" si="3"/>
        <v>7571262.7324460531</v>
      </c>
      <c r="L17" s="22">
        <f t="shared" si="5"/>
        <v>76.019981258680588</v>
      </c>
    </row>
    <row r="18" spans="1:12" x14ac:dyDescent="0.25">
      <c r="A18" s="18">
        <v>9</v>
      </c>
      <c r="B18" s="10">
        <v>1</v>
      </c>
      <c r="C18" s="10">
        <v>1977</v>
      </c>
      <c r="D18" s="59">
        <v>2092</v>
      </c>
      <c r="E18" s="19">
        <v>0.5</v>
      </c>
      <c r="F18" s="20">
        <f t="shared" si="0"/>
        <v>4.915212582944212E-4</v>
      </c>
      <c r="G18" s="20">
        <f t="shared" si="1"/>
        <v>4.9140049140049128E-4</v>
      </c>
      <c r="H18" s="15">
        <f t="shared" si="6"/>
        <v>99595.693225476876</v>
      </c>
      <c r="I18" s="15">
        <f t="shared" si="4"/>
        <v>48.94137259237192</v>
      </c>
      <c r="J18" s="15">
        <f t="shared" si="2"/>
        <v>99571.222539180701</v>
      </c>
      <c r="K18" s="15">
        <f t="shared" si="3"/>
        <v>7471667.0392205762</v>
      </c>
      <c r="L18" s="22">
        <f t="shared" si="5"/>
        <v>75.019981258680588</v>
      </c>
    </row>
    <row r="19" spans="1:12" x14ac:dyDescent="0.25">
      <c r="A19" s="18">
        <v>10</v>
      </c>
      <c r="B19" s="11">
        <v>0</v>
      </c>
      <c r="C19" s="10">
        <v>1857</v>
      </c>
      <c r="D19" s="59">
        <v>1929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99546.75185288451</v>
      </c>
      <c r="I19" s="15">
        <f t="shared" si="4"/>
        <v>0</v>
      </c>
      <c r="J19" s="15">
        <f t="shared" si="2"/>
        <v>99546.75185288451</v>
      </c>
      <c r="K19" s="15">
        <f t="shared" si="3"/>
        <v>7372095.8166813953</v>
      </c>
      <c r="L19" s="22">
        <f t="shared" si="5"/>
        <v>74.056618417608149</v>
      </c>
    </row>
    <row r="20" spans="1:12" x14ac:dyDescent="0.25">
      <c r="A20" s="18">
        <v>11</v>
      </c>
      <c r="B20" s="11">
        <v>0</v>
      </c>
      <c r="C20" s="10">
        <v>1757</v>
      </c>
      <c r="D20" s="59">
        <v>1974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99546.75185288451</v>
      </c>
      <c r="I20" s="15">
        <f t="shared" si="4"/>
        <v>0</v>
      </c>
      <c r="J20" s="15">
        <f t="shared" si="2"/>
        <v>99546.75185288451</v>
      </c>
      <c r="K20" s="15">
        <f t="shared" si="3"/>
        <v>7272549.0648285104</v>
      </c>
      <c r="L20" s="22">
        <f t="shared" si="5"/>
        <v>73.056618417608149</v>
      </c>
    </row>
    <row r="21" spans="1:12" x14ac:dyDescent="0.25">
      <c r="A21" s="18">
        <v>12</v>
      </c>
      <c r="B21" s="11">
        <v>0</v>
      </c>
      <c r="C21" s="10">
        <v>1779</v>
      </c>
      <c r="D21" s="59">
        <v>1847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99546.75185288451</v>
      </c>
      <c r="I21" s="15">
        <f t="shared" si="4"/>
        <v>0</v>
      </c>
      <c r="J21" s="15">
        <f t="shared" si="2"/>
        <v>99546.75185288451</v>
      </c>
      <c r="K21" s="15">
        <f t="shared" si="3"/>
        <v>7173002.3129756255</v>
      </c>
      <c r="L21" s="22">
        <f t="shared" si="5"/>
        <v>72.056618417608149</v>
      </c>
    </row>
    <row r="22" spans="1:12" x14ac:dyDescent="0.25">
      <c r="A22" s="18">
        <v>13</v>
      </c>
      <c r="B22" s="11">
        <v>0</v>
      </c>
      <c r="C22" s="10">
        <v>1792</v>
      </c>
      <c r="D22" s="59">
        <v>1740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99546.75185288451</v>
      </c>
      <c r="I22" s="15">
        <f t="shared" si="4"/>
        <v>0</v>
      </c>
      <c r="J22" s="15">
        <f t="shared" si="2"/>
        <v>99546.75185288451</v>
      </c>
      <c r="K22" s="15">
        <f t="shared" si="3"/>
        <v>7073455.5611227406</v>
      </c>
      <c r="L22" s="22">
        <f t="shared" si="5"/>
        <v>71.056618417608135</v>
      </c>
    </row>
    <row r="23" spans="1:12" x14ac:dyDescent="0.25">
      <c r="A23" s="18">
        <v>14</v>
      </c>
      <c r="B23" s="10">
        <v>1</v>
      </c>
      <c r="C23" s="10">
        <v>1779</v>
      </c>
      <c r="D23" s="59">
        <v>1783</v>
      </c>
      <c r="E23" s="19">
        <v>0.5</v>
      </c>
      <c r="F23" s="20">
        <f t="shared" si="0"/>
        <v>5.6148231330713087E-4</v>
      </c>
      <c r="G23" s="20">
        <f t="shared" si="1"/>
        <v>5.6132472635419585E-4</v>
      </c>
      <c r="H23" s="15">
        <f t="shared" si="6"/>
        <v>99546.75185288451</v>
      </c>
      <c r="I23" s="15">
        <f t="shared" si="4"/>
        <v>55.878053243269434</v>
      </c>
      <c r="J23" s="15">
        <f t="shared" si="2"/>
        <v>99518.812826262874</v>
      </c>
      <c r="K23" s="15">
        <f t="shared" si="3"/>
        <v>6973908.8092698557</v>
      </c>
      <c r="L23" s="22">
        <f t="shared" si="5"/>
        <v>70.056618417608135</v>
      </c>
    </row>
    <row r="24" spans="1:12" x14ac:dyDescent="0.25">
      <c r="A24" s="18">
        <v>15</v>
      </c>
      <c r="B24" s="11">
        <v>0</v>
      </c>
      <c r="C24" s="10">
        <v>1802</v>
      </c>
      <c r="D24" s="59">
        <v>1818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99490.873799641238</v>
      </c>
      <c r="I24" s="15">
        <f t="shared" si="4"/>
        <v>0</v>
      </c>
      <c r="J24" s="15">
        <f t="shared" si="2"/>
        <v>99490.873799641238</v>
      </c>
      <c r="K24" s="15">
        <f t="shared" si="3"/>
        <v>6874389.9964435929</v>
      </c>
      <c r="L24" s="22">
        <f t="shared" si="5"/>
        <v>69.095684195994892</v>
      </c>
    </row>
    <row r="25" spans="1:12" x14ac:dyDescent="0.25">
      <c r="A25" s="18">
        <v>16</v>
      </c>
      <c r="B25" s="10">
        <v>1</v>
      </c>
      <c r="C25" s="10">
        <v>1919</v>
      </c>
      <c r="D25" s="59">
        <v>1747</v>
      </c>
      <c r="E25" s="19">
        <v>0.5</v>
      </c>
      <c r="F25" s="20">
        <f t="shared" si="0"/>
        <v>5.455537370430987E-4</v>
      </c>
      <c r="G25" s="20">
        <f t="shared" si="1"/>
        <v>5.4540496318516497E-4</v>
      </c>
      <c r="H25" s="15">
        <f t="shared" si="6"/>
        <v>99490.873799641238</v>
      </c>
      <c r="I25" s="15">
        <f t="shared" si="4"/>
        <v>54.26281636195322</v>
      </c>
      <c r="J25" s="15">
        <f t="shared" si="2"/>
        <v>99463.74239146027</v>
      </c>
      <c r="K25" s="15">
        <f t="shared" si="3"/>
        <v>6774899.1226439513</v>
      </c>
      <c r="L25" s="22">
        <f t="shared" si="5"/>
        <v>68.095684195994878</v>
      </c>
    </row>
    <row r="26" spans="1:12" x14ac:dyDescent="0.25">
      <c r="A26" s="18">
        <v>17</v>
      </c>
      <c r="B26" s="11">
        <v>0</v>
      </c>
      <c r="C26" s="10">
        <v>1975</v>
      </c>
      <c r="D26" s="59">
        <v>1773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99436.610983279286</v>
      </c>
      <c r="I26" s="15">
        <f t="shared" si="4"/>
        <v>0</v>
      </c>
      <c r="J26" s="15">
        <f t="shared" si="2"/>
        <v>99436.610983279286</v>
      </c>
      <c r="K26" s="15">
        <f t="shared" si="3"/>
        <v>6675435.3802524908</v>
      </c>
      <c r="L26" s="22">
        <f t="shared" si="5"/>
        <v>67.132571336074548</v>
      </c>
    </row>
    <row r="27" spans="1:12" x14ac:dyDescent="0.25">
      <c r="A27" s="18">
        <v>18</v>
      </c>
      <c r="B27" s="10">
        <v>1</v>
      </c>
      <c r="C27" s="10">
        <v>2044</v>
      </c>
      <c r="D27" s="59">
        <v>1917</v>
      </c>
      <c r="E27" s="19">
        <v>0.5</v>
      </c>
      <c r="F27" s="20">
        <f t="shared" si="0"/>
        <v>5.0492299924261551E-4</v>
      </c>
      <c r="G27" s="20">
        <f t="shared" si="1"/>
        <v>5.0479555779909136E-4</v>
      </c>
      <c r="H27" s="15">
        <f t="shared" si="6"/>
        <v>99436.610983279286</v>
      </c>
      <c r="I27" s="15">
        <f t="shared" si="4"/>
        <v>50.195159506955719</v>
      </c>
      <c r="J27" s="15">
        <f t="shared" si="2"/>
        <v>99411.513403525809</v>
      </c>
      <c r="K27" s="15">
        <f t="shared" si="3"/>
        <v>6575998.7692692112</v>
      </c>
      <c r="L27" s="22">
        <f t="shared" si="5"/>
        <v>66.132571336074548</v>
      </c>
    </row>
    <row r="28" spans="1:12" x14ac:dyDescent="0.25">
      <c r="A28" s="18">
        <v>19</v>
      </c>
      <c r="B28" s="11">
        <v>0</v>
      </c>
      <c r="C28" s="10">
        <v>2152</v>
      </c>
      <c r="D28" s="59">
        <v>2029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99386.415823772331</v>
      </c>
      <c r="I28" s="15">
        <f t="shared" si="4"/>
        <v>0</v>
      </c>
      <c r="J28" s="15">
        <f t="shared" si="2"/>
        <v>99386.415823772331</v>
      </c>
      <c r="K28" s="15">
        <f t="shared" si="3"/>
        <v>6476587.2558656856</v>
      </c>
      <c r="L28" s="22">
        <f t="shared" si="5"/>
        <v>65.165719099375593</v>
      </c>
    </row>
    <row r="29" spans="1:12" x14ac:dyDescent="0.25">
      <c r="A29" s="18">
        <v>20</v>
      </c>
      <c r="B29" s="10">
        <v>1</v>
      </c>
      <c r="C29" s="10">
        <v>2316</v>
      </c>
      <c r="D29" s="59">
        <v>2120</v>
      </c>
      <c r="E29" s="19">
        <v>0.5</v>
      </c>
      <c r="F29" s="20">
        <f t="shared" si="0"/>
        <v>4.5085662759242559E-4</v>
      </c>
      <c r="G29" s="20">
        <f t="shared" si="1"/>
        <v>4.5075501464953799E-4</v>
      </c>
      <c r="H29" s="15">
        <f t="shared" si="6"/>
        <v>99386.415823772331</v>
      </c>
      <c r="I29" s="15">
        <f t="shared" si="4"/>
        <v>44.79892532060957</v>
      </c>
      <c r="J29" s="15">
        <f t="shared" si="2"/>
        <v>99364.016361112037</v>
      </c>
      <c r="K29" s="15">
        <f t="shared" si="3"/>
        <v>6377200.8400419131</v>
      </c>
      <c r="L29" s="22">
        <f t="shared" si="5"/>
        <v>64.165719099375593</v>
      </c>
    </row>
    <row r="30" spans="1:12" x14ac:dyDescent="0.25">
      <c r="A30" s="18">
        <v>21</v>
      </c>
      <c r="B30" s="10">
        <v>1</v>
      </c>
      <c r="C30" s="10">
        <v>2530</v>
      </c>
      <c r="D30" s="59">
        <v>2252</v>
      </c>
      <c r="E30" s="19">
        <v>0.5</v>
      </c>
      <c r="F30" s="20">
        <f t="shared" si="0"/>
        <v>4.1823504809703052E-4</v>
      </c>
      <c r="G30" s="20">
        <f t="shared" si="1"/>
        <v>4.1814760610495497E-4</v>
      </c>
      <c r="H30" s="15">
        <f t="shared" si="6"/>
        <v>99341.616898451728</v>
      </c>
      <c r="I30" s="15">
        <f t="shared" si="4"/>
        <v>41.539459292683134</v>
      </c>
      <c r="J30" s="15">
        <f t="shared" si="2"/>
        <v>99320.847168805383</v>
      </c>
      <c r="K30" s="15">
        <f t="shared" si="3"/>
        <v>6277836.8236808013</v>
      </c>
      <c r="L30" s="22">
        <f t="shared" si="5"/>
        <v>63.194429682960433</v>
      </c>
    </row>
    <row r="31" spans="1:12" x14ac:dyDescent="0.25">
      <c r="A31" s="18">
        <v>22</v>
      </c>
      <c r="B31" s="10">
        <v>1</v>
      </c>
      <c r="C31" s="10">
        <v>2744</v>
      </c>
      <c r="D31" s="59">
        <v>2369</v>
      </c>
      <c r="E31" s="19">
        <v>0.5</v>
      </c>
      <c r="F31" s="20">
        <f t="shared" si="0"/>
        <v>3.9115978877371407E-4</v>
      </c>
      <c r="G31" s="20">
        <f t="shared" si="1"/>
        <v>3.9108330074305825E-4</v>
      </c>
      <c r="H31" s="15">
        <f t="shared" si="6"/>
        <v>99300.077439159038</v>
      </c>
      <c r="I31" s="15">
        <f t="shared" si="4"/>
        <v>38.834602048947609</v>
      </c>
      <c r="J31" s="15">
        <f t="shared" si="2"/>
        <v>99280.660138134568</v>
      </c>
      <c r="K31" s="15">
        <f t="shared" si="3"/>
        <v>6178515.9765119962</v>
      </c>
      <c r="L31" s="22">
        <f t="shared" si="5"/>
        <v>62.220656175193426</v>
      </c>
    </row>
    <row r="32" spans="1:12" x14ac:dyDescent="0.25">
      <c r="A32" s="18">
        <v>23</v>
      </c>
      <c r="B32" s="11">
        <v>0</v>
      </c>
      <c r="C32" s="10">
        <v>2919</v>
      </c>
      <c r="D32" s="59">
        <v>2596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99261.242837110098</v>
      </c>
      <c r="I32" s="15">
        <f t="shared" si="4"/>
        <v>0</v>
      </c>
      <c r="J32" s="15">
        <f t="shared" si="2"/>
        <v>99261.242837110098</v>
      </c>
      <c r="K32" s="15">
        <f t="shared" si="3"/>
        <v>6079235.3163738614</v>
      </c>
      <c r="L32" s="22">
        <f t="shared" si="5"/>
        <v>61.244803536764309</v>
      </c>
    </row>
    <row r="33" spans="1:12" x14ac:dyDescent="0.25">
      <c r="A33" s="18">
        <v>24</v>
      </c>
      <c r="B33" s="11">
        <v>0</v>
      </c>
      <c r="C33" s="10">
        <v>3129</v>
      </c>
      <c r="D33" s="59">
        <v>2749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99261.242837110098</v>
      </c>
      <c r="I33" s="15">
        <f t="shared" si="4"/>
        <v>0</v>
      </c>
      <c r="J33" s="15">
        <f t="shared" si="2"/>
        <v>99261.242837110098</v>
      </c>
      <c r="K33" s="15">
        <f t="shared" si="3"/>
        <v>5979974.0735367509</v>
      </c>
      <c r="L33" s="22">
        <f t="shared" si="5"/>
        <v>60.244803536764302</v>
      </c>
    </row>
    <row r="34" spans="1:12" x14ac:dyDescent="0.25">
      <c r="A34" s="18">
        <v>25</v>
      </c>
      <c r="B34" s="10">
        <v>1</v>
      </c>
      <c r="C34" s="10">
        <v>3266</v>
      </c>
      <c r="D34" s="59">
        <v>2882</v>
      </c>
      <c r="E34" s="19">
        <v>0.5</v>
      </c>
      <c r="F34" s="20">
        <f t="shared" si="0"/>
        <v>3.2530904359141186E-4</v>
      </c>
      <c r="G34" s="20">
        <f t="shared" si="1"/>
        <v>3.2525613920962761E-4</v>
      </c>
      <c r="H34" s="15">
        <f t="shared" si="6"/>
        <v>99261.242837110098</v>
      </c>
      <c r="I34" s="15">
        <f t="shared" si="4"/>
        <v>32.285328618347734</v>
      </c>
      <c r="J34" s="15">
        <f t="shared" si="2"/>
        <v>99245.100172800914</v>
      </c>
      <c r="K34" s="15">
        <f t="shared" si="3"/>
        <v>5880712.8306996403</v>
      </c>
      <c r="L34" s="22">
        <f t="shared" si="5"/>
        <v>59.244803536764302</v>
      </c>
    </row>
    <row r="35" spans="1:12" x14ac:dyDescent="0.25">
      <c r="A35" s="18">
        <v>26</v>
      </c>
      <c r="B35" s="10">
        <v>1</v>
      </c>
      <c r="C35" s="10">
        <v>3234</v>
      </c>
      <c r="D35" s="59">
        <v>3046</v>
      </c>
      <c r="E35" s="19">
        <v>0.5</v>
      </c>
      <c r="F35" s="20">
        <f t="shared" si="0"/>
        <v>3.1847133757961782E-4</v>
      </c>
      <c r="G35" s="20">
        <f t="shared" si="1"/>
        <v>3.1842063365706094E-4</v>
      </c>
      <c r="H35" s="15">
        <f t="shared" si="6"/>
        <v>99228.957508491745</v>
      </c>
      <c r="I35" s="15">
        <f t="shared" si="4"/>
        <v>31.596547526983517</v>
      </c>
      <c r="J35" s="15">
        <f t="shared" si="2"/>
        <v>99213.159234728257</v>
      </c>
      <c r="K35" s="15">
        <f t="shared" si="3"/>
        <v>5781467.7305268394</v>
      </c>
      <c r="L35" s="22">
        <f t="shared" si="5"/>
        <v>58.263916861487502</v>
      </c>
    </row>
    <row r="36" spans="1:12" x14ac:dyDescent="0.25">
      <c r="A36" s="18">
        <v>27</v>
      </c>
      <c r="B36" s="10">
        <v>1</v>
      </c>
      <c r="C36" s="10">
        <v>3498</v>
      </c>
      <c r="D36" s="59">
        <v>3148</v>
      </c>
      <c r="E36" s="19">
        <v>0.5</v>
      </c>
      <c r="F36" s="20">
        <f t="shared" si="0"/>
        <v>3.0093289196509181E-4</v>
      </c>
      <c r="G36" s="20">
        <f t="shared" si="1"/>
        <v>3.0088761847449976E-4</v>
      </c>
      <c r="H36" s="15">
        <f t="shared" si="6"/>
        <v>99197.360960964768</v>
      </c>
      <c r="I36" s="15">
        <f t="shared" si="4"/>
        <v>29.847257698500005</v>
      </c>
      <c r="J36" s="15">
        <f t="shared" si="2"/>
        <v>99182.437332115529</v>
      </c>
      <c r="K36" s="15">
        <f t="shared" si="3"/>
        <v>5682254.5712921107</v>
      </c>
      <c r="L36" s="22">
        <f t="shared" si="5"/>
        <v>57.282315943144283</v>
      </c>
    </row>
    <row r="37" spans="1:12" x14ac:dyDescent="0.25">
      <c r="A37" s="18">
        <v>28</v>
      </c>
      <c r="B37" s="10">
        <v>1</v>
      </c>
      <c r="C37" s="10">
        <v>3665</v>
      </c>
      <c r="D37" s="59">
        <v>3047</v>
      </c>
      <c r="E37" s="19">
        <v>0.5</v>
      </c>
      <c r="F37" s="20">
        <f t="shared" si="0"/>
        <v>2.9797377830750892E-4</v>
      </c>
      <c r="G37" s="20">
        <f t="shared" si="1"/>
        <v>2.9792939073439596E-4</v>
      </c>
      <c r="H37" s="15">
        <f t="shared" si="6"/>
        <v>99167.513703266275</v>
      </c>
      <c r="I37" s="15">
        <f t="shared" si="4"/>
        <v>29.544916938258982</v>
      </c>
      <c r="J37" s="15">
        <f t="shared" si="2"/>
        <v>99152.741244797144</v>
      </c>
      <c r="K37" s="15">
        <f t="shared" si="3"/>
        <v>5583072.1339599956</v>
      </c>
      <c r="L37" s="22">
        <f t="shared" si="5"/>
        <v>56.299406181200915</v>
      </c>
    </row>
    <row r="38" spans="1:12" x14ac:dyDescent="0.25">
      <c r="A38" s="18">
        <v>29</v>
      </c>
      <c r="B38" s="11">
        <v>0</v>
      </c>
      <c r="C38" s="10">
        <v>3795</v>
      </c>
      <c r="D38" s="59">
        <v>3338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99137.968786328012</v>
      </c>
      <c r="I38" s="15">
        <f t="shared" si="4"/>
        <v>0</v>
      </c>
      <c r="J38" s="15">
        <f t="shared" si="2"/>
        <v>99137.968786328012</v>
      </c>
      <c r="K38" s="15">
        <f t="shared" si="3"/>
        <v>5483919.392715198</v>
      </c>
      <c r="L38" s="22">
        <f t="shared" si="5"/>
        <v>55.316035418626392</v>
      </c>
    </row>
    <row r="39" spans="1:12" x14ac:dyDescent="0.25">
      <c r="A39" s="18">
        <v>30</v>
      </c>
      <c r="B39" s="10">
        <v>1</v>
      </c>
      <c r="C39" s="10">
        <v>3841</v>
      </c>
      <c r="D39" s="59">
        <v>3553</v>
      </c>
      <c r="E39" s="19">
        <v>0.5</v>
      </c>
      <c r="F39" s="20">
        <f t="shared" si="0"/>
        <v>2.7048958615093319E-4</v>
      </c>
      <c r="G39" s="20">
        <f t="shared" si="1"/>
        <v>2.7045300878972284E-4</v>
      </c>
      <c r="H39" s="15">
        <f t="shared" si="6"/>
        <v>99137.968786328012</v>
      </c>
      <c r="I39" s="15">
        <f t="shared" si="4"/>
        <v>26.812161943564039</v>
      </c>
      <c r="J39" s="15">
        <f t="shared" si="2"/>
        <v>99124.56270535622</v>
      </c>
      <c r="K39" s="15">
        <f t="shared" si="3"/>
        <v>5384781.4239288699</v>
      </c>
      <c r="L39" s="22">
        <f t="shared" si="5"/>
        <v>54.316035418626392</v>
      </c>
    </row>
    <row r="40" spans="1:12" x14ac:dyDescent="0.25">
      <c r="A40" s="18">
        <v>31</v>
      </c>
      <c r="B40" s="10">
        <v>3</v>
      </c>
      <c r="C40" s="10">
        <v>3937</v>
      </c>
      <c r="D40" s="59">
        <v>3650</v>
      </c>
      <c r="E40" s="19">
        <v>0.5</v>
      </c>
      <c r="F40" s="20">
        <f t="shared" si="0"/>
        <v>7.9082641360221433E-4</v>
      </c>
      <c r="G40" s="20">
        <f t="shared" si="1"/>
        <v>7.9051383399209485E-4</v>
      </c>
      <c r="H40" s="15">
        <f t="shared" si="6"/>
        <v>99111.156624384443</v>
      </c>
      <c r="I40" s="15">
        <f t="shared" si="4"/>
        <v>78.348740414533154</v>
      </c>
      <c r="J40" s="15">
        <f t="shared" si="2"/>
        <v>99071.982254177186</v>
      </c>
      <c r="K40" s="15">
        <f t="shared" si="3"/>
        <v>5285656.8612235133</v>
      </c>
      <c r="L40" s="22">
        <f t="shared" si="5"/>
        <v>53.330594064756141</v>
      </c>
    </row>
    <row r="41" spans="1:12" x14ac:dyDescent="0.25">
      <c r="A41" s="18">
        <v>32</v>
      </c>
      <c r="B41" s="10">
        <v>4</v>
      </c>
      <c r="C41" s="10">
        <v>4140</v>
      </c>
      <c r="D41" s="59">
        <v>3695</v>
      </c>
      <c r="E41" s="19">
        <v>0.5</v>
      </c>
      <c r="F41" s="20">
        <f t="shared" si="0"/>
        <v>1.0210593490746649E-3</v>
      </c>
      <c r="G41" s="20">
        <f t="shared" si="1"/>
        <v>1.0205383339711698E-3</v>
      </c>
      <c r="H41" s="15">
        <f t="shared" si="6"/>
        <v>99032.807883969916</v>
      </c>
      <c r="I41" s="15">
        <f t="shared" si="4"/>
        <v>101.06677676639359</v>
      </c>
      <c r="J41" s="15">
        <f t="shared" si="2"/>
        <v>98982.274495586709</v>
      </c>
      <c r="K41" s="15">
        <f t="shared" si="3"/>
        <v>5186584.8789693359</v>
      </c>
      <c r="L41" s="22">
        <f t="shared" si="5"/>
        <v>52.372390420820025</v>
      </c>
    </row>
    <row r="42" spans="1:12" x14ac:dyDescent="0.25">
      <c r="A42" s="18">
        <v>33</v>
      </c>
      <c r="B42" s="10">
        <v>2</v>
      </c>
      <c r="C42" s="10">
        <v>4209</v>
      </c>
      <c r="D42" s="59">
        <v>3788</v>
      </c>
      <c r="E42" s="19">
        <v>0.5</v>
      </c>
      <c r="F42" s="20">
        <f t="shared" si="0"/>
        <v>5.0018757033887707E-4</v>
      </c>
      <c r="G42" s="20">
        <f t="shared" si="1"/>
        <v>5.0006250781347661E-4</v>
      </c>
      <c r="H42" s="15">
        <f t="shared" si="6"/>
        <v>98931.741107203517</v>
      </c>
      <c r="I42" s="15">
        <f t="shared" si="4"/>
        <v>49.472054560421803</v>
      </c>
      <c r="J42" s="15">
        <f t="shared" si="2"/>
        <v>98907.005079923314</v>
      </c>
      <c r="K42" s="15">
        <f t="shared" si="3"/>
        <v>5087602.6044737492</v>
      </c>
      <c r="L42" s="22">
        <f t="shared" si="5"/>
        <v>51.425382263926473</v>
      </c>
    </row>
    <row r="43" spans="1:12" x14ac:dyDescent="0.25">
      <c r="A43" s="18">
        <v>34</v>
      </c>
      <c r="B43" s="10">
        <v>1</v>
      </c>
      <c r="C43" s="10">
        <v>4294</v>
      </c>
      <c r="D43" s="59">
        <v>4051</v>
      </c>
      <c r="E43" s="19">
        <v>0.5</v>
      </c>
      <c r="F43" s="20">
        <f t="shared" si="0"/>
        <v>2.3966446974236071E-4</v>
      </c>
      <c r="G43" s="20">
        <f t="shared" si="1"/>
        <v>2.3963575365444525E-4</v>
      </c>
      <c r="H43" s="15">
        <f t="shared" si="6"/>
        <v>98882.269052643096</v>
      </c>
      <c r="I43" s="15">
        <f t="shared" si="4"/>
        <v>23.695727067491756</v>
      </c>
      <c r="J43" s="15">
        <f t="shared" si="2"/>
        <v>98870.421189109358</v>
      </c>
      <c r="K43" s="15">
        <f t="shared" si="3"/>
        <v>4988695.599393826</v>
      </c>
      <c r="L43" s="22">
        <f t="shared" si="5"/>
        <v>50.45086087919298</v>
      </c>
    </row>
    <row r="44" spans="1:12" x14ac:dyDescent="0.25">
      <c r="A44" s="18">
        <v>35</v>
      </c>
      <c r="B44" s="10">
        <v>1</v>
      </c>
      <c r="C44" s="10">
        <v>4281</v>
      </c>
      <c r="D44" s="59">
        <v>4092</v>
      </c>
      <c r="E44" s="19">
        <v>0.5</v>
      </c>
      <c r="F44" s="20">
        <f t="shared" si="0"/>
        <v>2.388630120625821E-4</v>
      </c>
      <c r="G44" s="20">
        <f t="shared" si="1"/>
        <v>2.3883448770002386E-4</v>
      </c>
      <c r="H44" s="15">
        <f t="shared" si="6"/>
        <v>98858.573325575606</v>
      </c>
      <c r="I44" s="15">
        <f t="shared" si="4"/>
        <v>23.610836714969093</v>
      </c>
      <c r="J44" s="15">
        <f t="shared" si="2"/>
        <v>98846.76790721812</v>
      </c>
      <c r="K44" s="15">
        <f t="shared" si="3"/>
        <v>4889825.1782047162</v>
      </c>
      <c r="L44" s="22">
        <f t="shared" si="5"/>
        <v>49.462833760515885</v>
      </c>
    </row>
    <row r="45" spans="1:12" x14ac:dyDescent="0.25">
      <c r="A45" s="18">
        <v>36</v>
      </c>
      <c r="B45" s="10">
        <v>1</v>
      </c>
      <c r="C45" s="10">
        <v>4096</v>
      </c>
      <c r="D45" s="59">
        <v>4143</v>
      </c>
      <c r="E45" s="19">
        <v>0.5</v>
      </c>
      <c r="F45" s="20">
        <f t="shared" si="0"/>
        <v>2.4274790629930817E-4</v>
      </c>
      <c r="G45" s="20">
        <f t="shared" si="1"/>
        <v>2.4271844660194176E-4</v>
      </c>
      <c r="H45" s="15">
        <f t="shared" si="6"/>
        <v>98834.962488860634</v>
      </c>
      <c r="I45" s="15">
        <f t="shared" si="4"/>
        <v>23.989068565257437</v>
      </c>
      <c r="J45" s="15">
        <f t="shared" si="2"/>
        <v>98822.967954577995</v>
      </c>
      <c r="K45" s="15">
        <f t="shared" si="3"/>
        <v>4790978.4102974981</v>
      </c>
      <c r="L45" s="22">
        <f t="shared" si="5"/>
        <v>48.474530567434307</v>
      </c>
    </row>
    <row r="46" spans="1:12" x14ac:dyDescent="0.25">
      <c r="A46" s="18">
        <v>37</v>
      </c>
      <c r="B46" s="11">
        <v>0</v>
      </c>
      <c r="C46" s="10">
        <v>4007</v>
      </c>
      <c r="D46" s="59">
        <v>4185</v>
      </c>
      <c r="E46" s="19">
        <v>0.5</v>
      </c>
      <c r="F46" s="20">
        <f t="shared" si="0"/>
        <v>0</v>
      </c>
      <c r="G46" s="20">
        <f t="shared" si="1"/>
        <v>0</v>
      </c>
      <c r="H46" s="15">
        <f t="shared" si="6"/>
        <v>98810.97342029537</v>
      </c>
      <c r="I46" s="15">
        <f t="shared" si="4"/>
        <v>0</v>
      </c>
      <c r="J46" s="15">
        <f t="shared" si="2"/>
        <v>98810.97342029537</v>
      </c>
      <c r="K46" s="15">
        <f t="shared" si="3"/>
        <v>4692155.4423429202</v>
      </c>
      <c r="L46" s="22">
        <f t="shared" si="5"/>
        <v>47.486177697943525</v>
      </c>
    </row>
    <row r="47" spans="1:12" x14ac:dyDescent="0.25">
      <c r="A47" s="18">
        <v>38</v>
      </c>
      <c r="B47" s="11">
        <v>0</v>
      </c>
      <c r="C47" s="10">
        <v>3976</v>
      </c>
      <c r="D47" s="59">
        <v>3978</v>
      </c>
      <c r="E47" s="19">
        <v>0.5</v>
      </c>
      <c r="F47" s="20">
        <f t="shared" si="0"/>
        <v>0</v>
      </c>
      <c r="G47" s="20">
        <f t="shared" si="1"/>
        <v>0</v>
      </c>
      <c r="H47" s="15">
        <f t="shared" si="6"/>
        <v>98810.97342029537</v>
      </c>
      <c r="I47" s="15">
        <f t="shared" si="4"/>
        <v>0</v>
      </c>
      <c r="J47" s="15">
        <f t="shared" si="2"/>
        <v>98810.97342029537</v>
      </c>
      <c r="K47" s="15">
        <f t="shared" si="3"/>
        <v>4593344.4689226253</v>
      </c>
      <c r="L47" s="22">
        <f t="shared" si="5"/>
        <v>46.486177697943525</v>
      </c>
    </row>
    <row r="48" spans="1:12" x14ac:dyDescent="0.25">
      <c r="A48" s="18">
        <v>39</v>
      </c>
      <c r="B48" s="10">
        <v>3</v>
      </c>
      <c r="C48" s="10">
        <v>3798</v>
      </c>
      <c r="D48" s="59">
        <v>3896</v>
      </c>
      <c r="E48" s="19">
        <v>0.5</v>
      </c>
      <c r="F48" s="20">
        <f t="shared" si="0"/>
        <v>7.7982843774369642E-4</v>
      </c>
      <c r="G48" s="20">
        <f t="shared" si="1"/>
        <v>7.7952449006106277E-4</v>
      </c>
      <c r="H48" s="15">
        <f t="shared" si="6"/>
        <v>98810.97342029537</v>
      </c>
      <c r="I48" s="15">
        <f t="shared" si="4"/>
        <v>77.025573667892971</v>
      </c>
      <c r="J48" s="15">
        <f t="shared" si="2"/>
        <v>98772.460633461422</v>
      </c>
      <c r="K48" s="15">
        <f t="shared" si="3"/>
        <v>4494533.4955023304</v>
      </c>
      <c r="L48" s="22">
        <f t="shared" si="5"/>
        <v>45.486177697943532</v>
      </c>
    </row>
    <row r="49" spans="1:12" x14ac:dyDescent="0.25">
      <c r="A49" s="18">
        <v>40</v>
      </c>
      <c r="B49" s="10">
        <v>1</v>
      </c>
      <c r="C49" s="10">
        <v>3653</v>
      </c>
      <c r="D49" s="59">
        <v>3874</v>
      </c>
      <c r="E49" s="19">
        <v>0.5</v>
      </c>
      <c r="F49" s="20">
        <f t="shared" si="0"/>
        <v>2.6571011026969577E-4</v>
      </c>
      <c r="G49" s="20">
        <f t="shared" si="1"/>
        <v>2.6567481402763017E-4</v>
      </c>
      <c r="H49" s="15">
        <f t="shared" si="6"/>
        <v>98733.947846627474</v>
      </c>
      <c r="I49" s="15">
        <f t="shared" si="4"/>
        <v>26.231123232366489</v>
      </c>
      <c r="J49" s="15">
        <f t="shared" si="2"/>
        <v>98720.832285011289</v>
      </c>
      <c r="K49" s="15">
        <f t="shared" si="3"/>
        <v>4395761.034868869</v>
      </c>
      <c r="L49" s="22">
        <f t="shared" si="5"/>
        <v>44.521272882729342</v>
      </c>
    </row>
    <row r="50" spans="1:12" x14ac:dyDescent="0.25">
      <c r="A50" s="18">
        <v>41</v>
      </c>
      <c r="B50" s="10">
        <v>4</v>
      </c>
      <c r="C50" s="10">
        <v>3692</v>
      </c>
      <c r="D50" s="59">
        <v>3778</v>
      </c>
      <c r="E50" s="19">
        <v>0.5</v>
      </c>
      <c r="F50" s="20">
        <f t="shared" si="0"/>
        <v>1.07095046854083E-3</v>
      </c>
      <c r="G50" s="20">
        <f t="shared" si="1"/>
        <v>1.0703773080010706E-3</v>
      </c>
      <c r="H50" s="15">
        <f t="shared" si="6"/>
        <v>98707.716723395104</v>
      </c>
      <c r="I50" s="15">
        <f t="shared" si="4"/>
        <v>105.65450010531991</v>
      </c>
      <c r="J50" s="15">
        <f t="shared" si="2"/>
        <v>98654.889473342453</v>
      </c>
      <c r="K50" s="15">
        <f t="shared" si="3"/>
        <v>4297040.2025838578</v>
      </c>
      <c r="L50" s="22">
        <f t="shared" si="5"/>
        <v>43.532971334199644</v>
      </c>
    </row>
    <row r="51" spans="1:12" x14ac:dyDescent="0.25">
      <c r="A51" s="18">
        <v>42</v>
      </c>
      <c r="B51" s="10">
        <v>1</v>
      </c>
      <c r="C51" s="10">
        <v>3630</v>
      </c>
      <c r="D51" s="59">
        <v>3580</v>
      </c>
      <c r="E51" s="19">
        <v>0.5</v>
      </c>
      <c r="F51" s="20">
        <f t="shared" si="0"/>
        <v>2.7739251040221914E-4</v>
      </c>
      <c r="G51" s="20">
        <f t="shared" si="1"/>
        <v>2.773540424351685E-4</v>
      </c>
      <c r="H51" s="15">
        <f t="shared" si="6"/>
        <v>98602.062223289788</v>
      </c>
      <c r="I51" s="15">
        <f t="shared" si="4"/>
        <v>27.347680550073441</v>
      </c>
      <c r="J51" s="15">
        <f t="shared" si="2"/>
        <v>98588.388383014753</v>
      </c>
      <c r="K51" s="15">
        <f t="shared" si="3"/>
        <v>4198385.3131105155</v>
      </c>
      <c r="L51" s="22">
        <f t="shared" si="5"/>
        <v>42.579082206242717</v>
      </c>
    </row>
    <row r="52" spans="1:12" x14ac:dyDescent="0.25">
      <c r="A52" s="18">
        <v>43</v>
      </c>
      <c r="B52" s="10">
        <v>2</v>
      </c>
      <c r="C52" s="10">
        <v>3222</v>
      </c>
      <c r="D52" s="59">
        <v>3622</v>
      </c>
      <c r="E52" s="19">
        <v>0.5</v>
      </c>
      <c r="F52" s="20">
        <f t="shared" si="0"/>
        <v>5.8445353594389242E-4</v>
      </c>
      <c r="G52" s="20">
        <f t="shared" si="1"/>
        <v>5.842827928717499E-4</v>
      </c>
      <c r="H52" s="15">
        <f t="shared" si="6"/>
        <v>98574.714542739719</v>
      </c>
      <c r="I52" s="15">
        <f t="shared" si="4"/>
        <v>57.595509519567464</v>
      </c>
      <c r="J52" s="15">
        <f t="shared" si="2"/>
        <v>98545.916787979935</v>
      </c>
      <c r="K52" s="15">
        <f t="shared" si="3"/>
        <v>4099796.9247275004</v>
      </c>
      <c r="L52" s="22">
        <f t="shared" si="5"/>
        <v>41.590756247637145</v>
      </c>
    </row>
    <row r="53" spans="1:12" x14ac:dyDescent="0.25">
      <c r="A53" s="18">
        <v>44</v>
      </c>
      <c r="B53" s="10">
        <v>5</v>
      </c>
      <c r="C53" s="10">
        <v>3073</v>
      </c>
      <c r="D53" s="59">
        <v>3578</v>
      </c>
      <c r="E53" s="19">
        <v>0.5</v>
      </c>
      <c r="F53" s="20">
        <f t="shared" si="0"/>
        <v>1.5035333032626672E-3</v>
      </c>
      <c r="G53" s="20">
        <f t="shared" si="1"/>
        <v>1.5024038461538462E-3</v>
      </c>
      <c r="H53" s="15">
        <f t="shared" si="6"/>
        <v>98517.119033220151</v>
      </c>
      <c r="I53" s="15">
        <f t="shared" si="4"/>
        <v>148.01249854750625</v>
      </c>
      <c r="J53" s="15">
        <f t="shared" si="2"/>
        <v>98443.112783946388</v>
      </c>
      <c r="K53" s="15">
        <f t="shared" si="3"/>
        <v>4001251.0079395203</v>
      </c>
      <c r="L53" s="22">
        <f t="shared" si="5"/>
        <v>40.61477890548435</v>
      </c>
    </row>
    <row r="54" spans="1:12" x14ac:dyDescent="0.25">
      <c r="A54" s="18">
        <v>45</v>
      </c>
      <c r="B54" s="10">
        <v>3</v>
      </c>
      <c r="C54" s="10">
        <v>3152</v>
      </c>
      <c r="D54" s="59">
        <v>3200</v>
      </c>
      <c r="E54" s="19">
        <v>0.5</v>
      </c>
      <c r="F54" s="20">
        <f t="shared" si="0"/>
        <v>9.445843828715365E-4</v>
      </c>
      <c r="G54" s="20">
        <f t="shared" si="1"/>
        <v>9.4413847364280094E-4</v>
      </c>
      <c r="H54" s="15">
        <f t="shared" si="6"/>
        <v>98369.106534672639</v>
      </c>
      <c r="I54" s="15">
        <f t="shared" si="4"/>
        <v>92.874058097251904</v>
      </c>
      <c r="J54" s="15">
        <f t="shared" si="2"/>
        <v>98322.669505624013</v>
      </c>
      <c r="K54" s="15">
        <f t="shared" si="3"/>
        <v>3902807.8951555737</v>
      </c>
      <c r="L54" s="22">
        <f t="shared" si="5"/>
        <v>39.675138187617186</v>
      </c>
    </row>
    <row r="55" spans="1:12" x14ac:dyDescent="0.25">
      <c r="A55" s="18">
        <v>46</v>
      </c>
      <c r="B55" s="10">
        <v>8</v>
      </c>
      <c r="C55" s="10">
        <v>2966</v>
      </c>
      <c r="D55" s="59">
        <v>3054</v>
      </c>
      <c r="E55" s="19">
        <v>0.5</v>
      </c>
      <c r="F55" s="20">
        <f t="shared" si="0"/>
        <v>2.6578073089700998E-3</v>
      </c>
      <c r="G55" s="20">
        <f t="shared" si="1"/>
        <v>2.6542800265428007E-3</v>
      </c>
      <c r="H55" s="15">
        <f t="shared" si="6"/>
        <v>98276.232476575387</v>
      </c>
      <c r="I55" s="15">
        <f t="shared" si="4"/>
        <v>260.85264094645095</v>
      </c>
      <c r="J55" s="15">
        <f t="shared" si="2"/>
        <v>98145.80615610216</v>
      </c>
      <c r="K55" s="15">
        <f t="shared" si="3"/>
        <v>3804485.2256499496</v>
      </c>
      <c r="L55" s="22">
        <f t="shared" si="5"/>
        <v>38.712159896410022</v>
      </c>
    </row>
    <row r="56" spans="1:12" x14ac:dyDescent="0.25">
      <c r="A56" s="18">
        <v>47</v>
      </c>
      <c r="B56" s="10">
        <v>5</v>
      </c>
      <c r="C56" s="10">
        <v>2845</v>
      </c>
      <c r="D56" s="59">
        <v>3124</v>
      </c>
      <c r="E56" s="19">
        <v>0.5</v>
      </c>
      <c r="F56" s="20">
        <f t="shared" si="0"/>
        <v>1.6753224995811693E-3</v>
      </c>
      <c r="G56" s="20">
        <f t="shared" si="1"/>
        <v>1.6739203213927015E-3</v>
      </c>
      <c r="H56" s="15">
        <f t="shared" si="6"/>
        <v>98015.379835628934</v>
      </c>
      <c r="I56" s="15">
        <f t="shared" si="4"/>
        <v>164.06993611588371</v>
      </c>
      <c r="J56" s="15">
        <f t="shared" si="2"/>
        <v>97933.344867570995</v>
      </c>
      <c r="K56" s="15">
        <f t="shared" si="3"/>
        <v>3706339.4194938475</v>
      </c>
      <c r="L56" s="22">
        <f t="shared" si="5"/>
        <v>37.81385559806381</v>
      </c>
    </row>
    <row r="57" spans="1:12" x14ac:dyDescent="0.25">
      <c r="A57" s="18">
        <v>48</v>
      </c>
      <c r="B57" s="10">
        <v>6</v>
      </c>
      <c r="C57" s="10">
        <v>2748</v>
      </c>
      <c r="D57" s="59">
        <v>2919</v>
      </c>
      <c r="E57" s="19">
        <v>0.5</v>
      </c>
      <c r="F57" s="20">
        <f t="shared" si="0"/>
        <v>2.1175224986765486E-3</v>
      </c>
      <c r="G57" s="20">
        <f t="shared" si="1"/>
        <v>2.1152829190904283E-3</v>
      </c>
      <c r="H57" s="15">
        <f t="shared" si="6"/>
        <v>97851.309899513057</v>
      </c>
      <c r="I57" s="15">
        <f t="shared" si="4"/>
        <v>206.98320444106412</v>
      </c>
      <c r="J57" s="15">
        <f t="shared" si="2"/>
        <v>97747.818297292528</v>
      </c>
      <c r="K57" s="15">
        <f t="shared" si="3"/>
        <v>3608406.0746262767</v>
      </c>
      <c r="L57" s="22">
        <f t="shared" si="5"/>
        <v>36.876420748295303</v>
      </c>
    </row>
    <row r="58" spans="1:12" x14ac:dyDescent="0.25">
      <c r="A58" s="18">
        <v>49</v>
      </c>
      <c r="B58" s="10">
        <v>5</v>
      </c>
      <c r="C58" s="10">
        <v>2818</v>
      </c>
      <c r="D58" s="59">
        <v>2763</v>
      </c>
      <c r="E58" s="19">
        <v>0.5</v>
      </c>
      <c r="F58" s="20">
        <f t="shared" si="0"/>
        <v>1.7917935853789643E-3</v>
      </c>
      <c r="G58" s="20">
        <f t="shared" si="1"/>
        <v>1.790189760114572E-3</v>
      </c>
      <c r="H58" s="15">
        <f t="shared" si="6"/>
        <v>97644.326695071999</v>
      </c>
      <c r="I58" s="15">
        <f t="shared" si="4"/>
        <v>174.80187378279985</v>
      </c>
      <c r="J58" s="15">
        <f t="shared" si="2"/>
        <v>97556.925758180601</v>
      </c>
      <c r="K58" s="15">
        <f t="shared" si="3"/>
        <v>3510658.2563289842</v>
      </c>
      <c r="L58" s="22">
        <f t="shared" si="5"/>
        <v>35.953530278233394</v>
      </c>
    </row>
    <row r="59" spans="1:12" x14ac:dyDescent="0.25">
      <c r="A59" s="18">
        <v>50</v>
      </c>
      <c r="B59" s="10">
        <v>12</v>
      </c>
      <c r="C59" s="10">
        <v>2746</v>
      </c>
      <c r="D59" s="59">
        <v>2735</v>
      </c>
      <c r="E59" s="19">
        <v>0.5</v>
      </c>
      <c r="F59" s="20">
        <f t="shared" si="0"/>
        <v>4.3787629994526548E-3</v>
      </c>
      <c r="G59" s="20">
        <f t="shared" si="1"/>
        <v>4.3691971600218465E-3</v>
      </c>
      <c r="H59" s="15">
        <f t="shared" si="6"/>
        <v>97469.524821289204</v>
      </c>
      <c r="I59" s="15">
        <f t="shared" si="4"/>
        <v>425.86357103785565</v>
      </c>
      <c r="J59" s="15">
        <f t="shared" si="2"/>
        <v>97256.593035770275</v>
      </c>
      <c r="K59" s="15">
        <f t="shared" si="3"/>
        <v>3413101.3305708035</v>
      </c>
      <c r="L59" s="22">
        <f t="shared" si="5"/>
        <v>35.017112649607554</v>
      </c>
    </row>
    <row r="60" spans="1:12" x14ac:dyDescent="0.25">
      <c r="A60" s="18">
        <v>51</v>
      </c>
      <c r="B60" s="10">
        <v>4</v>
      </c>
      <c r="C60" s="10">
        <v>2762</v>
      </c>
      <c r="D60" s="59">
        <v>2764</v>
      </c>
      <c r="E60" s="19">
        <v>0.5</v>
      </c>
      <c r="F60" s="20">
        <f t="shared" si="0"/>
        <v>1.4477017734346724E-3</v>
      </c>
      <c r="G60" s="20">
        <f t="shared" si="1"/>
        <v>1.4466546112115732E-3</v>
      </c>
      <c r="H60" s="15">
        <f t="shared" si="6"/>
        <v>97043.661250251345</v>
      </c>
      <c r="I60" s="15">
        <f t="shared" si="4"/>
        <v>140.38866003652998</v>
      </c>
      <c r="J60" s="15">
        <f t="shared" si="2"/>
        <v>96973.46692023307</v>
      </c>
      <c r="K60" s="15">
        <f t="shared" si="3"/>
        <v>3315844.7375350334</v>
      </c>
      <c r="L60" s="22">
        <f t="shared" si="5"/>
        <v>34.168586539457728</v>
      </c>
    </row>
    <row r="61" spans="1:12" x14ac:dyDescent="0.25">
      <c r="A61" s="18">
        <v>52</v>
      </c>
      <c r="B61" s="10">
        <v>7</v>
      </c>
      <c r="C61" s="10">
        <v>2814</v>
      </c>
      <c r="D61" s="59">
        <v>2692</v>
      </c>
      <c r="E61" s="19">
        <v>0.5</v>
      </c>
      <c r="F61" s="20">
        <f t="shared" si="0"/>
        <v>2.5426807119505995E-3</v>
      </c>
      <c r="G61" s="20">
        <f t="shared" si="1"/>
        <v>2.5394522038817346E-3</v>
      </c>
      <c r="H61" s="15">
        <f t="shared" si="6"/>
        <v>96903.272590214809</v>
      </c>
      <c r="I61" s="15">
        <f t="shared" si="4"/>
        <v>246.08122914257348</v>
      </c>
      <c r="J61" s="15">
        <f t="shared" si="2"/>
        <v>96780.231975643532</v>
      </c>
      <c r="K61" s="15">
        <f t="shared" si="3"/>
        <v>3218871.2706148005</v>
      </c>
      <c r="L61" s="22">
        <f t="shared" si="5"/>
        <v>33.217363919449703</v>
      </c>
    </row>
    <row r="62" spans="1:12" x14ac:dyDescent="0.25">
      <c r="A62" s="18">
        <v>53</v>
      </c>
      <c r="B62" s="10">
        <v>8</v>
      </c>
      <c r="C62" s="10">
        <v>2640</v>
      </c>
      <c r="D62" s="59">
        <v>2753</v>
      </c>
      <c r="E62" s="19">
        <v>0.5</v>
      </c>
      <c r="F62" s="20">
        <f t="shared" si="0"/>
        <v>2.9668088262562583E-3</v>
      </c>
      <c r="G62" s="20">
        <f t="shared" si="1"/>
        <v>2.9624143677096835E-3</v>
      </c>
      <c r="H62" s="15">
        <f t="shared" si="6"/>
        <v>96657.19136107224</v>
      </c>
      <c r="I62" s="15">
        <f t="shared" si="4"/>
        <v>286.33865243050468</v>
      </c>
      <c r="J62" s="15">
        <f t="shared" si="2"/>
        <v>96514.022034856986</v>
      </c>
      <c r="K62" s="15">
        <f t="shared" si="3"/>
        <v>3122091.0386391571</v>
      </c>
      <c r="L62" s="22">
        <f t="shared" si="5"/>
        <v>32.300659626827823</v>
      </c>
    </row>
    <row r="63" spans="1:12" x14ac:dyDescent="0.25">
      <c r="A63" s="18">
        <v>54</v>
      </c>
      <c r="B63" s="10">
        <v>8</v>
      </c>
      <c r="C63" s="10">
        <v>2619</v>
      </c>
      <c r="D63" s="59">
        <v>2784</v>
      </c>
      <c r="E63" s="19">
        <v>0.5</v>
      </c>
      <c r="F63" s="20">
        <f t="shared" si="0"/>
        <v>2.9613177864149546E-3</v>
      </c>
      <c r="G63" s="20">
        <f t="shared" si="1"/>
        <v>2.9569395675475884E-3</v>
      </c>
      <c r="H63" s="15">
        <f t="shared" si="6"/>
        <v>96370.852708641731</v>
      </c>
      <c r="I63" s="15">
        <f t="shared" si="4"/>
        <v>284.96278753248339</v>
      </c>
      <c r="J63" s="15">
        <f t="shared" si="2"/>
        <v>96228.37131487549</v>
      </c>
      <c r="K63" s="15">
        <f t="shared" si="3"/>
        <v>3025577.0166043001</v>
      </c>
      <c r="L63" s="22">
        <f t="shared" si="5"/>
        <v>31.395146266387574</v>
      </c>
    </row>
    <row r="64" spans="1:12" x14ac:dyDescent="0.25">
      <c r="A64" s="18">
        <v>55</v>
      </c>
      <c r="B64" s="10">
        <v>6</v>
      </c>
      <c r="C64" s="10">
        <v>2464</v>
      </c>
      <c r="D64" s="59">
        <v>2589</v>
      </c>
      <c r="E64" s="19">
        <v>0.5</v>
      </c>
      <c r="F64" s="20">
        <f t="shared" si="0"/>
        <v>2.3748268355432418E-3</v>
      </c>
      <c r="G64" s="20">
        <f t="shared" si="1"/>
        <v>2.3720102787112081E-3</v>
      </c>
      <c r="H64" s="15">
        <f t="shared" si="6"/>
        <v>96085.88992110925</v>
      </c>
      <c r="I64" s="15">
        <f t="shared" si="4"/>
        <v>227.91671853198483</v>
      </c>
      <c r="J64" s="15">
        <f t="shared" si="2"/>
        <v>95971.931561843259</v>
      </c>
      <c r="K64" s="15">
        <f t="shared" si="3"/>
        <v>2929348.6452894248</v>
      </c>
      <c r="L64" s="22">
        <f t="shared" si="5"/>
        <v>30.486772279411152</v>
      </c>
    </row>
    <row r="65" spans="1:12" x14ac:dyDescent="0.25">
      <c r="A65" s="18">
        <v>56</v>
      </c>
      <c r="B65" s="10">
        <v>8</v>
      </c>
      <c r="C65" s="10">
        <v>2452</v>
      </c>
      <c r="D65" s="59">
        <v>2570</v>
      </c>
      <c r="E65" s="19">
        <v>0.5</v>
      </c>
      <c r="F65" s="20">
        <f t="shared" si="0"/>
        <v>3.1859816806053365E-3</v>
      </c>
      <c r="G65" s="20">
        <f t="shared" si="1"/>
        <v>3.1809145129224649E-3</v>
      </c>
      <c r="H65" s="15">
        <f t="shared" si="6"/>
        <v>95857.973202577268</v>
      </c>
      <c r="I65" s="15">
        <f t="shared" si="4"/>
        <v>304.91601813941077</v>
      </c>
      <c r="J65" s="15">
        <f t="shared" si="2"/>
        <v>95705.515193507556</v>
      </c>
      <c r="K65" s="15">
        <f t="shared" si="3"/>
        <v>2833376.7137275813</v>
      </c>
      <c r="L65" s="22">
        <f t="shared" si="5"/>
        <v>29.558070331194966</v>
      </c>
    </row>
    <row r="66" spans="1:12" x14ac:dyDescent="0.25">
      <c r="A66" s="18">
        <v>57</v>
      </c>
      <c r="B66" s="10">
        <v>11</v>
      </c>
      <c r="C66" s="10">
        <v>2343</v>
      </c>
      <c r="D66" s="59">
        <v>2459</v>
      </c>
      <c r="E66" s="19">
        <v>0.5</v>
      </c>
      <c r="F66" s="20">
        <f t="shared" si="0"/>
        <v>4.581424406497293E-3</v>
      </c>
      <c r="G66" s="20">
        <f t="shared" si="1"/>
        <v>4.5709536671514643E-3</v>
      </c>
      <c r="H66" s="15">
        <f t="shared" si="6"/>
        <v>95553.057184437857</v>
      </c>
      <c r="I66" s="15">
        <f t="shared" si="4"/>
        <v>436.76859714473977</v>
      </c>
      <c r="J66" s="15">
        <f t="shared" si="2"/>
        <v>95334.672885865497</v>
      </c>
      <c r="K66" s="15">
        <f t="shared" si="3"/>
        <v>2737671.1985340738</v>
      </c>
      <c r="L66" s="22">
        <f t="shared" si="5"/>
        <v>28.650796522917968</v>
      </c>
    </row>
    <row r="67" spans="1:12" x14ac:dyDescent="0.25">
      <c r="A67" s="18">
        <v>58</v>
      </c>
      <c r="B67" s="10">
        <v>11</v>
      </c>
      <c r="C67" s="10">
        <v>2242</v>
      </c>
      <c r="D67" s="59">
        <v>2421</v>
      </c>
      <c r="E67" s="19">
        <v>0.5</v>
      </c>
      <c r="F67" s="20">
        <f t="shared" si="0"/>
        <v>4.7179927085567236E-3</v>
      </c>
      <c r="G67" s="20">
        <f t="shared" si="1"/>
        <v>4.7068891741549003E-3</v>
      </c>
      <c r="H67" s="15">
        <f t="shared" si="6"/>
        <v>95116.288587293122</v>
      </c>
      <c r="I67" s="15">
        <f t="shared" si="4"/>
        <v>447.70182903732331</v>
      </c>
      <c r="J67" s="15">
        <f t="shared" si="2"/>
        <v>94892.437672774453</v>
      </c>
      <c r="K67" s="15">
        <f t="shared" si="3"/>
        <v>2642336.5256482083</v>
      </c>
      <c r="L67" s="22">
        <f t="shared" si="5"/>
        <v>27.78006338234276</v>
      </c>
    </row>
    <row r="68" spans="1:12" x14ac:dyDescent="0.25">
      <c r="A68" s="18">
        <v>59</v>
      </c>
      <c r="B68" s="10">
        <v>16</v>
      </c>
      <c r="C68" s="10">
        <v>2186</v>
      </c>
      <c r="D68" s="59">
        <v>2311</v>
      </c>
      <c r="E68" s="19">
        <v>0.5</v>
      </c>
      <c r="F68" s="20">
        <f t="shared" si="0"/>
        <v>7.1158550144540802E-3</v>
      </c>
      <c r="G68" s="20">
        <f t="shared" si="1"/>
        <v>7.0906270773321515E-3</v>
      </c>
      <c r="H68" s="15">
        <f t="shared" si="6"/>
        <v>94668.586758255798</v>
      </c>
      <c r="I68" s="15">
        <f t="shared" si="4"/>
        <v>671.25964464085655</v>
      </c>
      <c r="J68" s="15">
        <f t="shared" si="2"/>
        <v>94332.956935935363</v>
      </c>
      <c r="K68" s="15">
        <f t="shared" si="3"/>
        <v>2547444.087975434</v>
      </c>
      <c r="L68" s="22">
        <f t="shared" si="5"/>
        <v>26.909074860075251</v>
      </c>
    </row>
    <row r="69" spans="1:12" x14ac:dyDescent="0.25">
      <c r="A69" s="18">
        <v>60</v>
      </c>
      <c r="B69" s="10">
        <v>10</v>
      </c>
      <c r="C69" s="10">
        <v>2263</v>
      </c>
      <c r="D69" s="59">
        <v>2184</v>
      </c>
      <c r="E69" s="19">
        <v>0.5</v>
      </c>
      <c r="F69" s="20">
        <f t="shared" si="0"/>
        <v>4.4974139869574997E-3</v>
      </c>
      <c r="G69" s="20">
        <f t="shared" si="1"/>
        <v>4.4873233116446047E-3</v>
      </c>
      <c r="H69" s="15">
        <f t="shared" si="6"/>
        <v>93997.327113614941</v>
      </c>
      <c r="I69" s="15">
        <f t="shared" si="4"/>
        <v>421.79639718920782</v>
      </c>
      <c r="J69" s="15">
        <f t="shared" si="2"/>
        <v>93786.42891502034</v>
      </c>
      <c r="K69" s="15">
        <f t="shared" si="3"/>
        <v>2453111.1310394988</v>
      </c>
      <c r="L69" s="22">
        <f t="shared" si="5"/>
        <v>26.097669012166843</v>
      </c>
    </row>
    <row r="70" spans="1:12" x14ac:dyDescent="0.25">
      <c r="A70" s="18">
        <v>61</v>
      </c>
      <c r="B70" s="10">
        <v>18</v>
      </c>
      <c r="C70" s="10">
        <v>2436</v>
      </c>
      <c r="D70" s="59">
        <v>2153</v>
      </c>
      <c r="E70" s="19">
        <v>0.5</v>
      </c>
      <c r="F70" s="20">
        <f t="shared" si="0"/>
        <v>7.8448463717585536E-3</v>
      </c>
      <c r="G70" s="20">
        <f t="shared" si="1"/>
        <v>7.8141957890167143E-3</v>
      </c>
      <c r="H70" s="15">
        <f t="shared" si="6"/>
        <v>93575.530716425739</v>
      </c>
      <c r="I70" s="15">
        <f t="shared" si="4"/>
        <v>731.2175180792982</v>
      </c>
      <c r="J70" s="15">
        <f t="shared" si="2"/>
        <v>93209.92195738609</v>
      </c>
      <c r="K70" s="15">
        <f t="shared" si="3"/>
        <v>2359324.7021244783</v>
      </c>
      <c r="L70" s="22">
        <f t="shared" si="5"/>
        <v>25.213051788872573</v>
      </c>
    </row>
    <row r="71" spans="1:12" x14ac:dyDescent="0.25">
      <c r="A71" s="18">
        <v>62</v>
      </c>
      <c r="B71" s="10">
        <v>20</v>
      </c>
      <c r="C71" s="10">
        <v>2023</v>
      </c>
      <c r="D71" s="59">
        <v>2224</v>
      </c>
      <c r="E71" s="19">
        <v>0.5</v>
      </c>
      <c r="F71" s="20">
        <f t="shared" si="0"/>
        <v>9.4184129974099369E-3</v>
      </c>
      <c r="G71" s="20">
        <f t="shared" si="1"/>
        <v>9.3742676353409903E-3</v>
      </c>
      <c r="H71" s="15">
        <f t="shared" si="6"/>
        <v>92844.313198346441</v>
      </c>
      <c r="I71" s="15">
        <f t="shared" si="4"/>
        <v>870.34744034072139</v>
      </c>
      <c r="J71" s="15">
        <f t="shared" si="2"/>
        <v>92409.13947817609</v>
      </c>
      <c r="K71" s="15">
        <f t="shared" si="3"/>
        <v>2266114.7801670921</v>
      </c>
      <c r="L71" s="22">
        <f t="shared" si="5"/>
        <v>24.407685318603356</v>
      </c>
    </row>
    <row r="72" spans="1:12" x14ac:dyDescent="0.25">
      <c r="A72" s="18">
        <v>63</v>
      </c>
      <c r="B72" s="10">
        <v>11</v>
      </c>
      <c r="C72" s="10">
        <v>1910</v>
      </c>
      <c r="D72" s="59">
        <v>2373</v>
      </c>
      <c r="E72" s="19">
        <v>0.5</v>
      </c>
      <c r="F72" s="20">
        <f t="shared" si="0"/>
        <v>5.1365865047863649E-3</v>
      </c>
      <c r="G72" s="20">
        <f t="shared" si="1"/>
        <v>5.1234280391243602E-3</v>
      </c>
      <c r="H72" s="15">
        <f t="shared" si="6"/>
        <v>91973.965758005725</v>
      </c>
      <c r="I72" s="15">
        <f t="shared" si="4"/>
        <v>471.22199503403033</v>
      </c>
      <c r="J72" s="15">
        <f t="shared" si="2"/>
        <v>91738.354760488699</v>
      </c>
      <c r="K72" s="15">
        <f t="shared" si="3"/>
        <v>2173705.6406889162</v>
      </c>
      <c r="L72" s="22">
        <f t="shared" si="5"/>
        <v>23.633923173522714</v>
      </c>
    </row>
    <row r="73" spans="1:12" x14ac:dyDescent="0.25">
      <c r="A73" s="18">
        <v>64</v>
      </c>
      <c r="B73" s="10">
        <v>12</v>
      </c>
      <c r="C73" s="10">
        <v>2062</v>
      </c>
      <c r="D73" s="59">
        <v>1982</v>
      </c>
      <c r="E73" s="19">
        <v>0.5</v>
      </c>
      <c r="F73" s="20">
        <f t="shared" ref="F73:F109" si="7">B73/((C73+D73)/2)</f>
        <v>5.9347181008902079E-3</v>
      </c>
      <c r="G73" s="20">
        <f t="shared" ref="G73:G108" si="8">F73/((1+(1-E73)*F73))</f>
        <v>5.9171597633136093E-3</v>
      </c>
      <c r="H73" s="15">
        <f t="shared" si="6"/>
        <v>91502.743762971688</v>
      </c>
      <c r="I73" s="15">
        <f t="shared" si="4"/>
        <v>541.4363536270514</v>
      </c>
      <c r="J73" s="15">
        <f t="shared" ref="J73:J108" si="9">H74+I73*E73</f>
        <v>91232.025586158154</v>
      </c>
      <c r="K73" s="15">
        <f t="shared" ref="K73:K97" si="10">K74+J73</f>
        <v>2081967.2859284277</v>
      </c>
      <c r="L73" s="22">
        <f t="shared" si="5"/>
        <v>22.75305854567101</v>
      </c>
    </row>
    <row r="74" spans="1:12" x14ac:dyDescent="0.25">
      <c r="A74" s="18">
        <v>65</v>
      </c>
      <c r="B74" s="10">
        <v>9</v>
      </c>
      <c r="C74" s="10">
        <v>1799</v>
      </c>
      <c r="D74" s="59">
        <v>1873</v>
      </c>
      <c r="E74" s="19">
        <v>0.5</v>
      </c>
      <c r="F74" s="20">
        <f t="shared" si="7"/>
        <v>4.9019607843137254E-3</v>
      </c>
      <c r="G74" s="20">
        <f t="shared" si="8"/>
        <v>4.8899755501222494E-3</v>
      </c>
      <c r="H74" s="15">
        <f t="shared" si="6"/>
        <v>90961.307409344634</v>
      </c>
      <c r="I74" s="15">
        <f t="shared" ref="I74:I108" si="11">H74*G74</f>
        <v>444.79856923884904</v>
      </c>
      <c r="J74" s="15">
        <f t="shared" si="9"/>
        <v>90738.908124725218</v>
      </c>
      <c r="K74" s="15">
        <f t="shared" si="10"/>
        <v>1990735.2603422697</v>
      </c>
      <c r="L74" s="22">
        <f t="shared" ref="L74:L108" si="12">K74/H74</f>
        <v>21.885517227490482</v>
      </c>
    </row>
    <row r="75" spans="1:12" x14ac:dyDescent="0.25">
      <c r="A75" s="18">
        <v>66</v>
      </c>
      <c r="B75" s="10">
        <v>16</v>
      </c>
      <c r="C75" s="10">
        <v>1764</v>
      </c>
      <c r="D75" s="59">
        <v>2008</v>
      </c>
      <c r="E75" s="19">
        <v>0.5</v>
      </c>
      <c r="F75" s="20">
        <f t="shared" si="7"/>
        <v>8.483563096500531E-3</v>
      </c>
      <c r="G75" s="20">
        <f t="shared" si="8"/>
        <v>8.4477296726504763E-3</v>
      </c>
      <c r="H75" s="15">
        <f t="shared" ref="H75:H108" si="13">H74-I74</f>
        <v>90516.508840105787</v>
      </c>
      <c r="I75" s="15">
        <f t="shared" si="11"/>
        <v>764.65899759329079</v>
      </c>
      <c r="J75" s="15">
        <f t="shared" si="9"/>
        <v>90134.179341309151</v>
      </c>
      <c r="K75" s="15">
        <f t="shared" si="10"/>
        <v>1899996.3522175446</v>
      </c>
      <c r="L75" s="22">
        <f t="shared" si="12"/>
        <v>20.990605764234907</v>
      </c>
    </row>
    <row r="76" spans="1:12" x14ac:dyDescent="0.25">
      <c r="A76" s="18">
        <v>67</v>
      </c>
      <c r="B76" s="10">
        <v>9</v>
      </c>
      <c r="C76" s="10">
        <v>1528</v>
      </c>
      <c r="D76" s="59">
        <v>1776</v>
      </c>
      <c r="E76" s="19">
        <v>0.5</v>
      </c>
      <c r="F76" s="20">
        <f t="shared" si="7"/>
        <v>5.4479418886198543E-3</v>
      </c>
      <c r="G76" s="20">
        <f t="shared" si="8"/>
        <v>5.4331421672200418E-3</v>
      </c>
      <c r="H76" s="15">
        <f t="shared" si="13"/>
        <v>89751.8498425125</v>
      </c>
      <c r="I76" s="15">
        <f t="shared" si="11"/>
        <v>487.63455996535612</v>
      </c>
      <c r="J76" s="15">
        <f t="shared" si="9"/>
        <v>89508.032562529814</v>
      </c>
      <c r="K76" s="15">
        <f t="shared" si="10"/>
        <v>1809862.1728762353</v>
      </c>
      <c r="L76" s="22">
        <f t="shared" si="12"/>
        <v>20.165179615261401</v>
      </c>
    </row>
    <row r="77" spans="1:12" x14ac:dyDescent="0.25">
      <c r="A77" s="18">
        <v>68</v>
      </c>
      <c r="B77" s="10">
        <v>11</v>
      </c>
      <c r="C77" s="10">
        <v>1257</v>
      </c>
      <c r="D77" s="59">
        <v>1735</v>
      </c>
      <c r="E77" s="19">
        <v>0.5</v>
      </c>
      <c r="F77" s="20">
        <f t="shared" si="7"/>
        <v>7.3529411764705881E-3</v>
      </c>
      <c r="G77" s="20">
        <f t="shared" si="8"/>
        <v>7.326007326007326E-3</v>
      </c>
      <c r="H77" s="15">
        <f t="shared" si="13"/>
        <v>89264.215282547142</v>
      </c>
      <c r="I77" s="15">
        <f t="shared" si="11"/>
        <v>653.95029511023552</v>
      </c>
      <c r="J77" s="15">
        <f t="shared" si="9"/>
        <v>88937.240134992026</v>
      </c>
      <c r="K77" s="15">
        <f t="shared" si="10"/>
        <v>1720354.1403137054</v>
      </c>
      <c r="L77" s="22">
        <f t="shared" si="12"/>
        <v>19.272607000109566</v>
      </c>
    </row>
    <row r="78" spans="1:12" x14ac:dyDescent="0.25">
      <c r="A78" s="18">
        <v>69</v>
      </c>
      <c r="B78" s="10">
        <v>12</v>
      </c>
      <c r="C78" s="10">
        <v>1615</v>
      </c>
      <c r="D78" s="59">
        <v>1506</v>
      </c>
      <c r="E78" s="19">
        <v>0.5</v>
      </c>
      <c r="F78" s="20">
        <f t="shared" si="7"/>
        <v>7.6898429990387698E-3</v>
      </c>
      <c r="G78" s="20">
        <f t="shared" si="8"/>
        <v>7.6603894031279929E-3</v>
      </c>
      <c r="H78" s="15">
        <f t="shared" si="13"/>
        <v>88610.264987436909</v>
      </c>
      <c r="I78" s="15">
        <f t="shared" si="11"/>
        <v>678.78913491812511</v>
      </c>
      <c r="J78" s="15">
        <f t="shared" si="9"/>
        <v>88270.870419977844</v>
      </c>
      <c r="K78" s="15">
        <f t="shared" si="10"/>
        <v>1631416.9001787135</v>
      </c>
      <c r="L78" s="22">
        <f t="shared" si="12"/>
        <v>18.411150225202626</v>
      </c>
    </row>
    <row r="79" spans="1:12" x14ac:dyDescent="0.25">
      <c r="A79" s="18">
        <v>70</v>
      </c>
      <c r="B79" s="10">
        <v>20</v>
      </c>
      <c r="C79" s="10">
        <v>990</v>
      </c>
      <c r="D79" s="59">
        <v>1239</v>
      </c>
      <c r="E79" s="19">
        <v>0.5</v>
      </c>
      <c r="F79" s="20">
        <f t="shared" si="7"/>
        <v>1.794526693584567E-2</v>
      </c>
      <c r="G79" s="20">
        <f t="shared" si="8"/>
        <v>1.778568252556692E-2</v>
      </c>
      <c r="H79" s="15">
        <f t="shared" si="13"/>
        <v>87931.475852518779</v>
      </c>
      <c r="I79" s="15">
        <f t="shared" si="11"/>
        <v>1563.921313517453</v>
      </c>
      <c r="J79" s="15">
        <f t="shared" si="9"/>
        <v>87149.515195760061</v>
      </c>
      <c r="K79" s="15">
        <f t="shared" si="10"/>
        <v>1543146.0297587356</v>
      </c>
      <c r="L79" s="22">
        <f t="shared" si="12"/>
        <v>17.5494157785654</v>
      </c>
    </row>
    <row r="80" spans="1:12" x14ac:dyDescent="0.25">
      <c r="A80" s="18">
        <v>71</v>
      </c>
      <c r="B80" s="10">
        <v>17</v>
      </c>
      <c r="C80" s="10">
        <v>1115</v>
      </c>
      <c r="D80" s="59">
        <v>1583</v>
      </c>
      <c r="E80" s="19">
        <v>0.5</v>
      </c>
      <c r="F80" s="20">
        <f t="shared" si="7"/>
        <v>1.2601927353595256E-2</v>
      </c>
      <c r="G80" s="20">
        <f t="shared" si="8"/>
        <v>1.2523020257826888E-2</v>
      </c>
      <c r="H80" s="15">
        <f t="shared" si="13"/>
        <v>86367.554539001329</v>
      </c>
      <c r="I80" s="15">
        <f t="shared" si="11"/>
        <v>1081.5826351108822</v>
      </c>
      <c r="J80" s="15">
        <f t="shared" si="9"/>
        <v>85826.763221445886</v>
      </c>
      <c r="K80" s="15">
        <f t="shared" si="10"/>
        <v>1455996.5145629756</v>
      </c>
      <c r="L80" s="22">
        <f t="shared" si="12"/>
        <v>16.858142184696057</v>
      </c>
    </row>
    <row r="81" spans="1:12" x14ac:dyDescent="0.25">
      <c r="A81" s="18">
        <v>72</v>
      </c>
      <c r="B81" s="10">
        <v>13</v>
      </c>
      <c r="C81" s="10">
        <v>1170</v>
      </c>
      <c r="D81" s="59">
        <v>969</v>
      </c>
      <c r="E81" s="19">
        <v>0.5</v>
      </c>
      <c r="F81" s="20">
        <f t="shared" si="7"/>
        <v>1.2155212716222535E-2</v>
      </c>
      <c r="G81" s="20">
        <f t="shared" si="8"/>
        <v>1.2081784386617103E-2</v>
      </c>
      <c r="H81" s="15">
        <f t="shared" si="13"/>
        <v>85285.971903890444</v>
      </c>
      <c r="I81" s="15">
        <f t="shared" si="11"/>
        <v>1030.4067237458885</v>
      </c>
      <c r="J81" s="15">
        <f t="shared" si="9"/>
        <v>84770.768542017497</v>
      </c>
      <c r="K81" s="15">
        <f t="shared" si="10"/>
        <v>1370169.7513415297</v>
      </c>
      <c r="L81" s="22">
        <f t="shared" si="12"/>
        <v>16.06559344701596</v>
      </c>
    </row>
    <row r="82" spans="1:12" x14ac:dyDescent="0.25">
      <c r="A82" s="18">
        <v>73</v>
      </c>
      <c r="B82" s="10">
        <v>16</v>
      </c>
      <c r="C82" s="10">
        <v>1240</v>
      </c>
      <c r="D82" s="59">
        <v>1095</v>
      </c>
      <c r="E82" s="19">
        <v>0.5</v>
      </c>
      <c r="F82" s="20">
        <f t="shared" si="7"/>
        <v>1.3704496788008565E-2</v>
      </c>
      <c r="G82" s="20">
        <f t="shared" si="8"/>
        <v>1.3611229264142917E-2</v>
      </c>
      <c r="H82" s="15">
        <f t="shared" si="13"/>
        <v>84255.565180144549</v>
      </c>
      <c r="I82" s="15">
        <f t="shared" si="11"/>
        <v>1146.8218144468844</v>
      </c>
      <c r="J82" s="15">
        <f t="shared" si="9"/>
        <v>83682.154272921107</v>
      </c>
      <c r="K82" s="15">
        <f t="shared" si="10"/>
        <v>1285398.9827995121</v>
      </c>
      <c r="L82" s="22">
        <f t="shared" si="12"/>
        <v>15.25595347976404</v>
      </c>
    </row>
    <row r="83" spans="1:12" x14ac:dyDescent="0.25">
      <c r="A83" s="18">
        <v>74</v>
      </c>
      <c r="B83" s="10">
        <v>18</v>
      </c>
      <c r="C83" s="10">
        <v>1075</v>
      </c>
      <c r="D83" s="59">
        <v>1145</v>
      </c>
      <c r="E83" s="19">
        <v>0.5</v>
      </c>
      <c r="F83" s="20">
        <f t="shared" si="7"/>
        <v>1.6216216216216217E-2</v>
      </c>
      <c r="G83" s="20">
        <f t="shared" si="8"/>
        <v>1.6085790884718502E-2</v>
      </c>
      <c r="H83" s="15">
        <f t="shared" si="13"/>
        <v>83108.743365697665</v>
      </c>
      <c r="I83" s="15">
        <f t="shared" si="11"/>
        <v>1336.8698664723488</v>
      </c>
      <c r="J83" s="15">
        <f t="shared" si="9"/>
        <v>82440.30843246149</v>
      </c>
      <c r="K83" s="15">
        <f t="shared" si="10"/>
        <v>1201716.828526591</v>
      </c>
      <c r="L83" s="22">
        <f t="shared" si="12"/>
        <v>14.459571639036334</v>
      </c>
    </row>
    <row r="84" spans="1:12" x14ac:dyDescent="0.25">
      <c r="A84" s="18">
        <v>75</v>
      </c>
      <c r="B84" s="10">
        <v>23</v>
      </c>
      <c r="C84" s="10">
        <v>1035</v>
      </c>
      <c r="D84" s="59">
        <v>1194</v>
      </c>
      <c r="E84" s="19">
        <v>0.5</v>
      </c>
      <c r="F84" s="20">
        <f t="shared" si="7"/>
        <v>2.063705697622252E-2</v>
      </c>
      <c r="G84" s="20">
        <f t="shared" si="8"/>
        <v>2.0426287744227351E-2</v>
      </c>
      <c r="H84" s="15">
        <f t="shared" si="13"/>
        <v>81771.873499225316</v>
      </c>
      <c r="I84" s="15">
        <f t="shared" si="11"/>
        <v>1670.2958174797354</v>
      </c>
      <c r="J84" s="15">
        <f t="shared" si="9"/>
        <v>80936.725590485439</v>
      </c>
      <c r="K84" s="15">
        <f t="shared" si="10"/>
        <v>1119276.5200941295</v>
      </c>
      <c r="L84" s="22">
        <f t="shared" si="12"/>
        <v>13.687793518693603</v>
      </c>
    </row>
    <row r="85" spans="1:12" x14ac:dyDescent="0.25">
      <c r="A85" s="18">
        <v>76</v>
      </c>
      <c r="B85" s="10">
        <v>19</v>
      </c>
      <c r="C85" s="10">
        <v>977</v>
      </c>
      <c r="D85" s="59">
        <v>1051</v>
      </c>
      <c r="E85" s="19">
        <v>0.5</v>
      </c>
      <c r="F85" s="20">
        <f t="shared" si="7"/>
        <v>1.8737672583826429E-2</v>
      </c>
      <c r="G85" s="20">
        <f t="shared" si="8"/>
        <v>1.856375183194919E-2</v>
      </c>
      <c r="H85" s="15">
        <f t="shared" si="13"/>
        <v>80101.577681745577</v>
      </c>
      <c r="I85" s="15">
        <f t="shared" si="11"/>
        <v>1486.9858094315248</v>
      </c>
      <c r="J85" s="15">
        <f t="shared" si="9"/>
        <v>79358.084777029813</v>
      </c>
      <c r="K85" s="15">
        <f t="shared" si="10"/>
        <v>1038339.7945036441</v>
      </c>
      <c r="L85" s="22">
        <f t="shared" si="12"/>
        <v>12.962788306481412</v>
      </c>
    </row>
    <row r="86" spans="1:12" x14ac:dyDescent="0.25">
      <c r="A86" s="18">
        <v>77</v>
      </c>
      <c r="B86" s="10">
        <v>20</v>
      </c>
      <c r="C86" s="10">
        <v>916</v>
      </c>
      <c r="D86" s="59">
        <v>988</v>
      </c>
      <c r="E86" s="19">
        <v>0.5</v>
      </c>
      <c r="F86" s="20">
        <f t="shared" si="7"/>
        <v>2.100840336134454E-2</v>
      </c>
      <c r="G86" s="20">
        <f t="shared" si="8"/>
        <v>2.0790020790020791E-2</v>
      </c>
      <c r="H86" s="15">
        <f t="shared" si="13"/>
        <v>78614.591872314049</v>
      </c>
      <c r="I86" s="15">
        <f t="shared" si="11"/>
        <v>1634.3989994244087</v>
      </c>
      <c r="J86" s="15">
        <f t="shared" si="9"/>
        <v>77797.392372601855</v>
      </c>
      <c r="K86" s="15">
        <f t="shared" si="10"/>
        <v>958981.7097266143</v>
      </c>
      <c r="L86" s="22">
        <f t="shared" si="12"/>
        <v>12.198520489481062</v>
      </c>
    </row>
    <row r="87" spans="1:12" x14ac:dyDescent="0.25">
      <c r="A87" s="18">
        <v>78</v>
      </c>
      <c r="B87" s="10">
        <v>22</v>
      </c>
      <c r="C87" s="10">
        <v>789</v>
      </c>
      <c r="D87" s="59">
        <v>946</v>
      </c>
      <c r="E87" s="19">
        <v>0.5</v>
      </c>
      <c r="F87" s="20">
        <f t="shared" si="7"/>
        <v>2.5360230547550433E-2</v>
      </c>
      <c r="G87" s="20">
        <f t="shared" si="8"/>
        <v>2.5042686397268071E-2</v>
      </c>
      <c r="H87" s="15">
        <f t="shared" si="13"/>
        <v>76980.192872889646</v>
      </c>
      <c r="I87" s="15">
        <f t="shared" si="11"/>
        <v>1927.7908289169859</v>
      </c>
      <c r="J87" s="15">
        <f t="shared" si="9"/>
        <v>76016.297458431145</v>
      </c>
      <c r="K87" s="15">
        <f t="shared" si="10"/>
        <v>881184.3173540124</v>
      </c>
      <c r="L87" s="22">
        <f t="shared" si="12"/>
        <v>11.446896720680234</v>
      </c>
    </row>
    <row r="88" spans="1:12" x14ac:dyDescent="0.25">
      <c r="A88" s="18">
        <v>79</v>
      </c>
      <c r="B88" s="10">
        <v>35</v>
      </c>
      <c r="C88" s="10">
        <v>814</v>
      </c>
      <c r="D88" s="59">
        <v>870</v>
      </c>
      <c r="E88" s="19">
        <v>0.5</v>
      </c>
      <c r="F88" s="20">
        <f t="shared" si="7"/>
        <v>4.1567695961995249E-2</v>
      </c>
      <c r="G88" s="20">
        <f t="shared" si="8"/>
        <v>4.0721349621873182E-2</v>
      </c>
      <c r="H88" s="15">
        <f t="shared" si="13"/>
        <v>75052.402043972659</v>
      </c>
      <c r="I88" s="15">
        <f t="shared" si="11"/>
        <v>3056.2351035940001</v>
      </c>
      <c r="J88" s="15">
        <f t="shared" si="9"/>
        <v>73524.284492175662</v>
      </c>
      <c r="K88" s="15">
        <f t="shared" si="10"/>
        <v>805168.0198955813</v>
      </c>
      <c r="L88" s="22">
        <f t="shared" si="12"/>
        <v>10.728077955770679</v>
      </c>
    </row>
    <row r="89" spans="1:12" x14ac:dyDescent="0.25">
      <c r="A89" s="18">
        <v>80</v>
      </c>
      <c r="B89" s="10">
        <v>30</v>
      </c>
      <c r="C89" s="10">
        <v>694</v>
      </c>
      <c r="D89" s="59">
        <v>752</v>
      </c>
      <c r="E89" s="19">
        <v>0.5</v>
      </c>
      <c r="F89" s="20">
        <f t="shared" si="7"/>
        <v>4.1493775933609957E-2</v>
      </c>
      <c r="G89" s="20">
        <f t="shared" si="8"/>
        <v>4.065040650406504E-2</v>
      </c>
      <c r="H89" s="15">
        <f t="shared" si="13"/>
        <v>71996.166940378665</v>
      </c>
      <c r="I89" s="15">
        <f t="shared" si="11"/>
        <v>2926.6734528609213</v>
      </c>
      <c r="J89" s="15">
        <f t="shared" si="9"/>
        <v>70532.830213948197</v>
      </c>
      <c r="K89" s="15">
        <f t="shared" si="10"/>
        <v>731643.73540340562</v>
      </c>
      <c r="L89" s="22">
        <f t="shared" si="12"/>
        <v>10.162259554863429</v>
      </c>
    </row>
    <row r="90" spans="1:12" x14ac:dyDescent="0.25">
      <c r="A90" s="18">
        <v>81</v>
      </c>
      <c r="B90" s="10">
        <v>33</v>
      </c>
      <c r="C90" s="10">
        <v>674</v>
      </c>
      <c r="D90" s="59">
        <v>761</v>
      </c>
      <c r="E90" s="19">
        <v>0.5</v>
      </c>
      <c r="F90" s="20">
        <f t="shared" si="7"/>
        <v>4.5993031358885016E-2</v>
      </c>
      <c r="G90" s="20">
        <f t="shared" si="8"/>
        <v>4.4959128065395093E-2</v>
      </c>
      <c r="H90" s="15">
        <f t="shared" si="13"/>
        <v>69069.493487517742</v>
      </c>
      <c r="I90" s="15">
        <f t="shared" si="11"/>
        <v>3105.3042031172827</v>
      </c>
      <c r="J90" s="15">
        <f t="shared" si="9"/>
        <v>67516.841385959109</v>
      </c>
      <c r="K90" s="15">
        <f t="shared" si="10"/>
        <v>661110.90518945747</v>
      </c>
      <c r="L90" s="22">
        <f t="shared" si="12"/>
        <v>9.5716773326118805</v>
      </c>
    </row>
    <row r="91" spans="1:12" x14ac:dyDescent="0.25">
      <c r="A91" s="18">
        <v>82</v>
      </c>
      <c r="B91" s="10">
        <v>40</v>
      </c>
      <c r="C91" s="10">
        <v>598</v>
      </c>
      <c r="D91" s="59">
        <v>634</v>
      </c>
      <c r="E91" s="19">
        <v>0.5</v>
      </c>
      <c r="F91" s="20">
        <f t="shared" si="7"/>
        <v>6.4935064935064929E-2</v>
      </c>
      <c r="G91" s="20">
        <f t="shared" si="8"/>
        <v>6.2893081761006275E-2</v>
      </c>
      <c r="H91" s="15">
        <f t="shared" si="13"/>
        <v>65964.189284400461</v>
      </c>
      <c r="I91" s="15">
        <f t="shared" si="11"/>
        <v>4148.691149962292</v>
      </c>
      <c r="J91" s="15">
        <f t="shared" si="9"/>
        <v>63889.843709419314</v>
      </c>
      <c r="K91" s="15">
        <f t="shared" si="10"/>
        <v>593594.0638034984</v>
      </c>
      <c r="L91" s="22">
        <f t="shared" si="12"/>
        <v>8.9987320429916124</v>
      </c>
    </row>
    <row r="92" spans="1:12" x14ac:dyDescent="0.25">
      <c r="A92" s="18">
        <v>83</v>
      </c>
      <c r="B92" s="10">
        <v>39</v>
      </c>
      <c r="C92" s="10">
        <v>563</v>
      </c>
      <c r="D92" s="59">
        <v>616</v>
      </c>
      <c r="E92" s="19">
        <v>0.5</v>
      </c>
      <c r="F92" s="20">
        <f t="shared" si="7"/>
        <v>6.6157760814249358E-2</v>
      </c>
      <c r="G92" s="20">
        <f t="shared" si="8"/>
        <v>6.4039408866995065E-2</v>
      </c>
      <c r="H92" s="15">
        <f t="shared" si="13"/>
        <v>61815.498134438167</v>
      </c>
      <c r="I92" s="15">
        <f t="shared" si="11"/>
        <v>3958.6279593482564</v>
      </c>
      <c r="J92" s="15">
        <f t="shared" si="9"/>
        <v>59836.184154764043</v>
      </c>
      <c r="K92" s="15">
        <f t="shared" si="10"/>
        <v>529704.22009407904</v>
      </c>
      <c r="L92" s="22">
        <f t="shared" si="12"/>
        <v>8.5691167438635318</v>
      </c>
    </row>
    <row r="93" spans="1:12" x14ac:dyDescent="0.25">
      <c r="A93" s="18">
        <v>84</v>
      </c>
      <c r="B93" s="10">
        <v>18</v>
      </c>
      <c r="C93" s="10">
        <v>484</v>
      </c>
      <c r="D93" s="59">
        <v>552</v>
      </c>
      <c r="E93" s="19">
        <v>0.5</v>
      </c>
      <c r="F93" s="20">
        <f t="shared" si="7"/>
        <v>3.4749034749034749E-2</v>
      </c>
      <c r="G93" s="20">
        <f t="shared" si="8"/>
        <v>3.4155597722960146E-2</v>
      </c>
      <c r="H93" s="15">
        <f t="shared" si="13"/>
        <v>57856.870175089913</v>
      </c>
      <c r="I93" s="15">
        <f t="shared" si="11"/>
        <v>1976.1359832099017</v>
      </c>
      <c r="J93" s="15">
        <f t="shared" si="9"/>
        <v>56868.802183484957</v>
      </c>
      <c r="K93" s="15">
        <f t="shared" si="10"/>
        <v>469868.03593931498</v>
      </c>
      <c r="L93" s="22">
        <f t="shared" si="12"/>
        <v>8.1212142052857725</v>
      </c>
    </row>
    <row r="94" spans="1:12" x14ac:dyDescent="0.25">
      <c r="A94" s="18">
        <v>85</v>
      </c>
      <c r="B94" s="10">
        <v>29</v>
      </c>
      <c r="C94" s="10">
        <v>417</v>
      </c>
      <c r="D94" s="59">
        <v>540</v>
      </c>
      <c r="E94" s="19">
        <v>0.5</v>
      </c>
      <c r="F94" s="20">
        <f t="shared" si="7"/>
        <v>6.0606060606060608E-2</v>
      </c>
      <c r="G94" s="20">
        <f t="shared" si="8"/>
        <v>5.8823529411764712E-2</v>
      </c>
      <c r="H94" s="15">
        <f t="shared" si="13"/>
        <v>55880.734191880008</v>
      </c>
      <c r="I94" s="15">
        <f t="shared" si="11"/>
        <v>3287.1020112870597</v>
      </c>
      <c r="J94" s="15">
        <f t="shared" si="9"/>
        <v>54237.183186236478</v>
      </c>
      <c r="K94" s="15">
        <f t="shared" si="10"/>
        <v>412999.23375583004</v>
      </c>
      <c r="L94" s="22">
        <f t="shared" si="12"/>
        <v>7.3907266919167052</v>
      </c>
    </row>
    <row r="95" spans="1:12" x14ac:dyDescent="0.25">
      <c r="A95" s="18">
        <v>86</v>
      </c>
      <c r="B95" s="10">
        <v>36</v>
      </c>
      <c r="C95" s="10">
        <v>446</v>
      </c>
      <c r="D95" s="59">
        <v>412</v>
      </c>
      <c r="E95" s="19">
        <v>0.5</v>
      </c>
      <c r="F95" s="20">
        <f t="shared" si="7"/>
        <v>8.3916083916083919E-2</v>
      </c>
      <c r="G95" s="20">
        <f t="shared" si="8"/>
        <v>8.0536912751677861E-2</v>
      </c>
      <c r="H95" s="15">
        <f t="shared" si="13"/>
        <v>52593.632180592947</v>
      </c>
      <c r="I95" s="15">
        <f t="shared" si="11"/>
        <v>4235.7287662222516</v>
      </c>
      <c r="J95" s="15">
        <f t="shared" si="9"/>
        <v>50475.767797481822</v>
      </c>
      <c r="K95" s="15">
        <f t="shared" si="10"/>
        <v>358762.05056959356</v>
      </c>
      <c r="L95" s="22">
        <f t="shared" si="12"/>
        <v>6.8213971101614987</v>
      </c>
    </row>
    <row r="96" spans="1:12" x14ac:dyDescent="0.25">
      <c r="A96" s="18">
        <v>87</v>
      </c>
      <c r="B96" s="10">
        <v>35</v>
      </c>
      <c r="C96" s="10">
        <v>325</v>
      </c>
      <c r="D96" s="59">
        <v>371</v>
      </c>
      <c r="E96" s="19">
        <v>0.5</v>
      </c>
      <c r="F96" s="20">
        <f t="shared" si="7"/>
        <v>0.10057471264367816</v>
      </c>
      <c r="G96" s="20">
        <f t="shared" si="8"/>
        <v>9.575923392612859E-2</v>
      </c>
      <c r="H96" s="15">
        <f t="shared" si="13"/>
        <v>48357.903414370696</v>
      </c>
      <c r="I96" s="15">
        <f t="shared" si="11"/>
        <v>4630.715785233856</v>
      </c>
      <c r="J96" s="15">
        <f t="shared" si="9"/>
        <v>46042.545521753767</v>
      </c>
      <c r="K96" s="15">
        <f t="shared" si="10"/>
        <v>308286.28277211176</v>
      </c>
      <c r="L96" s="22">
        <f t="shared" si="12"/>
        <v>6.375096127109952</v>
      </c>
    </row>
    <row r="97" spans="1:12" x14ac:dyDescent="0.25">
      <c r="A97" s="18">
        <v>88</v>
      </c>
      <c r="B97" s="10">
        <v>39</v>
      </c>
      <c r="C97" s="10">
        <v>329</v>
      </c>
      <c r="D97" s="59">
        <v>381</v>
      </c>
      <c r="E97" s="19">
        <v>0.5</v>
      </c>
      <c r="F97" s="20">
        <f t="shared" si="7"/>
        <v>0.10985915492957747</v>
      </c>
      <c r="G97" s="20">
        <f t="shared" si="8"/>
        <v>0.10413885180240322</v>
      </c>
      <c r="H97" s="15">
        <f t="shared" si="13"/>
        <v>43727.187629136839</v>
      </c>
      <c r="I97" s="15">
        <f t="shared" si="11"/>
        <v>4553.6991122465606</v>
      </c>
      <c r="J97" s="15">
        <f t="shared" si="9"/>
        <v>41450.338073013554</v>
      </c>
      <c r="K97" s="15">
        <f t="shared" si="10"/>
        <v>262243.73725035798</v>
      </c>
      <c r="L97" s="22">
        <f t="shared" si="12"/>
        <v>5.9972696957902798</v>
      </c>
    </row>
    <row r="98" spans="1:12" x14ac:dyDescent="0.25">
      <c r="A98" s="18">
        <v>89</v>
      </c>
      <c r="B98" s="10">
        <v>27</v>
      </c>
      <c r="C98" s="10">
        <v>255</v>
      </c>
      <c r="D98" s="59">
        <v>259</v>
      </c>
      <c r="E98" s="19">
        <v>0.5</v>
      </c>
      <c r="F98" s="20">
        <f t="shared" si="7"/>
        <v>0.10505836575875487</v>
      </c>
      <c r="G98" s="20">
        <f t="shared" si="8"/>
        <v>9.9815157116451017E-2</v>
      </c>
      <c r="H98" s="15">
        <f t="shared" si="13"/>
        <v>39173.488516890277</v>
      </c>
      <c r="I98" s="15">
        <f t="shared" si="11"/>
        <v>3910.1079111128929</v>
      </c>
      <c r="J98" s="15">
        <f t="shared" si="9"/>
        <v>37218.43456133383</v>
      </c>
      <c r="K98" s="15">
        <f>K99+J98</f>
        <v>220793.39917734443</v>
      </c>
      <c r="L98" s="22">
        <f t="shared" si="12"/>
        <v>5.6362965754797614</v>
      </c>
    </row>
    <row r="99" spans="1:12" x14ac:dyDescent="0.25">
      <c r="A99" s="18">
        <v>90</v>
      </c>
      <c r="B99" s="10">
        <v>29</v>
      </c>
      <c r="C99" s="10">
        <v>167</v>
      </c>
      <c r="D99" s="59">
        <v>265</v>
      </c>
      <c r="E99" s="23">
        <v>0.5</v>
      </c>
      <c r="F99" s="24">
        <f t="shared" si="7"/>
        <v>0.13425925925925927</v>
      </c>
      <c r="G99" s="24">
        <f t="shared" si="8"/>
        <v>0.12581344902386118</v>
      </c>
      <c r="H99" s="25">
        <f t="shared" si="13"/>
        <v>35263.380605777384</v>
      </c>
      <c r="I99" s="25">
        <f t="shared" si="11"/>
        <v>4436.6075382539884</v>
      </c>
      <c r="J99" s="25">
        <f t="shared" si="9"/>
        <v>33045.076836650391</v>
      </c>
      <c r="K99" s="25">
        <f t="shared" ref="K99:K108" si="14">K100+J99</f>
        <v>183574.96461601061</v>
      </c>
      <c r="L99" s="26">
        <f t="shared" si="12"/>
        <v>5.2058243271756695</v>
      </c>
    </row>
    <row r="100" spans="1:12" x14ac:dyDescent="0.25">
      <c r="A100" s="18">
        <v>91</v>
      </c>
      <c r="B100" s="10">
        <v>23</v>
      </c>
      <c r="C100" s="10">
        <v>157</v>
      </c>
      <c r="D100" s="59">
        <v>189</v>
      </c>
      <c r="E100" s="23">
        <v>0.5</v>
      </c>
      <c r="F100" s="24">
        <f t="shared" si="7"/>
        <v>0.13294797687861271</v>
      </c>
      <c r="G100" s="24">
        <f t="shared" si="8"/>
        <v>0.12466124661246611</v>
      </c>
      <c r="H100" s="25">
        <f t="shared" si="13"/>
        <v>30826.773067523394</v>
      </c>
      <c r="I100" s="25">
        <f t="shared" si="11"/>
        <v>3842.9039596370621</v>
      </c>
      <c r="J100" s="25">
        <f t="shared" si="9"/>
        <v>28905.321087704866</v>
      </c>
      <c r="K100" s="25">
        <f t="shared" si="14"/>
        <v>150529.88777936023</v>
      </c>
      <c r="L100" s="26">
        <f t="shared" si="12"/>
        <v>4.8830893668188189</v>
      </c>
    </row>
    <row r="101" spans="1:12" x14ac:dyDescent="0.25">
      <c r="A101" s="18">
        <v>92</v>
      </c>
      <c r="B101" s="10">
        <v>22</v>
      </c>
      <c r="C101" s="10">
        <v>131</v>
      </c>
      <c r="D101" s="59">
        <v>119</v>
      </c>
      <c r="E101" s="23">
        <v>0.5</v>
      </c>
      <c r="F101" s="24">
        <f t="shared" si="7"/>
        <v>0.17599999999999999</v>
      </c>
      <c r="G101" s="24">
        <f t="shared" si="8"/>
        <v>0.16176470588235292</v>
      </c>
      <c r="H101" s="25">
        <f t="shared" si="13"/>
        <v>26983.869107886334</v>
      </c>
      <c r="I101" s="25">
        <f t="shared" si="11"/>
        <v>4365.0376498051419</v>
      </c>
      <c r="J101" s="25">
        <f t="shared" si="9"/>
        <v>24801.350282983763</v>
      </c>
      <c r="K101" s="25">
        <f t="shared" si="14"/>
        <v>121624.56669165537</v>
      </c>
      <c r="L101" s="26">
        <f t="shared" si="12"/>
        <v>4.5073064283471957</v>
      </c>
    </row>
    <row r="102" spans="1:12" x14ac:dyDescent="0.25">
      <c r="A102" s="18">
        <v>93</v>
      </c>
      <c r="B102" s="10">
        <v>17</v>
      </c>
      <c r="C102" s="10">
        <v>102</v>
      </c>
      <c r="D102" s="59">
        <v>107</v>
      </c>
      <c r="E102" s="23">
        <v>0.5</v>
      </c>
      <c r="F102" s="24">
        <f t="shared" si="7"/>
        <v>0.16267942583732056</v>
      </c>
      <c r="G102" s="24">
        <f t="shared" si="8"/>
        <v>0.15044247787610618</v>
      </c>
      <c r="H102" s="25">
        <f t="shared" si="13"/>
        <v>22618.831458081193</v>
      </c>
      <c r="I102" s="25">
        <f t="shared" si="11"/>
        <v>3402.8330512157545</v>
      </c>
      <c r="J102" s="25">
        <f t="shared" si="9"/>
        <v>20917.414932473315</v>
      </c>
      <c r="K102" s="25">
        <f t="shared" si="14"/>
        <v>96823.216408671607</v>
      </c>
      <c r="L102" s="26">
        <f t="shared" si="12"/>
        <v>4.2806462653966539</v>
      </c>
    </row>
    <row r="103" spans="1:12" x14ac:dyDescent="0.25">
      <c r="A103" s="18">
        <v>94</v>
      </c>
      <c r="B103" s="10">
        <v>14</v>
      </c>
      <c r="C103" s="10">
        <v>81</v>
      </c>
      <c r="D103" s="59">
        <v>85</v>
      </c>
      <c r="E103" s="23">
        <v>0.5</v>
      </c>
      <c r="F103" s="24">
        <f t="shared" si="7"/>
        <v>0.16867469879518071</v>
      </c>
      <c r="G103" s="24">
        <f t="shared" si="8"/>
        <v>0.15555555555555556</v>
      </c>
      <c r="H103" s="25">
        <f t="shared" si="13"/>
        <v>19215.998406865438</v>
      </c>
      <c r="I103" s="25">
        <f t="shared" si="11"/>
        <v>2989.1553077346239</v>
      </c>
      <c r="J103" s="25">
        <f t="shared" si="9"/>
        <v>17721.420752998125</v>
      </c>
      <c r="K103" s="25">
        <f t="shared" si="14"/>
        <v>75905.801476198292</v>
      </c>
      <c r="L103" s="26">
        <f t="shared" si="12"/>
        <v>3.9501357082273114</v>
      </c>
    </row>
    <row r="104" spans="1:12" x14ac:dyDescent="0.25">
      <c r="A104" s="18">
        <v>95</v>
      </c>
      <c r="B104" s="10">
        <v>10</v>
      </c>
      <c r="C104" s="10">
        <v>48</v>
      </c>
      <c r="D104" s="59">
        <v>73</v>
      </c>
      <c r="E104" s="23">
        <v>0.5</v>
      </c>
      <c r="F104" s="24">
        <f t="shared" si="7"/>
        <v>0.16528925619834711</v>
      </c>
      <c r="G104" s="24">
        <f t="shared" si="8"/>
        <v>0.15267175572519084</v>
      </c>
      <c r="H104" s="25">
        <f t="shared" si="13"/>
        <v>16226.843099130814</v>
      </c>
      <c r="I104" s="25">
        <f t="shared" si="11"/>
        <v>2477.3806258214986</v>
      </c>
      <c r="J104" s="25">
        <f t="shared" si="9"/>
        <v>14988.152786220064</v>
      </c>
      <c r="K104" s="25">
        <f t="shared" si="14"/>
        <v>58184.380723200171</v>
      </c>
      <c r="L104" s="26">
        <f t="shared" si="12"/>
        <v>3.5856870229007636</v>
      </c>
    </row>
    <row r="105" spans="1:12" x14ac:dyDescent="0.25">
      <c r="A105" s="18">
        <v>96</v>
      </c>
      <c r="B105" s="10">
        <v>9</v>
      </c>
      <c r="C105" s="10">
        <v>49</v>
      </c>
      <c r="D105" s="59">
        <v>50</v>
      </c>
      <c r="E105" s="23">
        <v>0.5</v>
      </c>
      <c r="F105" s="24">
        <f t="shared" si="7"/>
        <v>0.18181818181818182</v>
      </c>
      <c r="G105" s="24">
        <f t="shared" si="8"/>
        <v>0.16666666666666669</v>
      </c>
      <c r="H105" s="25">
        <f t="shared" si="13"/>
        <v>13749.462473309315</v>
      </c>
      <c r="I105" s="25">
        <f t="shared" si="11"/>
        <v>2291.5770788848863</v>
      </c>
      <c r="J105" s="25">
        <f t="shared" si="9"/>
        <v>12603.673933866872</v>
      </c>
      <c r="K105" s="25">
        <f t="shared" si="14"/>
        <v>43196.227936980104</v>
      </c>
      <c r="L105" s="26">
        <f t="shared" si="12"/>
        <v>3.1416666666666671</v>
      </c>
    </row>
    <row r="106" spans="1:12" x14ac:dyDescent="0.25">
      <c r="A106" s="18">
        <v>97</v>
      </c>
      <c r="B106" s="10">
        <v>14</v>
      </c>
      <c r="C106" s="10">
        <v>32</v>
      </c>
      <c r="D106" s="59">
        <v>31</v>
      </c>
      <c r="E106" s="23">
        <v>0.5</v>
      </c>
      <c r="F106" s="24">
        <f t="shared" si="7"/>
        <v>0.44444444444444442</v>
      </c>
      <c r="G106" s="24">
        <f t="shared" si="8"/>
        <v>0.36363636363636359</v>
      </c>
      <c r="H106" s="25">
        <f t="shared" si="13"/>
        <v>11457.885394424429</v>
      </c>
      <c r="I106" s="25">
        <f t="shared" si="11"/>
        <v>4166.5037797907007</v>
      </c>
      <c r="J106" s="25">
        <f t="shared" si="9"/>
        <v>9374.6335045290798</v>
      </c>
      <c r="K106" s="25">
        <f t="shared" si="14"/>
        <v>30592.55400311323</v>
      </c>
      <c r="L106" s="26">
        <f t="shared" si="12"/>
        <v>2.6700000000000004</v>
      </c>
    </row>
    <row r="107" spans="1:12" x14ac:dyDescent="0.25">
      <c r="A107" s="18">
        <v>98</v>
      </c>
      <c r="B107" s="10">
        <v>11</v>
      </c>
      <c r="C107" s="10">
        <v>16</v>
      </c>
      <c r="D107" s="59">
        <v>23</v>
      </c>
      <c r="E107" s="23">
        <v>0.5</v>
      </c>
      <c r="F107" s="24">
        <f t="shared" si="7"/>
        <v>0.5641025641025641</v>
      </c>
      <c r="G107" s="24">
        <f t="shared" si="8"/>
        <v>0.44000000000000006</v>
      </c>
      <c r="H107" s="25">
        <f t="shared" si="13"/>
        <v>7291.3816146337285</v>
      </c>
      <c r="I107" s="25">
        <f t="shared" si="11"/>
        <v>3208.2079104388408</v>
      </c>
      <c r="J107" s="25">
        <f t="shared" si="9"/>
        <v>5687.2776594143079</v>
      </c>
      <c r="K107" s="25">
        <f t="shared" si="14"/>
        <v>21217.92049858415</v>
      </c>
      <c r="L107" s="26">
        <f t="shared" si="12"/>
        <v>2.91</v>
      </c>
    </row>
    <row r="108" spans="1:12" x14ac:dyDescent="0.25">
      <c r="A108" s="18">
        <v>99</v>
      </c>
      <c r="B108" s="10">
        <v>5</v>
      </c>
      <c r="C108" s="10">
        <v>11</v>
      </c>
      <c r="D108" s="59">
        <v>19</v>
      </c>
      <c r="E108" s="23">
        <v>0.5</v>
      </c>
      <c r="F108" s="24">
        <f t="shared" si="7"/>
        <v>0.33333333333333331</v>
      </c>
      <c r="G108" s="24">
        <f t="shared" si="8"/>
        <v>0.2857142857142857</v>
      </c>
      <c r="H108" s="25">
        <f t="shared" si="13"/>
        <v>4083.1737041948877</v>
      </c>
      <c r="I108" s="25">
        <f t="shared" si="11"/>
        <v>1166.6210583413965</v>
      </c>
      <c r="J108" s="25">
        <f t="shared" si="9"/>
        <v>3499.8631750241898</v>
      </c>
      <c r="K108" s="25">
        <f t="shared" si="14"/>
        <v>15530.642839169841</v>
      </c>
      <c r="L108" s="26">
        <f t="shared" si="12"/>
        <v>3.8035714285714288</v>
      </c>
    </row>
    <row r="109" spans="1:12" x14ac:dyDescent="0.25">
      <c r="A109" s="18" t="s">
        <v>25</v>
      </c>
      <c r="B109" s="25">
        <v>8</v>
      </c>
      <c r="C109" s="25">
        <v>34</v>
      </c>
      <c r="D109" s="25">
        <v>32</v>
      </c>
      <c r="E109" s="23"/>
      <c r="F109" s="24">
        <f t="shared" si="7"/>
        <v>0.24242424242424243</v>
      </c>
      <c r="G109" s="24">
        <v>1</v>
      </c>
      <c r="H109" s="25">
        <f>H108-I108</f>
        <v>2916.5526458534914</v>
      </c>
      <c r="I109" s="25">
        <f>H109*G109</f>
        <v>2916.5526458534914</v>
      </c>
      <c r="J109" s="25">
        <f>H109/F109</f>
        <v>12030.779664145652</v>
      </c>
      <c r="K109" s="25">
        <f>J109</f>
        <v>12030.779664145652</v>
      </c>
      <c r="L109" s="26">
        <f>K109/H109</f>
        <v>4.125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26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48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workbookViewId="0">
      <pane ySplit="7" topLeftCell="A95" activePane="bottomLeft" state="frozen"/>
      <selection pane="bottomLeft" activeCell="B98" activeCellId="9" sqref="B8 B18 B28 B38 B48 B58 B68 B78 B88 B98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0" customFormat="1" x14ac:dyDescent="0.35">
      <c r="A6" s="49" t="s">
        <v>24</v>
      </c>
      <c r="B6" s="49">
        <v>2022</v>
      </c>
      <c r="C6" s="49">
        <v>2021</v>
      </c>
      <c r="D6" s="49">
        <v>2020</v>
      </c>
      <c r="E6" s="49">
        <v>2019</v>
      </c>
      <c r="F6" s="49">
        <v>2018</v>
      </c>
      <c r="G6" s="49">
        <v>2017</v>
      </c>
      <c r="H6" s="49">
        <v>2016</v>
      </c>
      <c r="I6" s="49">
        <v>2015</v>
      </c>
      <c r="J6" s="49">
        <v>2014</v>
      </c>
      <c r="K6" s="49">
        <v>2013</v>
      </c>
      <c r="L6" s="49">
        <v>2012</v>
      </c>
      <c r="M6" s="49">
        <v>2011</v>
      </c>
      <c r="N6" s="49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2">
        <v>84.622550890560106</v>
      </c>
      <c r="C8" s="52">
        <v>84.827964590070906</v>
      </c>
      <c r="D8" s="52">
        <v>80.991759390774959</v>
      </c>
      <c r="E8" s="52">
        <v>85.179653651695034</v>
      </c>
      <c r="F8" s="52">
        <v>84.335491465317048</v>
      </c>
      <c r="G8" s="52">
        <v>84.074632207144163</v>
      </c>
      <c r="H8" s="52">
        <v>84.493963108342811</v>
      </c>
      <c r="I8" s="52">
        <v>83.913472397967993</v>
      </c>
      <c r="J8" s="52">
        <v>83.404033892070117</v>
      </c>
      <c r="K8" s="52">
        <v>84.723875147872349</v>
      </c>
      <c r="L8" s="52">
        <v>83.299571403466771</v>
      </c>
      <c r="M8" s="52">
        <v>83.687449214465303</v>
      </c>
      <c r="N8" s="52">
        <v>83.683194358312548</v>
      </c>
    </row>
    <row r="9" spans="1:14" x14ac:dyDescent="0.35">
      <c r="A9" s="18">
        <v>1</v>
      </c>
      <c r="B9" s="54">
        <v>83.864078661435627</v>
      </c>
      <c r="C9" s="54">
        <v>84.136834650470092</v>
      </c>
      <c r="D9" s="54">
        <v>80.279305430475134</v>
      </c>
      <c r="E9" s="54">
        <v>84.294318043911275</v>
      </c>
      <c r="F9" s="54">
        <v>83.715205758592504</v>
      </c>
      <c r="G9" s="54">
        <v>83.509599964785536</v>
      </c>
      <c r="H9" s="54">
        <v>83.757977763633434</v>
      </c>
      <c r="I9" s="54">
        <v>83.01330117963839</v>
      </c>
      <c r="J9" s="51">
        <v>82.95289036976007</v>
      </c>
      <c r="K9" s="51">
        <v>83.917437630257567</v>
      </c>
      <c r="L9" s="51">
        <v>82.828783044927022</v>
      </c>
      <c r="M9" s="51">
        <v>82.937136405704322</v>
      </c>
      <c r="N9" s="51">
        <v>82.983572155840619</v>
      </c>
    </row>
    <row r="10" spans="1:14" x14ac:dyDescent="0.35">
      <c r="A10" s="18">
        <v>2</v>
      </c>
      <c r="B10" s="54">
        <v>82.922511458377542</v>
      </c>
      <c r="C10" s="54">
        <v>83.136834650470092</v>
      </c>
      <c r="D10" s="54">
        <v>79.279305430475134</v>
      </c>
      <c r="E10" s="54">
        <v>83.346283512465646</v>
      </c>
      <c r="F10" s="54">
        <v>82.76662077605225</v>
      </c>
      <c r="G10" s="54">
        <v>82.509599964785536</v>
      </c>
      <c r="H10" s="54">
        <v>82.757977763633434</v>
      </c>
      <c r="I10" s="54">
        <v>82.01330117963839</v>
      </c>
      <c r="J10" s="51">
        <v>81.95289036976007</v>
      </c>
      <c r="K10" s="51">
        <v>82.960918181537352</v>
      </c>
      <c r="L10" s="51">
        <v>81.869169987799197</v>
      </c>
      <c r="M10" s="51">
        <v>81.937136405704322</v>
      </c>
      <c r="N10" s="51">
        <v>81.983572155840633</v>
      </c>
    </row>
    <row r="11" spans="1:14" x14ac:dyDescent="0.35">
      <c r="A11" s="18">
        <v>3</v>
      </c>
      <c r="B11" s="54">
        <v>81.922511458377542</v>
      </c>
      <c r="C11" s="54">
        <v>82.136834650470092</v>
      </c>
      <c r="D11" s="54">
        <v>78.279305430475134</v>
      </c>
      <c r="E11" s="54">
        <v>82.396478170758556</v>
      </c>
      <c r="F11" s="54">
        <v>81.76662077605225</v>
      </c>
      <c r="G11" s="54">
        <v>81.509599964785536</v>
      </c>
      <c r="H11" s="54">
        <v>81.757977763633434</v>
      </c>
      <c r="I11" s="54">
        <v>81.01330117963839</v>
      </c>
      <c r="J11" s="51">
        <v>80.995310356206289</v>
      </c>
      <c r="K11" s="51">
        <v>81.960918181537352</v>
      </c>
      <c r="L11" s="51">
        <v>80.90877532729192</v>
      </c>
      <c r="M11" s="51">
        <v>80.937136405704322</v>
      </c>
      <c r="N11" s="51">
        <v>81.019981258680588</v>
      </c>
    </row>
    <row r="12" spans="1:14" x14ac:dyDescent="0.35">
      <c r="A12" s="18">
        <v>4</v>
      </c>
      <c r="B12" s="54">
        <v>80.922511458377542</v>
      </c>
      <c r="C12" s="54">
        <v>81.136834650470107</v>
      </c>
      <c r="D12" s="54">
        <v>77.279305430475119</v>
      </c>
      <c r="E12" s="54">
        <v>81.444120101049876</v>
      </c>
      <c r="F12" s="54">
        <v>80.76662077605225</v>
      </c>
      <c r="G12" s="54">
        <v>80.509599964785522</v>
      </c>
      <c r="H12" s="54">
        <v>80.757977763633434</v>
      </c>
      <c r="I12" s="54">
        <v>80.01330117963839</v>
      </c>
      <c r="J12" s="51">
        <v>79.995310356206289</v>
      </c>
      <c r="K12" s="51">
        <v>80.960918181537352</v>
      </c>
      <c r="L12" s="51">
        <v>79.90877532729192</v>
      </c>
      <c r="M12" s="51">
        <v>79.937136405704322</v>
      </c>
      <c r="N12" s="51">
        <v>80.019981258680588</v>
      </c>
    </row>
    <row r="13" spans="1:14" x14ac:dyDescent="0.35">
      <c r="A13" s="18">
        <v>5</v>
      </c>
      <c r="B13" s="52">
        <v>79.922511458377528</v>
      </c>
      <c r="C13" s="52">
        <v>80.136834650470107</v>
      </c>
      <c r="D13" s="52">
        <v>76.279305430475119</v>
      </c>
      <c r="E13" s="52">
        <v>80.444120101049876</v>
      </c>
      <c r="F13" s="52">
        <v>79.766620776052264</v>
      </c>
      <c r="G13" s="52">
        <v>79.509599964785522</v>
      </c>
      <c r="H13" s="52">
        <v>79.757977763633434</v>
      </c>
      <c r="I13" s="52">
        <v>79.01330117963839</v>
      </c>
      <c r="J13" s="52">
        <v>78.995310356206303</v>
      </c>
      <c r="K13" s="52">
        <v>79.960918181537352</v>
      </c>
      <c r="L13" s="52">
        <v>78.941266642892273</v>
      </c>
      <c r="M13" s="52">
        <v>78.937136405704308</v>
      </c>
      <c r="N13" s="52">
        <v>79.019981258680588</v>
      </c>
    </row>
    <row r="14" spans="1:14" x14ac:dyDescent="0.35">
      <c r="A14" s="18">
        <v>6</v>
      </c>
      <c r="B14" s="54">
        <v>78.922511458377528</v>
      </c>
      <c r="C14" s="54">
        <v>79.136834650470107</v>
      </c>
      <c r="D14" s="54">
        <v>75.279305430475119</v>
      </c>
      <c r="E14" s="54">
        <v>79.444120101049876</v>
      </c>
      <c r="F14" s="54">
        <v>78.766620776052264</v>
      </c>
      <c r="G14" s="54">
        <v>78.509599964785522</v>
      </c>
      <c r="H14" s="54">
        <v>78.757977763633434</v>
      </c>
      <c r="I14" s="54">
        <v>78.013301179638404</v>
      </c>
      <c r="J14" s="51">
        <v>78.030743226198027</v>
      </c>
      <c r="K14" s="51">
        <v>78.960918181537352</v>
      </c>
      <c r="L14" s="51">
        <v>77.941266642892273</v>
      </c>
      <c r="M14" s="51">
        <v>77.937136405704308</v>
      </c>
      <c r="N14" s="51">
        <v>78.019981258680588</v>
      </c>
    </row>
    <row r="15" spans="1:14" x14ac:dyDescent="0.35">
      <c r="A15" s="18">
        <v>7</v>
      </c>
      <c r="B15" s="54">
        <v>77.967837064095377</v>
      </c>
      <c r="C15" s="54">
        <v>78.136834650470107</v>
      </c>
      <c r="D15" s="54">
        <v>74.279305430475119</v>
      </c>
      <c r="E15" s="54">
        <v>78.44412010104989</v>
      </c>
      <c r="F15" s="54">
        <v>77.808296292972415</v>
      </c>
      <c r="G15" s="54">
        <v>77.54921238136113</v>
      </c>
      <c r="H15" s="54">
        <v>77.757977763633434</v>
      </c>
      <c r="I15" s="54">
        <v>77.013301179638404</v>
      </c>
      <c r="J15" s="51">
        <v>77.030743226198027</v>
      </c>
      <c r="K15" s="51">
        <v>77.960918181537352</v>
      </c>
      <c r="L15" s="51">
        <v>76.941266642892273</v>
      </c>
      <c r="M15" s="51">
        <v>76.971491834455733</v>
      </c>
      <c r="N15" s="51">
        <v>77.019981258680588</v>
      </c>
    </row>
    <row r="16" spans="1:14" x14ac:dyDescent="0.35">
      <c r="A16" s="18">
        <v>8</v>
      </c>
      <c r="B16" s="54">
        <v>76.967837064095377</v>
      </c>
      <c r="C16" s="54">
        <v>77.136834650470107</v>
      </c>
      <c r="D16" s="54">
        <v>73.321279178949851</v>
      </c>
      <c r="E16" s="54">
        <v>77.44412010104989</v>
      </c>
      <c r="F16" s="54">
        <v>76.808296292972415</v>
      </c>
      <c r="G16" s="54">
        <v>76.54921238136113</v>
      </c>
      <c r="H16" s="54">
        <v>76.757977763633434</v>
      </c>
      <c r="I16" s="54">
        <v>76.013301179638404</v>
      </c>
      <c r="J16" s="51">
        <v>76.030743226198027</v>
      </c>
      <c r="K16" s="51">
        <v>76.960918181537352</v>
      </c>
      <c r="L16" s="51">
        <v>75.941266642892259</v>
      </c>
      <c r="M16" s="51">
        <v>75.971491834455733</v>
      </c>
      <c r="N16" s="51">
        <v>76.019981258680588</v>
      </c>
    </row>
    <row r="17" spans="1:14" x14ac:dyDescent="0.35">
      <c r="A17" s="18">
        <v>9</v>
      </c>
      <c r="B17" s="54">
        <v>75.967837064095391</v>
      </c>
      <c r="C17" s="54">
        <v>76.136834650470107</v>
      </c>
      <c r="D17" s="54">
        <v>72.359509472268044</v>
      </c>
      <c r="E17" s="54">
        <v>76.44412010104989</v>
      </c>
      <c r="F17" s="54">
        <v>75.808296292972415</v>
      </c>
      <c r="G17" s="54">
        <v>75.549212381361116</v>
      </c>
      <c r="H17" s="54">
        <v>75.757977763633434</v>
      </c>
      <c r="I17" s="54">
        <v>75.013301179638404</v>
      </c>
      <c r="J17" s="51">
        <v>75.030743226198041</v>
      </c>
      <c r="K17" s="51">
        <v>75.960918181537352</v>
      </c>
      <c r="L17" s="51">
        <v>74.941266642892259</v>
      </c>
      <c r="M17" s="51">
        <v>74.971491834455733</v>
      </c>
      <c r="N17" s="51">
        <v>75.019981258680588</v>
      </c>
    </row>
    <row r="18" spans="1:14" x14ac:dyDescent="0.35">
      <c r="A18" s="18">
        <v>10</v>
      </c>
      <c r="B18" s="52">
        <v>74.967837064095391</v>
      </c>
      <c r="C18" s="52">
        <v>75.136834650470121</v>
      </c>
      <c r="D18" s="52">
        <v>71.359509472268044</v>
      </c>
      <c r="E18" s="52">
        <v>75.444120101049904</v>
      </c>
      <c r="F18" s="52">
        <v>74.843835838179103</v>
      </c>
      <c r="G18" s="52">
        <v>74.549212381361116</v>
      </c>
      <c r="H18" s="52">
        <v>74.791551076368933</v>
      </c>
      <c r="I18" s="52">
        <v>74.013301179638404</v>
      </c>
      <c r="J18" s="52">
        <v>74.030743226198041</v>
      </c>
      <c r="K18" s="52">
        <v>74.995918607410047</v>
      </c>
      <c r="L18" s="52">
        <v>73.941266642892259</v>
      </c>
      <c r="M18" s="52">
        <v>73.971491834455733</v>
      </c>
      <c r="N18" s="52">
        <v>74.056618417608149</v>
      </c>
    </row>
    <row r="19" spans="1:14" x14ac:dyDescent="0.35">
      <c r="A19" s="18">
        <v>11</v>
      </c>
      <c r="B19" s="54">
        <v>73.967837064095391</v>
      </c>
      <c r="C19" s="54">
        <v>74.136834650470121</v>
      </c>
      <c r="D19" s="54">
        <v>70.359509472268044</v>
      </c>
      <c r="E19" s="54">
        <v>74.444120101049904</v>
      </c>
      <c r="F19" s="54">
        <v>73.876421345888147</v>
      </c>
      <c r="G19" s="54">
        <v>73.549212381361116</v>
      </c>
      <c r="H19" s="54">
        <v>73.791551076368947</v>
      </c>
      <c r="I19" s="54">
        <v>73.046982474958781</v>
      </c>
      <c r="J19" s="51">
        <v>73.030743226198041</v>
      </c>
      <c r="K19" s="51">
        <v>73.995918607410047</v>
      </c>
      <c r="L19" s="51">
        <v>72.941266642892245</v>
      </c>
      <c r="M19" s="51">
        <v>73.009276093563187</v>
      </c>
      <c r="N19" s="51">
        <v>73.056618417608149</v>
      </c>
    </row>
    <row r="20" spans="1:14" x14ac:dyDescent="0.35">
      <c r="A20" s="18">
        <v>12</v>
      </c>
      <c r="B20" s="54">
        <v>72.967837064095391</v>
      </c>
      <c r="C20" s="54">
        <v>73.136834650470121</v>
      </c>
      <c r="D20" s="54">
        <v>69.359509472268044</v>
      </c>
      <c r="E20" s="54">
        <v>73.444120101049904</v>
      </c>
      <c r="F20" s="54">
        <v>72.876421345888147</v>
      </c>
      <c r="G20" s="54">
        <v>72.549212381361116</v>
      </c>
      <c r="H20" s="54">
        <v>72.791551076368947</v>
      </c>
      <c r="I20" s="54">
        <v>72.081541729469166</v>
      </c>
      <c r="J20" s="51">
        <v>72.030743226198041</v>
      </c>
      <c r="K20" s="51">
        <v>72.995918607410047</v>
      </c>
      <c r="L20" s="51">
        <v>71.941266642892245</v>
      </c>
      <c r="M20" s="51">
        <v>72.009276093563173</v>
      </c>
      <c r="N20" s="51">
        <v>72.056618417608149</v>
      </c>
    </row>
    <row r="21" spans="1:14" x14ac:dyDescent="0.35">
      <c r="A21" s="18">
        <v>13</v>
      </c>
      <c r="B21" s="54">
        <v>71.967837064095391</v>
      </c>
      <c r="C21" s="54">
        <v>72.136834650470121</v>
      </c>
      <c r="D21" s="54">
        <v>68.35950947226803</v>
      </c>
      <c r="E21" s="54">
        <v>72.444120101049919</v>
      </c>
      <c r="F21" s="54">
        <v>71.876421345888133</v>
      </c>
      <c r="G21" s="54">
        <v>71.58293289124299</v>
      </c>
      <c r="H21" s="54">
        <v>71.791551076368947</v>
      </c>
      <c r="I21" s="54">
        <v>71.081541729469166</v>
      </c>
      <c r="J21" s="51">
        <v>71.030743226198055</v>
      </c>
      <c r="K21" s="51">
        <v>71.995918607410047</v>
      </c>
      <c r="L21" s="51">
        <v>70.978660658408032</v>
      </c>
      <c r="M21" s="51">
        <v>71.009276093563173</v>
      </c>
      <c r="N21" s="51">
        <v>71.056618417608135</v>
      </c>
    </row>
    <row r="22" spans="1:14" x14ac:dyDescent="0.35">
      <c r="A22" s="18">
        <v>14</v>
      </c>
      <c r="B22" s="54">
        <v>70.967837064095406</v>
      </c>
      <c r="C22" s="54">
        <v>71.136834650470121</v>
      </c>
      <c r="D22" s="54">
        <v>67.35950947226803</v>
      </c>
      <c r="E22" s="54">
        <v>71.444120101049919</v>
      </c>
      <c r="F22" s="54">
        <v>70.876421345888133</v>
      </c>
      <c r="G22" s="54">
        <v>70.58293289124299</v>
      </c>
      <c r="H22" s="54">
        <v>70.791551076368947</v>
      </c>
      <c r="I22" s="54">
        <v>70.081541729469166</v>
      </c>
      <c r="J22" s="51">
        <v>70.030743226198055</v>
      </c>
      <c r="K22" s="51">
        <v>70.995918607410033</v>
      </c>
      <c r="L22" s="51">
        <v>69.978660658408032</v>
      </c>
      <c r="M22" s="51">
        <v>70.009276093563173</v>
      </c>
      <c r="N22" s="51">
        <v>70.056618417608135</v>
      </c>
    </row>
    <row r="23" spans="1:14" x14ac:dyDescent="0.35">
      <c r="A23" s="18">
        <v>15</v>
      </c>
      <c r="B23" s="52">
        <v>69.997983883551186</v>
      </c>
      <c r="C23" s="52">
        <v>70.168276345343259</v>
      </c>
      <c r="D23" s="52">
        <v>66.35950947226803</v>
      </c>
      <c r="E23" s="52">
        <v>70.444120101049919</v>
      </c>
      <c r="F23" s="52">
        <v>69.90986226836182</v>
      </c>
      <c r="G23" s="52">
        <v>69.58293289124299</v>
      </c>
      <c r="H23" s="52">
        <v>69.791551076368961</v>
      </c>
      <c r="I23" s="52">
        <v>69.081541729469166</v>
      </c>
      <c r="J23" s="52">
        <v>69.068020251602093</v>
      </c>
      <c r="K23" s="52">
        <v>69.995918607410033</v>
      </c>
      <c r="L23" s="52">
        <v>68.978660658408018</v>
      </c>
      <c r="M23" s="52">
        <v>69.009276093563159</v>
      </c>
      <c r="N23" s="52">
        <v>69.095684195994892</v>
      </c>
    </row>
    <row r="24" spans="1:14" x14ac:dyDescent="0.35">
      <c r="A24" s="18">
        <v>16</v>
      </c>
      <c r="B24" s="54">
        <v>69.02834537409008</v>
      </c>
      <c r="C24" s="54">
        <v>69.200066532011462</v>
      </c>
      <c r="D24" s="54">
        <v>65.389861150350725</v>
      </c>
      <c r="E24" s="54">
        <v>69.444120101049919</v>
      </c>
      <c r="F24" s="54">
        <v>68.90986226836182</v>
      </c>
      <c r="G24" s="54">
        <v>68.582932891243004</v>
      </c>
      <c r="H24" s="54">
        <v>68.791551076368961</v>
      </c>
      <c r="I24" s="54">
        <v>68.081541729469151</v>
      </c>
      <c r="J24" s="51">
        <v>68.068020251602093</v>
      </c>
      <c r="K24" s="51">
        <v>68.995918607410033</v>
      </c>
      <c r="L24" s="51">
        <v>67.978660658408018</v>
      </c>
      <c r="M24" s="51">
        <v>68.009276093563159</v>
      </c>
      <c r="N24" s="51">
        <v>68.095684195994878</v>
      </c>
    </row>
    <row r="25" spans="1:14" x14ac:dyDescent="0.35">
      <c r="A25" s="18">
        <v>17</v>
      </c>
      <c r="B25" s="54">
        <v>68.02834537409008</v>
      </c>
      <c r="C25" s="54">
        <v>68.200066532011448</v>
      </c>
      <c r="D25" s="54">
        <v>64.389861150350725</v>
      </c>
      <c r="E25" s="54">
        <v>68.444120101049933</v>
      </c>
      <c r="F25" s="54">
        <v>67.90986226836182</v>
      </c>
      <c r="G25" s="54">
        <v>67.582932891243004</v>
      </c>
      <c r="H25" s="54">
        <v>67.791551076368961</v>
      </c>
      <c r="I25" s="54">
        <v>67.081541729469151</v>
      </c>
      <c r="J25" s="51">
        <v>67.068020251602093</v>
      </c>
      <c r="K25" s="51">
        <v>67.995918607410033</v>
      </c>
      <c r="L25" s="51">
        <v>66.978660658408018</v>
      </c>
      <c r="M25" s="51">
        <v>67.009276093563159</v>
      </c>
      <c r="N25" s="51">
        <v>67.132571336074548</v>
      </c>
    </row>
    <row r="26" spans="1:14" x14ac:dyDescent="0.35">
      <c r="A26" s="18">
        <v>18</v>
      </c>
      <c r="B26" s="54">
        <v>67.02834537409008</v>
      </c>
      <c r="C26" s="54">
        <v>67.200066532011448</v>
      </c>
      <c r="D26" s="54">
        <v>63.389861150350725</v>
      </c>
      <c r="E26" s="54">
        <v>67.444120101049933</v>
      </c>
      <c r="F26" s="54">
        <v>66.944807764612904</v>
      </c>
      <c r="G26" s="54">
        <v>66.582932891243004</v>
      </c>
      <c r="H26" s="54">
        <v>66.791551076368961</v>
      </c>
      <c r="I26" s="54">
        <v>66.081541729469151</v>
      </c>
      <c r="J26" s="51">
        <v>66.105776066912966</v>
      </c>
      <c r="K26" s="51">
        <v>66.995918607410033</v>
      </c>
      <c r="L26" s="51">
        <v>65.978660658408018</v>
      </c>
      <c r="M26" s="51">
        <v>66.009276093563159</v>
      </c>
      <c r="N26" s="51">
        <v>66.132571336074548</v>
      </c>
    </row>
    <row r="27" spans="1:14" x14ac:dyDescent="0.35">
      <c r="A27" s="18">
        <v>19</v>
      </c>
      <c r="B27" s="54">
        <v>66.02834537409008</v>
      </c>
      <c r="C27" s="54">
        <v>66.200066532011448</v>
      </c>
      <c r="D27" s="54">
        <v>62.389861150350718</v>
      </c>
      <c r="E27" s="54">
        <v>66.444120101049933</v>
      </c>
      <c r="F27" s="54">
        <v>65.944807764612904</v>
      </c>
      <c r="G27" s="54">
        <v>65.582932891243019</v>
      </c>
      <c r="H27" s="54">
        <v>65.791551076368975</v>
      </c>
      <c r="I27" s="54">
        <v>65.081541729469151</v>
      </c>
      <c r="J27" s="51">
        <v>65.105776066912966</v>
      </c>
      <c r="K27" s="51">
        <v>65.995918607410019</v>
      </c>
      <c r="L27" s="51">
        <v>65.013873705279977</v>
      </c>
      <c r="M27" s="51">
        <v>65.009276093563145</v>
      </c>
      <c r="N27" s="51">
        <v>65.165719099375593</v>
      </c>
    </row>
    <row r="28" spans="1:14" x14ac:dyDescent="0.35">
      <c r="A28" s="18">
        <v>20</v>
      </c>
      <c r="B28" s="52">
        <v>65.02834537409008</v>
      </c>
      <c r="C28" s="52">
        <v>65.200066532011448</v>
      </c>
      <c r="D28" s="52">
        <v>61.420467367245884</v>
      </c>
      <c r="E28" s="52">
        <v>65.444120101049947</v>
      </c>
      <c r="F28" s="52">
        <v>64.944807764612904</v>
      </c>
      <c r="G28" s="52">
        <v>64.582932891243019</v>
      </c>
      <c r="H28" s="52">
        <v>64.791551076368975</v>
      </c>
      <c r="I28" s="52">
        <v>64.081541729469151</v>
      </c>
      <c r="J28" s="52">
        <v>64.105776066912966</v>
      </c>
      <c r="K28" s="52">
        <v>64.995918607410019</v>
      </c>
      <c r="L28" s="52">
        <v>64.013873705279977</v>
      </c>
      <c r="M28" s="52">
        <v>64.009276093563145</v>
      </c>
      <c r="N28" s="52">
        <v>64.165719099375593</v>
      </c>
    </row>
    <row r="29" spans="1:14" x14ac:dyDescent="0.35">
      <c r="A29" s="18">
        <v>21</v>
      </c>
      <c r="B29" s="54">
        <v>64.058950973514527</v>
      </c>
      <c r="C29" s="54">
        <v>64.231871442514858</v>
      </c>
      <c r="D29" s="54">
        <v>60.420467367245891</v>
      </c>
      <c r="E29" s="54">
        <v>64.444120101049947</v>
      </c>
      <c r="F29" s="54">
        <v>63.944807764612897</v>
      </c>
      <c r="G29" s="54">
        <v>63.582932891243026</v>
      </c>
      <c r="H29" s="54">
        <v>63.791551076368982</v>
      </c>
      <c r="I29" s="54">
        <v>63.081541729469144</v>
      </c>
      <c r="J29" s="51">
        <v>63.105776066912973</v>
      </c>
      <c r="K29" s="51">
        <v>63.995918607410019</v>
      </c>
      <c r="L29" s="51">
        <v>63.013873705279977</v>
      </c>
      <c r="M29" s="51">
        <v>63.009276093563145</v>
      </c>
      <c r="N29" s="51">
        <v>63.194429682960433</v>
      </c>
    </row>
    <row r="30" spans="1:14" x14ac:dyDescent="0.35">
      <c r="A30" s="18">
        <v>22</v>
      </c>
      <c r="B30" s="54">
        <v>63.088925885380974</v>
      </c>
      <c r="C30" s="54">
        <v>63.262670709569534</v>
      </c>
      <c r="D30" s="54">
        <v>59.420467367245891</v>
      </c>
      <c r="E30" s="54">
        <v>63.444120101049954</v>
      </c>
      <c r="F30" s="54">
        <v>62.976309655260671</v>
      </c>
      <c r="G30" s="54">
        <v>62.614736134372329</v>
      </c>
      <c r="H30" s="54">
        <v>62.791551076368982</v>
      </c>
      <c r="I30" s="54">
        <v>62.143924930657917</v>
      </c>
      <c r="J30" s="51">
        <v>62.105776066912973</v>
      </c>
      <c r="K30" s="51">
        <v>62.995918607410012</v>
      </c>
      <c r="L30" s="51">
        <v>62.069927391633058</v>
      </c>
      <c r="M30" s="51">
        <v>62.009276093563138</v>
      </c>
      <c r="N30" s="51">
        <v>62.220656175193426</v>
      </c>
    </row>
    <row r="31" spans="1:14" x14ac:dyDescent="0.35">
      <c r="A31" s="18">
        <v>23</v>
      </c>
      <c r="B31" s="54">
        <v>62.088925885380974</v>
      </c>
      <c r="C31" s="54">
        <v>62.262670709569534</v>
      </c>
      <c r="D31" s="54">
        <v>58.420467367245891</v>
      </c>
      <c r="E31" s="54">
        <v>62.475195944101571</v>
      </c>
      <c r="F31" s="54">
        <v>61.976309655260671</v>
      </c>
      <c r="G31" s="54">
        <v>61.678044777567962</v>
      </c>
      <c r="H31" s="54">
        <v>61.791551076368989</v>
      </c>
      <c r="I31" s="54">
        <v>61.143924930657924</v>
      </c>
      <c r="J31" s="51">
        <v>61.105776066912973</v>
      </c>
      <c r="K31" s="51">
        <v>62.023323088272726</v>
      </c>
      <c r="L31" s="51">
        <v>61.069927391633058</v>
      </c>
      <c r="M31" s="51">
        <v>61.00927609356313</v>
      </c>
      <c r="N31" s="51">
        <v>61.244803536764309</v>
      </c>
    </row>
    <row r="32" spans="1:14" x14ac:dyDescent="0.35">
      <c r="A32" s="18">
        <v>24</v>
      </c>
      <c r="B32" s="54">
        <v>61.150000014216147</v>
      </c>
      <c r="C32" s="54">
        <v>61.262670709569534</v>
      </c>
      <c r="D32" s="54">
        <v>57.420467367245898</v>
      </c>
      <c r="E32" s="54">
        <v>61.505778325519834</v>
      </c>
      <c r="F32" s="54">
        <v>60.976309655260678</v>
      </c>
      <c r="G32" s="54">
        <v>60.678044777567962</v>
      </c>
      <c r="H32" s="54">
        <v>60.791551076368989</v>
      </c>
      <c r="I32" s="54">
        <v>60.143924930657924</v>
      </c>
      <c r="J32" s="51">
        <v>60.132343386885722</v>
      </c>
      <c r="K32" s="51">
        <v>61.023323088272726</v>
      </c>
      <c r="L32" s="51">
        <v>60.069927391633058</v>
      </c>
      <c r="M32" s="51">
        <v>60.00927609356313</v>
      </c>
      <c r="N32" s="51">
        <v>60.244803536764302</v>
      </c>
    </row>
    <row r="33" spans="1:14" x14ac:dyDescent="0.35">
      <c r="A33" s="18">
        <v>25</v>
      </c>
      <c r="B33" s="52">
        <v>60.150000014216147</v>
      </c>
      <c r="C33" s="52">
        <v>60.262670709569541</v>
      </c>
      <c r="D33" s="52">
        <v>56.420467367245898</v>
      </c>
      <c r="E33" s="52">
        <v>60.505778325519827</v>
      </c>
      <c r="F33" s="52">
        <v>60.006419841795534</v>
      </c>
      <c r="G33" s="52">
        <v>59.678044777567962</v>
      </c>
      <c r="H33" s="52">
        <v>59.81930774632125</v>
      </c>
      <c r="I33" s="52">
        <v>59.143924930657931</v>
      </c>
      <c r="J33" s="52">
        <v>59.132343386885722</v>
      </c>
      <c r="K33" s="52">
        <v>60.023323088272726</v>
      </c>
      <c r="L33" s="52">
        <v>59.09216742426014</v>
      </c>
      <c r="M33" s="52">
        <v>59.030337596339123</v>
      </c>
      <c r="N33" s="52">
        <v>59.244803536764302</v>
      </c>
    </row>
    <row r="34" spans="1:14" x14ac:dyDescent="0.35">
      <c r="A34" s="18">
        <v>26</v>
      </c>
      <c r="B34" s="54">
        <v>59.178733562273123</v>
      </c>
      <c r="C34" s="54">
        <v>59.262670709569541</v>
      </c>
      <c r="D34" s="54">
        <v>55.420467367245905</v>
      </c>
      <c r="E34" s="54">
        <v>59.505778325519827</v>
      </c>
      <c r="F34" s="54">
        <v>59.006419841795534</v>
      </c>
      <c r="G34" s="54">
        <v>58.678044777567962</v>
      </c>
      <c r="H34" s="54">
        <v>58.81930774632125</v>
      </c>
      <c r="I34" s="54">
        <v>58.143924930657931</v>
      </c>
      <c r="J34" s="51">
        <v>58.132343386885729</v>
      </c>
      <c r="K34" s="51">
        <v>59.045882619479187</v>
      </c>
      <c r="L34" s="51">
        <v>58.092167424260133</v>
      </c>
      <c r="M34" s="51">
        <v>58.069547335140889</v>
      </c>
      <c r="N34" s="51">
        <v>58.263916861487502</v>
      </c>
    </row>
    <row r="35" spans="1:14" x14ac:dyDescent="0.35">
      <c r="A35" s="18">
        <v>27</v>
      </c>
      <c r="B35" s="54">
        <v>58.178733562273123</v>
      </c>
      <c r="C35" s="54">
        <v>58.262670709569541</v>
      </c>
      <c r="D35" s="54">
        <v>54.420467367245905</v>
      </c>
      <c r="E35" s="54">
        <v>58.533454581770066</v>
      </c>
      <c r="F35" s="54">
        <v>58.034010702367006</v>
      </c>
      <c r="G35" s="54">
        <v>57.678044777567962</v>
      </c>
      <c r="H35" s="54">
        <v>57.81930774632125</v>
      </c>
      <c r="I35" s="54">
        <v>57.168085725121145</v>
      </c>
      <c r="J35" s="51">
        <v>57.132343386885729</v>
      </c>
      <c r="K35" s="51">
        <v>58.045882619479187</v>
      </c>
      <c r="L35" s="51">
        <v>57.092167424260133</v>
      </c>
      <c r="M35" s="51">
        <v>57.088082282769719</v>
      </c>
      <c r="N35" s="51">
        <v>57.282315943144283</v>
      </c>
    </row>
    <row r="36" spans="1:14" x14ac:dyDescent="0.35">
      <c r="A36" s="18">
        <v>28</v>
      </c>
      <c r="B36" s="54">
        <v>57.207588245867491</v>
      </c>
      <c r="C36" s="54">
        <v>57.262670709569548</v>
      </c>
      <c r="D36" s="54">
        <v>53.471198039029133</v>
      </c>
      <c r="E36" s="54">
        <v>57.533454581770066</v>
      </c>
      <c r="F36" s="54">
        <v>57.034010702367006</v>
      </c>
      <c r="G36" s="54">
        <v>56.678044777567962</v>
      </c>
      <c r="H36" s="54">
        <v>56.86984544241426</v>
      </c>
      <c r="I36" s="54">
        <v>56.168085725121138</v>
      </c>
      <c r="J36" s="51">
        <v>56.153873834015727</v>
      </c>
      <c r="K36" s="51">
        <v>57.045882619479194</v>
      </c>
      <c r="L36" s="51">
        <v>56.092167424260126</v>
      </c>
      <c r="M36" s="51">
        <v>56.10609822746337</v>
      </c>
      <c r="N36" s="51">
        <v>56.299406181200915</v>
      </c>
    </row>
    <row r="37" spans="1:14" x14ac:dyDescent="0.35">
      <c r="A37" s="18">
        <v>29</v>
      </c>
      <c r="B37" s="54">
        <v>56.207588245867491</v>
      </c>
      <c r="C37" s="54">
        <v>56.315133073939286</v>
      </c>
      <c r="D37" s="54">
        <v>52.471198039029126</v>
      </c>
      <c r="E37" s="54">
        <v>56.533454581770059</v>
      </c>
      <c r="F37" s="54">
        <v>56.05959170268482</v>
      </c>
      <c r="G37" s="54">
        <v>55.702976568268085</v>
      </c>
      <c r="H37" s="54">
        <v>55.941864707116416</v>
      </c>
      <c r="I37" s="54">
        <v>55.190051652383282</v>
      </c>
      <c r="J37" s="51">
        <v>55.174112624151945</v>
      </c>
      <c r="K37" s="51">
        <v>56.045882619479194</v>
      </c>
      <c r="L37" s="51">
        <v>55.110170069151401</v>
      </c>
      <c r="M37" s="51">
        <v>55.140609382298109</v>
      </c>
      <c r="N37" s="51">
        <v>55.316035418626392</v>
      </c>
    </row>
    <row r="38" spans="1:14" x14ac:dyDescent="0.35">
      <c r="A38" s="18">
        <v>30</v>
      </c>
      <c r="B38" s="52">
        <v>55.232821089227293</v>
      </c>
      <c r="C38" s="52">
        <v>55.315133073939286</v>
      </c>
      <c r="D38" s="52">
        <v>51.471198039029126</v>
      </c>
      <c r="E38" s="52">
        <v>55.558430491991487</v>
      </c>
      <c r="F38" s="52">
        <v>55.084241033520087</v>
      </c>
      <c r="G38" s="52">
        <v>54.750870613799925</v>
      </c>
      <c r="H38" s="52">
        <v>54.941864707116416</v>
      </c>
      <c r="I38" s="52">
        <v>54.210725445612709</v>
      </c>
      <c r="J38" s="52">
        <v>54.174112624151952</v>
      </c>
      <c r="K38" s="52">
        <v>55.064342533942302</v>
      </c>
      <c r="L38" s="52">
        <v>54.127281198735972</v>
      </c>
      <c r="M38" s="52">
        <v>54.140609382298102</v>
      </c>
      <c r="N38" s="52">
        <v>54.316035418626392</v>
      </c>
    </row>
    <row r="39" spans="1:14" x14ac:dyDescent="0.35">
      <c r="A39" s="18">
        <v>31</v>
      </c>
      <c r="B39" s="54">
        <v>54.280817693051929</v>
      </c>
      <c r="C39" s="54">
        <v>54.33981080450986</v>
      </c>
      <c r="D39" s="54">
        <v>50.471198039029119</v>
      </c>
      <c r="E39" s="54">
        <v>54.606918761909583</v>
      </c>
      <c r="F39" s="54">
        <v>54.084241033520087</v>
      </c>
      <c r="G39" s="54">
        <v>53.750870613799925</v>
      </c>
      <c r="H39" s="54">
        <v>53.941864707116416</v>
      </c>
      <c r="I39" s="54">
        <v>53.210725445612709</v>
      </c>
      <c r="J39" s="51">
        <v>53.192605329992482</v>
      </c>
      <c r="K39" s="51">
        <v>54.081929751519716</v>
      </c>
      <c r="L39" s="51">
        <v>53.127281198735965</v>
      </c>
      <c r="M39" s="51">
        <v>53.140609382298102</v>
      </c>
      <c r="N39" s="51">
        <v>53.330594064756141</v>
      </c>
    </row>
    <row r="40" spans="1:14" x14ac:dyDescent="0.35">
      <c r="A40" s="18">
        <v>32</v>
      </c>
      <c r="B40" s="54">
        <v>53.280817693051929</v>
      </c>
      <c r="C40" s="54">
        <v>53.363930468740698</v>
      </c>
      <c r="D40" s="54">
        <v>49.493152210741265</v>
      </c>
      <c r="E40" s="54">
        <v>53.606918761909583</v>
      </c>
      <c r="F40" s="54">
        <v>53.106807570068213</v>
      </c>
      <c r="G40" s="54">
        <v>52.772222655065349</v>
      </c>
      <c r="H40" s="54">
        <v>52.961811677255682</v>
      </c>
      <c r="I40" s="54">
        <v>52.229489535875864</v>
      </c>
      <c r="J40" s="51">
        <v>52.210407764409929</v>
      </c>
      <c r="K40" s="51">
        <v>53.097931522387725</v>
      </c>
      <c r="L40" s="51">
        <v>52.141950824157213</v>
      </c>
      <c r="M40" s="51">
        <v>52.169079154814213</v>
      </c>
      <c r="N40" s="51">
        <v>52.372390420820025</v>
      </c>
    </row>
    <row r="41" spans="1:14" x14ac:dyDescent="0.35">
      <c r="A41" s="18">
        <v>33</v>
      </c>
      <c r="B41" s="54">
        <v>52.303812006396697</v>
      </c>
      <c r="C41" s="54">
        <v>52.363930468740698</v>
      </c>
      <c r="D41" s="54">
        <v>48.493152210741265</v>
      </c>
      <c r="E41" s="54">
        <v>52.651434200938851</v>
      </c>
      <c r="F41" s="54">
        <v>52.127875574701804</v>
      </c>
      <c r="G41" s="54">
        <v>51.772222655065356</v>
      </c>
      <c r="H41" s="54">
        <v>51.981141194379937</v>
      </c>
      <c r="I41" s="54">
        <v>51.247531597239117</v>
      </c>
      <c r="J41" s="51">
        <v>51.22644570609787</v>
      </c>
      <c r="K41" s="51">
        <v>52.097931522387725</v>
      </c>
      <c r="L41" s="51">
        <v>51.170290487114634</v>
      </c>
      <c r="M41" s="51">
        <v>51.16907915481422</v>
      </c>
      <c r="N41" s="51">
        <v>51.425382263926473</v>
      </c>
    </row>
    <row r="42" spans="1:14" x14ac:dyDescent="0.35">
      <c r="A42" s="18">
        <v>34</v>
      </c>
      <c r="B42" s="54">
        <v>51.303812006396704</v>
      </c>
      <c r="C42" s="54">
        <v>51.386151529835004</v>
      </c>
      <c r="D42" s="54">
        <v>47.493152210741265</v>
      </c>
      <c r="E42" s="54">
        <v>51.67210870409086</v>
      </c>
      <c r="F42" s="54">
        <v>51.14732842910071</v>
      </c>
      <c r="G42" s="54">
        <v>50.791565083000755</v>
      </c>
      <c r="H42" s="54">
        <v>51.018712107903447</v>
      </c>
      <c r="I42" s="54">
        <v>50.247531597239117</v>
      </c>
      <c r="J42" s="51">
        <v>50.22644570609787</v>
      </c>
      <c r="K42" s="51">
        <v>51.097931522387725</v>
      </c>
      <c r="L42" s="51">
        <v>50.197587613302979</v>
      </c>
      <c r="M42" s="51">
        <v>50.194861665515049</v>
      </c>
      <c r="N42" s="51">
        <v>50.45086087919298</v>
      </c>
    </row>
    <row r="43" spans="1:14" x14ac:dyDescent="0.35">
      <c r="A43" s="18">
        <v>35</v>
      </c>
      <c r="B43" s="52">
        <v>50.303812006396704</v>
      </c>
      <c r="C43" s="52">
        <v>50.407607125463322</v>
      </c>
      <c r="D43" s="52">
        <v>46.493152210741272</v>
      </c>
      <c r="E43" s="52">
        <v>50.71000695160361</v>
      </c>
      <c r="F43" s="52">
        <v>50.166444235263803</v>
      </c>
      <c r="G43" s="52">
        <v>49.810529931870732</v>
      </c>
      <c r="H43" s="52">
        <v>50.035797730657265</v>
      </c>
      <c r="I43" s="52">
        <v>49.263179918735943</v>
      </c>
      <c r="J43" s="52">
        <v>49.226445706097877</v>
      </c>
      <c r="K43" s="52">
        <v>50.125870744652993</v>
      </c>
      <c r="L43" s="52">
        <v>49.222972666355361</v>
      </c>
      <c r="M43" s="52">
        <v>49.219091242143769</v>
      </c>
      <c r="N43" s="52">
        <v>49.462833760515885</v>
      </c>
    </row>
    <row r="44" spans="1:14" x14ac:dyDescent="0.35">
      <c r="A44" s="18">
        <v>36</v>
      </c>
      <c r="B44" s="54">
        <v>49.324438362997263</v>
      </c>
      <c r="C44" s="54">
        <v>49.427464366796968</v>
      </c>
      <c r="D44" s="54">
        <v>45.493152210741272</v>
      </c>
      <c r="E44" s="54">
        <v>49.766401568172242</v>
      </c>
      <c r="F44" s="54">
        <v>49.185073809245516</v>
      </c>
      <c r="G44" s="54">
        <v>48.810529931870732</v>
      </c>
      <c r="H44" s="54">
        <v>49.035797730657265</v>
      </c>
      <c r="I44" s="54">
        <v>48.292916624128893</v>
      </c>
      <c r="J44" s="51">
        <v>48.240408082757817</v>
      </c>
      <c r="K44" s="51">
        <v>49.178026152687302</v>
      </c>
      <c r="L44" s="51">
        <v>48.222972666355361</v>
      </c>
      <c r="M44" s="51">
        <v>48.266242552322474</v>
      </c>
      <c r="N44" s="51">
        <v>48.474530567434307</v>
      </c>
    </row>
    <row r="45" spans="1:14" x14ac:dyDescent="0.35">
      <c r="A45" s="18">
        <v>37</v>
      </c>
      <c r="B45" s="54">
        <v>48.343678134955788</v>
      </c>
      <c r="C45" s="54">
        <v>48.445701213255532</v>
      </c>
      <c r="D45" s="54">
        <v>44.543641467173323</v>
      </c>
      <c r="E45" s="54">
        <v>48.784510886888711</v>
      </c>
      <c r="F45" s="54">
        <v>48.185073809245516</v>
      </c>
      <c r="G45" s="54">
        <v>47.826658173452508</v>
      </c>
      <c r="H45" s="54">
        <v>48.051379803954248</v>
      </c>
      <c r="I45" s="54">
        <v>47.2929166241289</v>
      </c>
      <c r="J45" s="51">
        <v>47.240408082757817</v>
      </c>
      <c r="K45" s="51">
        <v>48.214922079533714</v>
      </c>
      <c r="L45" s="51">
        <v>47.257722403733773</v>
      </c>
      <c r="M45" s="51">
        <v>47.300499957930164</v>
      </c>
      <c r="N45" s="51">
        <v>47.486177697943525</v>
      </c>
    </row>
    <row r="46" spans="1:14" x14ac:dyDescent="0.35">
      <c r="A46" s="18">
        <v>38</v>
      </c>
      <c r="B46" s="54">
        <v>47.36132130460831</v>
      </c>
      <c r="C46" s="54">
        <v>47.445701213255532</v>
      </c>
      <c r="D46" s="54">
        <v>43.559817940342953</v>
      </c>
      <c r="E46" s="54">
        <v>47.801026881719189</v>
      </c>
      <c r="F46" s="54">
        <v>47.200995369782824</v>
      </c>
      <c r="G46" s="54">
        <v>46.872907418343665</v>
      </c>
      <c r="H46" s="54">
        <v>47.066216003121561</v>
      </c>
      <c r="I46" s="54">
        <v>46.2929166241289</v>
      </c>
      <c r="J46" s="51">
        <v>46.252653552946086</v>
      </c>
      <c r="K46" s="51">
        <v>47.214922079533714</v>
      </c>
      <c r="L46" s="51">
        <v>46.291617091956851</v>
      </c>
      <c r="M46" s="51">
        <v>46.334744226192058</v>
      </c>
      <c r="N46" s="51">
        <v>46.486177697943525</v>
      </c>
    </row>
    <row r="47" spans="1:14" x14ac:dyDescent="0.35">
      <c r="A47" s="18">
        <v>39</v>
      </c>
      <c r="B47" s="54">
        <v>46.36132130460831</v>
      </c>
      <c r="C47" s="54">
        <v>46.4801356642798</v>
      </c>
      <c r="D47" s="54">
        <v>42.618903497240701</v>
      </c>
      <c r="E47" s="54">
        <v>46.832248681641111</v>
      </c>
      <c r="F47" s="54">
        <v>46.200995369782824</v>
      </c>
      <c r="G47" s="54">
        <v>45.872907418343665</v>
      </c>
      <c r="H47" s="54">
        <v>46.093587228787847</v>
      </c>
      <c r="I47" s="54">
        <v>45.292916624128907</v>
      </c>
      <c r="J47" s="51">
        <v>45.287634111914031</v>
      </c>
      <c r="K47" s="51">
        <v>46.249457507389451</v>
      </c>
      <c r="L47" s="51">
        <v>45.382203871565075</v>
      </c>
      <c r="M47" s="51">
        <v>45.369432478633684</v>
      </c>
      <c r="N47" s="51">
        <v>45.486177697943532</v>
      </c>
    </row>
    <row r="48" spans="1:14" x14ac:dyDescent="0.35">
      <c r="A48" s="18">
        <v>40</v>
      </c>
      <c r="B48" s="52">
        <v>45.394760205754459</v>
      </c>
      <c r="C48" s="52">
        <v>45.511477851569694</v>
      </c>
      <c r="D48" s="52">
        <v>41.687695674862638</v>
      </c>
      <c r="E48" s="52">
        <v>45.862150100603124</v>
      </c>
      <c r="F48" s="52">
        <v>45.229860675558783</v>
      </c>
      <c r="G48" s="52">
        <v>44.899806450724412</v>
      </c>
      <c r="H48" s="52">
        <v>45.106167950038198</v>
      </c>
      <c r="I48" s="52">
        <v>44.340213250056181</v>
      </c>
      <c r="J48" s="52">
        <v>44.299035940282501</v>
      </c>
      <c r="K48" s="52">
        <v>45.307419571886335</v>
      </c>
      <c r="L48" s="52">
        <v>44.427990358554688</v>
      </c>
      <c r="M48" s="52">
        <v>44.392469024637343</v>
      </c>
      <c r="N48" s="52">
        <v>44.521272882729342</v>
      </c>
    </row>
    <row r="49" spans="1:14" x14ac:dyDescent="0.35">
      <c r="A49" s="18">
        <v>41</v>
      </c>
      <c r="B49" s="54">
        <v>44.410130087086166</v>
      </c>
      <c r="C49" s="54">
        <v>44.511477851569694</v>
      </c>
      <c r="D49" s="54">
        <v>40.754046698085432</v>
      </c>
      <c r="E49" s="54">
        <v>44.876330203791809</v>
      </c>
      <c r="F49" s="54">
        <v>44.270001142811751</v>
      </c>
      <c r="G49" s="54">
        <v>43.925034959211438</v>
      </c>
      <c r="H49" s="54">
        <v>44.154595765040952</v>
      </c>
      <c r="I49" s="54">
        <v>43.374798237244534</v>
      </c>
      <c r="J49" s="51">
        <v>43.344928514819799</v>
      </c>
      <c r="K49" s="51">
        <v>44.330684068029576</v>
      </c>
      <c r="L49" s="51">
        <v>43.439319305133303</v>
      </c>
      <c r="M49" s="51">
        <v>43.449799835798053</v>
      </c>
      <c r="N49" s="51">
        <v>43.532971334199644</v>
      </c>
    </row>
    <row r="50" spans="1:14" x14ac:dyDescent="0.35">
      <c r="A50" s="18">
        <v>42</v>
      </c>
      <c r="B50" s="54">
        <v>43.467755935525368</v>
      </c>
      <c r="C50" s="54">
        <v>43.540227393214501</v>
      </c>
      <c r="D50" s="54">
        <v>39.754046698085425</v>
      </c>
      <c r="E50" s="54">
        <v>43.928924372922225</v>
      </c>
      <c r="F50" s="54">
        <v>43.28247122860742</v>
      </c>
      <c r="G50" s="54">
        <v>42.949074285727953</v>
      </c>
      <c r="H50" s="54">
        <v>43.17808440019877</v>
      </c>
      <c r="I50" s="54">
        <v>42.397772291433036</v>
      </c>
      <c r="J50" s="51">
        <v>42.367740464235489</v>
      </c>
      <c r="K50" s="51">
        <v>43.353761958811752</v>
      </c>
      <c r="L50" s="51">
        <v>42.472984000786091</v>
      </c>
      <c r="M50" s="51">
        <v>42.508171403935854</v>
      </c>
      <c r="N50" s="51">
        <v>42.579082206242717</v>
      </c>
    </row>
    <row r="51" spans="1:14" x14ac:dyDescent="0.35">
      <c r="A51" s="18">
        <v>43</v>
      </c>
      <c r="B51" s="54">
        <v>42.48179849812206</v>
      </c>
      <c r="C51" s="54">
        <v>42.567495021426552</v>
      </c>
      <c r="D51" s="54">
        <v>38.812778001916257</v>
      </c>
      <c r="E51" s="54">
        <v>42.953457023323537</v>
      </c>
      <c r="F51" s="54">
        <v>42.317965535489563</v>
      </c>
      <c r="G51" s="54">
        <v>41.972183488507071</v>
      </c>
      <c r="H51" s="54">
        <v>42.213009897692835</v>
      </c>
      <c r="I51" s="54">
        <v>41.455321173449136</v>
      </c>
      <c r="J51" s="51">
        <v>41.390418248139085</v>
      </c>
      <c r="K51" s="51">
        <v>42.353761958811745</v>
      </c>
      <c r="L51" s="51">
        <v>41.530300652432665</v>
      </c>
      <c r="M51" s="51">
        <v>41.554563641819826</v>
      </c>
      <c r="N51" s="51">
        <v>41.590756247637145</v>
      </c>
    </row>
    <row r="52" spans="1:14" x14ac:dyDescent="0.35">
      <c r="A52" s="18">
        <v>44</v>
      </c>
      <c r="B52" s="54">
        <v>41.508132400843984</v>
      </c>
      <c r="C52" s="54">
        <v>41.592678864417678</v>
      </c>
      <c r="D52" s="54">
        <v>37.845448362954492</v>
      </c>
      <c r="E52" s="54">
        <v>41.976763889655309</v>
      </c>
      <c r="F52" s="54">
        <v>41.352383614119596</v>
      </c>
      <c r="G52" s="54">
        <v>41.006689184860285</v>
      </c>
      <c r="H52" s="54">
        <v>41.224791368498778</v>
      </c>
      <c r="I52" s="54">
        <v>40.511550044104304</v>
      </c>
      <c r="J52" s="51">
        <v>40.412497993028047</v>
      </c>
      <c r="K52" s="51">
        <v>41.388543478445108</v>
      </c>
      <c r="L52" s="51">
        <v>40.610092874843282</v>
      </c>
      <c r="M52" s="51">
        <v>40.645656835311591</v>
      </c>
      <c r="N52" s="51">
        <v>40.61477890548435</v>
      </c>
    </row>
    <row r="53" spans="1:14" x14ac:dyDescent="0.35">
      <c r="A53" s="18">
        <v>45</v>
      </c>
      <c r="B53" s="52">
        <v>40.544781505498051</v>
      </c>
      <c r="C53" s="52">
        <v>40.674493949404507</v>
      </c>
      <c r="D53" s="52">
        <v>36.876422814505126</v>
      </c>
      <c r="E53" s="52">
        <v>40.988125830181168</v>
      </c>
      <c r="F53" s="52">
        <v>40.409304867587785</v>
      </c>
      <c r="G53" s="52">
        <v>40.029584520753609</v>
      </c>
      <c r="H53" s="52">
        <v>40.259119693091364</v>
      </c>
      <c r="I53" s="52">
        <v>39.567906768523152</v>
      </c>
      <c r="J53" s="52">
        <v>39.423804169401748</v>
      </c>
      <c r="K53" s="52">
        <v>40.446320140135718</v>
      </c>
      <c r="L53" s="52">
        <v>39.643573753703755</v>
      </c>
      <c r="M53" s="52">
        <v>39.669292782815454</v>
      </c>
      <c r="N53" s="52">
        <v>39.675138187617186</v>
      </c>
    </row>
    <row r="54" spans="1:14" x14ac:dyDescent="0.35">
      <c r="A54" s="18">
        <v>46</v>
      </c>
      <c r="B54" s="54">
        <v>39.601553574055394</v>
      </c>
      <c r="C54" s="54">
        <v>39.71902073516334</v>
      </c>
      <c r="D54" s="54">
        <v>35.916564791387138</v>
      </c>
      <c r="E54" s="54">
        <v>40.044445382038425</v>
      </c>
      <c r="F54" s="54">
        <v>39.443405669240519</v>
      </c>
      <c r="G54" s="54">
        <v>39.063490125228803</v>
      </c>
      <c r="H54" s="54">
        <v>39.270548129567224</v>
      </c>
      <c r="I54" s="54">
        <v>38.590605488445497</v>
      </c>
      <c r="J54" s="51">
        <v>38.502895339138114</v>
      </c>
      <c r="K54" s="51">
        <v>39.469000804516206</v>
      </c>
      <c r="L54" s="51">
        <v>38.678404161908148</v>
      </c>
      <c r="M54" s="51">
        <v>38.732054027460244</v>
      </c>
      <c r="N54" s="51">
        <v>38.712159896410022</v>
      </c>
    </row>
    <row r="55" spans="1:14" x14ac:dyDescent="0.35">
      <c r="A55" s="18">
        <v>47</v>
      </c>
      <c r="B55" s="54">
        <v>38.633695637844205</v>
      </c>
      <c r="C55" s="54">
        <v>38.751475534963177</v>
      </c>
      <c r="D55" s="54">
        <v>34.966214332997382</v>
      </c>
      <c r="E55" s="54">
        <v>39.055692380156181</v>
      </c>
      <c r="F55" s="54">
        <v>38.47708402525312</v>
      </c>
      <c r="G55" s="54">
        <v>38.085932509434741</v>
      </c>
      <c r="H55" s="54">
        <v>38.339404992337663</v>
      </c>
      <c r="I55" s="54">
        <v>37.647616841991884</v>
      </c>
      <c r="J55" s="51">
        <v>37.569839731200474</v>
      </c>
      <c r="K55" s="51">
        <v>38.504448652428131</v>
      </c>
      <c r="L55" s="51">
        <v>37.739823731023186</v>
      </c>
      <c r="M55" s="51">
        <v>37.769178533717692</v>
      </c>
      <c r="N55" s="51">
        <v>37.81385559806381</v>
      </c>
    </row>
    <row r="56" spans="1:14" x14ac:dyDescent="0.35">
      <c r="A56" s="18">
        <v>48</v>
      </c>
      <c r="B56" s="54">
        <v>37.68657110590253</v>
      </c>
      <c r="C56" s="54">
        <v>37.783540241939505</v>
      </c>
      <c r="D56" s="54">
        <v>33.975937331263722</v>
      </c>
      <c r="E56" s="54">
        <v>38.099787525122764</v>
      </c>
      <c r="F56" s="54">
        <v>37.543671548383315</v>
      </c>
      <c r="G56" s="54">
        <v>37.153883861323372</v>
      </c>
      <c r="H56" s="54">
        <v>37.351011337438571</v>
      </c>
      <c r="I56" s="54">
        <v>36.703225925500725</v>
      </c>
      <c r="J56" s="51">
        <v>36.627434131186391</v>
      </c>
      <c r="K56" s="51">
        <v>37.541647133980263</v>
      </c>
      <c r="L56" s="51">
        <v>36.776096286605352</v>
      </c>
      <c r="M56" s="51">
        <v>36.830821237213748</v>
      </c>
      <c r="N56" s="51">
        <v>36.876420748295303</v>
      </c>
    </row>
    <row r="57" spans="1:14" x14ac:dyDescent="0.35">
      <c r="A57" s="18">
        <v>49</v>
      </c>
      <c r="B57" s="54">
        <v>36.76045967906002</v>
      </c>
      <c r="C57" s="54">
        <v>36.857547586498399</v>
      </c>
      <c r="D57" s="54">
        <v>33.023681399192292</v>
      </c>
      <c r="E57" s="54">
        <v>37.198734334399404</v>
      </c>
      <c r="F57" s="54">
        <v>36.645083881139342</v>
      </c>
      <c r="G57" s="54">
        <v>36.233289176990368</v>
      </c>
      <c r="H57" s="54">
        <v>36.373305055408821</v>
      </c>
      <c r="I57" s="54">
        <v>35.794085381352495</v>
      </c>
      <c r="J57" s="51">
        <v>35.688005539698416</v>
      </c>
      <c r="K57" s="51">
        <v>36.578261612201658</v>
      </c>
      <c r="L57" s="51">
        <v>35.800140095246022</v>
      </c>
      <c r="M57" s="51">
        <v>35.907226749805147</v>
      </c>
      <c r="N57" s="51">
        <v>35.953530278233394</v>
      </c>
    </row>
    <row r="58" spans="1:14" x14ac:dyDescent="0.35">
      <c r="A58" s="18">
        <v>50</v>
      </c>
      <c r="B58" s="52">
        <v>35.812974066492245</v>
      </c>
      <c r="C58" s="52">
        <v>35.930623262186842</v>
      </c>
      <c r="D58" s="52">
        <v>32.109668927390445</v>
      </c>
      <c r="E58" s="52">
        <v>36.287998510342</v>
      </c>
      <c r="F58" s="52">
        <v>35.712216059838255</v>
      </c>
      <c r="G58" s="52">
        <v>35.28802723703695</v>
      </c>
      <c r="H58" s="52">
        <v>35.384605783775129</v>
      </c>
      <c r="I58" s="52">
        <v>34.841909064112407</v>
      </c>
      <c r="J58" s="52">
        <v>34.77026906081111</v>
      </c>
      <c r="K58" s="52">
        <v>35.663337519658434</v>
      </c>
      <c r="L58" s="52">
        <v>34.8125916437805</v>
      </c>
      <c r="M58" s="52">
        <v>34.997584236953756</v>
      </c>
      <c r="N58" s="52">
        <v>35.017112649607554</v>
      </c>
    </row>
    <row r="59" spans="1:14" x14ac:dyDescent="0.35">
      <c r="A59" s="18">
        <v>51</v>
      </c>
      <c r="B59" s="54">
        <v>34.884804108894507</v>
      </c>
      <c r="C59" s="54">
        <v>34.962240441981585</v>
      </c>
      <c r="D59" s="54">
        <v>31.187751646799967</v>
      </c>
      <c r="E59" s="54">
        <v>35.365714033708649</v>
      </c>
      <c r="F59" s="54">
        <v>34.820478061559513</v>
      </c>
      <c r="G59" s="54">
        <v>34.377809981777993</v>
      </c>
      <c r="H59" s="54">
        <v>34.44446630607159</v>
      </c>
      <c r="I59" s="54">
        <v>33.935775937316158</v>
      </c>
      <c r="J59" s="51">
        <v>33.86447240081953</v>
      </c>
      <c r="K59" s="51">
        <v>34.738727916341638</v>
      </c>
      <c r="L59" s="51">
        <v>33.899948669242022</v>
      </c>
      <c r="M59" s="51">
        <v>34.072484003706691</v>
      </c>
      <c r="N59" s="51">
        <v>34.168586539457728</v>
      </c>
    </row>
    <row r="60" spans="1:14" x14ac:dyDescent="0.35">
      <c r="A60" s="18">
        <v>52</v>
      </c>
      <c r="B60" s="54">
        <v>33.976345473022477</v>
      </c>
      <c r="C60" s="54">
        <v>34.004614096309375</v>
      </c>
      <c r="D60" s="54">
        <v>30.264412950710504</v>
      </c>
      <c r="E60" s="54">
        <v>34.45172257896602</v>
      </c>
      <c r="F60" s="54">
        <v>33.965525595629821</v>
      </c>
      <c r="G60" s="54">
        <v>33.437240898131186</v>
      </c>
      <c r="H60" s="54">
        <v>33.480056326100808</v>
      </c>
      <c r="I60" s="54">
        <v>33.006083750890191</v>
      </c>
      <c r="J60" s="51">
        <v>32.913390666292763</v>
      </c>
      <c r="K60" s="51">
        <v>33.814268408159272</v>
      </c>
      <c r="L60" s="51">
        <v>32.984951265382605</v>
      </c>
      <c r="M60" s="51">
        <v>33.195212879611304</v>
      </c>
      <c r="N60" s="51">
        <v>33.217363919449703</v>
      </c>
    </row>
    <row r="61" spans="1:14" x14ac:dyDescent="0.35">
      <c r="A61" s="18">
        <v>53</v>
      </c>
      <c r="B61" s="54">
        <v>33.007430447744198</v>
      </c>
      <c r="C61" s="54">
        <v>33.02564847049549</v>
      </c>
      <c r="D61" s="54">
        <v>29.329533577537315</v>
      </c>
      <c r="E61" s="54">
        <v>33.47381218376691</v>
      </c>
      <c r="F61" s="54">
        <v>33.035549363223119</v>
      </c>
      <c r="G61" s="54">
        <v>32.460054267047994</v>
      </c>
      <c r="H61" s="54">
        <v>32.597051330383998</v>
      </c>
      <c r="I61" s="54">
        <v>32.054264231003096</v>
      </c>
      <c r="J61" s="51">
        <v>32.009940252232958</v>
      </c>
      <c r="K61" s="51">
        <v>32.900542873145255</v>
      </c>
      <c r="L61" s="51">
        <v>32.032926087262439</v>
      </c>
      <c r="M61" s="51">
        <v>32.231168025739905</v>
      </c>
      <c r="N61" s="51">
        <v>32.300659626827823</v>
      </c>
    </row>
    <row r="62" spans="1:14" x14ac:dyDescent="0.35">
      <c r="A62" s="18">
        <v>54</v>
      </c>
      <c r="B62" s="54">
        <v>32.111207510778762</v>
      </c>
      <c r="C62" s="54">
        <v>32.117594948499502</v>
      </c>
      <c r="D62" s="54">
        <v>28.442736764189721</v>
      </c>
      <c r="E62" s="54">
        <v>32.554222107224973</v>
      </c>
      <c r="F62" s="54">
        <v>32.138347307498705</v>
      </c>
      <c r="G62" s="54">
        <v>31.540737167419245</v>
      </c>
      <c r="H62" s="54">
        <v>31.705508750256641</v>
      </c>
      <c r="I62" s="54">
        <v>31.090074639724349</v>
      </c>
      <c r="J62" s="51">
        <v>31.093280384640011</v>
      </c>
      <c r="K62" s="51">
        <v>31.997514194875588</v>
      </c>
      <c r="L62" s="51">
        <v>31.160707331307339</v>
      </c>
      <c r="M62" s="51">
        <v>31.288527331643266</v>
      </c>
      <c r="N62" s="51">
        <v>31.395146266387574</v>
      </c>
    </row>
    <row r="63" spans="1:14" x14ac:dyDescent="0.35">
      <c r="A63" s="18">
        <v>55</v>
      </c>
      <c r="B63" s="52">
        <v>31.161546948496518</v>
      </c>
      <c r="C63" s="52">
        <v>31.221960139106645</v>
      </c>
      <c r="D63" s="52">
        <v>27.511503976486978</v>
      </c>
      <c r="E63" s="52">
        <v>31.666851137819577</v>
      </c>
      <c r="F63" s="52">
        <v>31.241273432843901</v>
      </c>
      <c r="G63" s="52">
        <v>30.63581166900525</v>
      </c>
      <c r="H63" s="52">
        <v>30.790184920571406</v>
      </c>
      <c r="I63" s="52">
        <v>30.183076744459427</v>
      </c>
      <c r="J63" s="52">
        <v>30.198438507203235</v>
      </c>
      <c r="K63" s="52">
        <v>31.103526770699773</v>
      </c>
      <c r="L63" s="52">
        <v>30.216272223172702</v>
      </c>
      <c r="M63" s="52">
        <v>30.425746394959784</v>
      </c>
      <c r="N63" s="52">
        <v>30.486772279411152</v>
      </c>
    </row>
    <row r="64" spans="1:14" x14ac:dyDescent="0.35">
      <c r="A64" s="18">
        <v>56</v>
      </c>
      <c r="B64" s="54">
        <v>30.272981821825301</v>
      </c>
      <c r="C64" s="54">
        <v>30.319106801103416</v>
      </c>
      <c r="D64" s="54">
        <v>26.578012147699337</v>
      </c>
      <c r="E64" s="54">
        <v>30.790239787276484</v>
      </c>
      <c r="F64" s="54">
        <v>30.335373370652491</v>
      </c>
      <c r="G64" s="54">
        <v>29.753289330268657</v>
      </c>
      <c r="H64" s="54">
        <v>29.919604589632584</v>
      </c>
      <c r="I64" s="54">
        <v>29.415964575675101</v>
      </c>
      <c r="J64" s="51">
        <v>29.289342124927181</v>
      </c>
      <c r="K64" s="51">
        <v>30.182416362817211</v>
      </c>
      <c r="L64" s="51">
        <v>29.31634573112726</v>
      </c>
      <c r="M64" s="51">
        <v>29.437334292886195</v>
      </c>
      <c r="N64" s="51">
        <v>29.558070331194966</v>
      </c>
    </row>
    <row r="65" spans="1:14" x14ac:dyDescent="0.35">
      <c r="A65" s="18">
        <v>57</v>
      </c>
      <c r="B65" s="54">
        <v>29.42219804839641</v>
      </c>
      <c r="C65" s="54">
        <v>29.425296257758866</v>
      </c>
      <c r="D65" s="54">
        <v>25.691093547407224</v>
      </c>
      <c r="E65" s="54">
        <v>29.859779270239429</v>
      </c>
      <c r="F65" s="54">
        <v>29.476272418447781</v>
      </c>
      <c r="G65" s="54">
        <v>28.880281988103803</v>
      </c>
      <c r="H65" s="54">
        <v>28.989572486347601</v>
      </c>
      <c r="I65" s="54">
        <v>28.49474717518812</v>
      </c>
      <c r="J65" s="51">
        <v>28.387094774919571</v>
      </c>
      <c r="K65" s="51">
        <v>29.261254122081002</v>
      </c>
      <c r="L65" s="51">
        <v>28.428602629183853</v>
      </c>
      <c r="M65" s="51">
        <v>28.541155703544348</v>
      </c>
      <c r="N65" s="51">
        <v>28.650796522917968</v>
      </c>
    </row>
    <row r="66" spans="1:14" x14ac:dyDescent="0.35">
      <c r="A66" s="18">
        <v>58</v>
      </c>
      <c r="B66" s="54">
        <v>28.505063693495323</v>
      </c>
      <c r="C66" s="54">
        <v>28.530569124938623</v>
      </c>
      <c r="D66" s="54">
        <v>24.826982259353869</v>
      </c>
      <c r="E66" s="54">
        <v>28.906060695690051</v>
      </c>
      <c r="F66" s="54">
        <v>28.592177508121573</v>
      </c>
      <c r="G66" s="54">
        <v>27.983401837134039</v>
      </c>
      <c r="H66" s="54">
        <v>28.101465904679696</v>
      </c>
      <c r="I66" s="54">
        <v>27.56951781866983</v>
      </c>
      <c r="J66" s="51">
        <v>27.550252637157389</v>
      </c>
      <c r="K66" s="51">
        <v>28.443829034183079</v>
      </c>
      <c r="L66" s="51">
        <v>27.562794113288039</v>
      </c>
      <c r="M66" s="51">
        <v>27.655913860710477</v>
      </c>
      <c r="N66" s="51">
        <v>27.78006338234276</v>
      </c>
    </row>
    <row r="67" spans="1:14" x14ac:dyDescent="0.35">
      <c r="A67" s="18">
        <v>59</v>
      </c>
      <c r="B67" s="54">
        <v>27.617185879302639</v>
      </c>
      <c r="C67" s="54">
        <v>27.59552850922088</v>
      </c>
      <c r="D67" s="54">
        <v>23.991611667998331</v>
      </c>
      <c r="E67" s="54">
        <v>27.962770739003467</v>
      </c>
      <c r="F67" s="54">
        <v>27.762021386647096</v>
      </c>
      <c r="G67" s="54">
        <v>27.049559156187474</v>
      </c>
      <c r="H67" s="54">
        <v>27.219268381646653</v>
      </c>
      <c r="I67" s="54">
        <v>26.655249719185758</v>
      </c>
      <c r="J67" s="51">
        <v>26.637536270487054</v>
      </c>
      <c r="K67" s="51">
        <v>27.477768907503954</v>
      </c>
      <c r="L67" s="51">
        <v>26.674232425469583</v>
      </c>
      <c r="M67" s="51">
        <v>26.724648508744341</v>
      </c>
      <c r="N67" s="51">
        <v>26.909074860075251</v>
      </c>
    </row>
    <row r="68" spans="1:14" x14ac:dyDescent="0.35">
      <c r="A68" s="18">
        <v>60</v>
      </c>
      <c r="B68" s="52">
        <v>26.744437697816558</v>
      </c>
      <c r="C68" s="52">
        <v>26.692985687352643</v>
      </c>
      <c r="D68" s="52">
        <v>23.077123816849834</v>
      </c>
      <c r="E68" s="52">
        <v>27.107516743303915</v>
      </c>
      <c r="F68" s="52">
        <v>26.860066618407259</v>
      </c>
      <c r="G68" s="52">
        <v>26.174215712639477</v>
      </c>
      <c r="H68" s="52">
        <v>26.294651346374152</v>
      </c>
      <c r="I68" s="52">
        <v>25.784311792423036</v>
      </c>
      <c r="J68" s="52">
        <v>25.734774818722801</v>
      </c>
      <c r="K68" s="52">
        <v>26.567751042696795</v>
      </c>
      <c r="L68" s="52">
        <v>25.763052726383158</v>
      </c>
      <c r="M68" s="52">
        <v>25.864544388764312</v>
      </c>
      <c r="N68" s="52">
        <v>26.097669012166843</v>
      </c>
    </row>
    <row r="69" spans="1:14" x14ac:dyDescent="0.35">
      <c r="A69" s="18">
        <v>61</v>
      </c>
      <c r="B69" s="54">
        <v>25.850630378485317</v>
      </c>
      <c r="C69" s="54">
        <v>25.800085632477654</v>
      </c>
      <c r="D69" s="54">
        <v>22.262058014938596</v>
      </c>
      <c r="E69" s="54">
        <v>26.235771493623115</v>
      </c>
      <c r="F69" s="54">
        <v>25.964794733696916</v>
      </c>
      <c r="G69" s="54">
        <v>25.299416243943327</v>
      </c>
      <c r="H69" s="54">
        <v>25.466999208573274</v>
      </c>
      <c r="I69" s="54">
        <v>24.858393661047128</v>
      </c>
      <c r="J69" s="51">
        <v>24.831047480264623</v>
      </c>
      <c r="K69" s="51">
        <v>25.702294273884906</v>
      </c>
      <c r="L69" s="51">
        <v>24.898784372999057</v>
      </c>
      <c r="M69" s="51">
        <v>25.039794580303447</v>
      </c>
      <c r="N69" s="51">
        <v>25.213051788872573</v>
      </c>
    </row>
    <row r="70" spans="1:14" x14ac:dyDescent="0.35">
      <c r="A70" s="18">
        <v>62</v>
      </c>
      <c r="B70" s="54">
        <v>25.028002095334379</v>
      </c>
      <c r="C70" s="54">
        <v>24.988809044974627</v>
      </c>
      <c r="D70" s="54">
        <v>21.511721966179714</v>
      </c>
      <c r="E70" s="54">
        <v>25.318257940718059</v>
      </c>
      <c r="F70" s="54">
        <v>25.079783544070754</v>
      </c>
      <c r="G70" s="54">
        <v>24.405355221547325</v>
      </c>
      <c r="H70" s="54">
        <v>24.607303403160881</v>
      </c>
      <c r="I70" s="54">
        <v>24.005471996374229</v>
      </c>
      <c r="J70" s="51">
        <v>23.959080420819863</v>
      </c>
      <c r="K70" s="51">
        <v>24.793897342576898</v>
      </c>
      <c r="L70" s="51">
        <v>24.023181419628482</v>
      </c>
      <c r="M70" s="51">
        <v>24.140344615005354</v>
      </c>
      <c r="N70" s="51">
        <v>24.407685318603356</v>
      </c>
    </row>
    <row r="71" spans="1:14" x14ac:dyDescent="0.35">
      <c r="A71" s="18">
        <v>63</v>
      </c>
      <c r="B71" s="54">
        <v>24.202487647777115</v>
      </c>
      <c r="C71" s="54">
        <v>24.141684361166693</v>
      </c>
      <c r="D71" s="54">
        <v>20.691671558561563</v>
      </c>
      <c r="E71" s="54">
        <v>24.471425547840369</v>
      </c>
      <c r="F71" s="54">
        <v>24.195304851049936</v>
      </c>
      <c r="G71" s="54">
        <v>23.539894010176052</v>
      </c>
      <c r="H71" s="54">
        <v>23.71292348593914</v>
      </c>
      <c r="I71" s="54">
        <v>23.121615370649021</v>
      </c>
      <c r="J71" s="51">
        <v>23.0897350373357</v>
      </c>
      <c r="K71" s="51">
        <v>23.988752853227432</v>
      </c>
      <c r="L71" s="51">
        <v>23.196265302228642</v>
      </c>
      <c r="M71" s="51">
        <v>23.325115002790895</v>
      </c>
      <c r="N71" s="51">
        <v>23.633923173522714</v>
      </c>
    </row>
    <row r="72" spans="1:14" x14ac:dyDescent="0.35">
      <c r="A72" s="18">
        <v>64</v>
      </c>
      <c r="B72" s="54">
        <v>23.32140983417996</v>
      </c>
      <c r="C72" s="54">
        <v>23.307219450794502</v>
      </c>
      <c r="D72" s="54">
        <v>19.844390966887225</v>
      </c>
      <c r="E72" s="54">
        <v>23.616581238874005</v>
      </c>
      <c r="F72" s="54">
        <v>23.340898122024129</v>
      </c>
      <c r="G72" s="54">
        <v>22.723920989391186</v>
      </c>
      <c r="H72" s="54">
        <v>22.860931542574189</v>
      </c>
      <c r="I72" s="54">
        <v>22.228563435327587</v>
      </c>
      <c r="J72" s="51">
        <v>22.198399992400656</v>
      </c>
      <c r="K72" s="51">
        <v>23.098462114568985</v>
      </c>
      <c r="L72" s="51">
        <v>22.405861419795396</v>
      </c>
      <c r="M72" s="51">
        <v>22.493101129766352</v>
      </c>
      <c r="N72" s="51">
        <v>22.75305854567101</v>
      </c>
    </row>
    <row r="73" spans="1:14" x14ac:dyDescent="0.35">
      <c r="A73" s="18">
        <v>65</v>
      </c>
      <c r="B73" s="52">
        <v>22.444904214520047</v>
      </c>
      <c r="C73" s="52">
        <v>22.403553955690949</v>
      </c>
      <c r="D73" s="52">
        <v>19.080364819323069</v>
      </c>
      <c r="E73" s="52">
        <v>22.748734077970472</v>
      </c>
      <c r="F73" s="52">
        <v>22.443300713918429</v>
      </c>
      <c r="G73" s="52">
        <v>21.898100353228923</v>
      </c>
      <c r="H73" s="52">
        <v>22.0329506555973</v>
      </c>
      <c r="I73" s="52">
        <v>21.345773663680411</v>
      </c>
      <c r="J73" s="52">
        <v>21.415992507962336</v>
      </c>
      <c r="K73" s="52">
        <v>22.270083225110721</v>
      </c>
      <c r="L73" s="52">
        <v>21.547843854923698</v>
      </c>
      <c r="M73" s="52">
        <v>21.663943448226476</v>
      </c>
      <c r="N73" s="52">
        <v>21.885517227490482</v>
      </c>
    </row>
    <row r="74" spans="1:14" x14ac:dyDescent="0.35">
      <c r="A74" s="18">
        <v>66</v>
      </c>
      <c r="B74" s="54">
        <v>21.60599785818869</v>
      </c>
      <c r="C74" s="54">
        <v>21.568379566732109</v>
      </c>
      <c r="D74" s="54">
        <v>18.263450736573581</v>
      </c>
      <c r="E74" s="54">
        <v>21.859424297263857</v>
      </c>
      <c r="F74" s="54">
        <v>21.575888633639991</v>
      </c>
      <c r="G74" s="54">
        <v>21.043265120161543</v>
      </c>
      <c r="H74" s="54">
        <v>21.203336934018679</v>
      </c>
      <c r="I74" s="54">
        <v>20.507633275890406</v>
      </c>
      <c r="J74" s="51">
        <v>20.530352589859362</v>
      </c>
      <c r="K74" s="51">
        <v>21.413005225181784</v>
      </c>
      <c r="L74" s="51">
        <v>20.657410975459481</v>
      </c>
      <c r="M74" s="51">
        <v>20.837997981853629</v>
      </c>
      <c r="N74" s="51">
        <v>20.990605764234907</v>
      </c>
    </row>
    <row r="75" spans="1:14" x14ac:dyDescent="0.35">
      <c r="A75" s="18">
        <v>67</v>
      </c>
      <c r="B75" s="54">
        <v>20.747152688903594</v>
      </c>
      <c r="C75" s="54">
        <v>20.729786852112618</v>
      </c>
      <c r="D75" s="54">
        <v>17.482743955351502</v>
      </c>
      <c r="E75" s="54">
        <v>21.039209023637831</v>
      </c>
      <c r="F75" s="54">
        <v>20.740383374195229</v>
      </c>
      <c r="G75" s="54">
        <v>20.238725596669923</v>
      </c>
      <c r="H75" s="54">
        <v>20.375828991290245</v>
      </c>
      <c r="I75" s="54">
        <v>19.682641145475554</v>
      </c>
      <c r="J75" s="51">
        <v>19.663598534643732</v>
      </c>
      <c r="K75" s="51">
        <v>20.589300316648018</v>
      </c>
      <c r="L75" s="51">
        <v>19.824475764688877</v>
      </c>
      <c r="M75" s="51">
        <v>19.999710131192508</v>
      </c>
      <c r="N75" s="51">
        <v>20.165179615261401</v>
      </c>
    </row>
    <row r="76" spans="1:14" x14ac:dyDescent="0.35">
      <c r="A76" s="18">
        <v>68</v>
      </c>
      <c r="B76" s="54">
        <v>19.886921639862503</v>
      </c>
      <c r="C76" s="54">
        <v>19.965865613893573</v>
      </c>
      <c r="D76" s="54">
        <v>16.743638196098892</v>
      </c>
      <c r="E76" s="54">
        <v>20.283299648330729</v>
      </c>
      <c r="F76" s="54">
        <v>19.883208660101843</v>
      </c>
      <c r="G76" s="54">
        <v>19.385095564153435</v>
      </c>
      <c r="H76" s="54">
        <v>19.533901446582199</v>
      </c>
      <c r="I76" s="54">
        <v>18.849444154825825</v>
      </c>
      <c r="J76" s="51">
        <v>18.796125066111369</v>
      </c>
      <c r="K76" s="51">
        <v>19.694205279137044</v>
      </c>
      <c r="L76" s="51">
        <v>18.947889127741707</v>
      </c>
      <c r="M76" s="51">
        <v>19.177333451488028</v>
      </c>
      <c r="N76" s="51">
        <v>19.272607000109566</v>
      </c>
    </row>
    <row r="77" spans="1:14" x14ac:dyDescent="0.35">
      <c r="A77" s="18">
        <v>69</v>
      </c>
      <c r="B77" s="54">
        <v>19.060919644179783</v>
      </c>
      <c r="C77" s="54">
        <v>19.060377054220805</v>
      </c>
      <c r="D77" s="54">
        <v>15.924001753975675</v>
      </c>
      <c r="E77" s="54">
        <v>19.475862503514279</v>
      </c>
      <c r="F77" s="54">
        <v>19.019985334114661</v>
      </c>
      <c r="G77" s="54">
        <v>18.581944056231158</v>
      </c>
      <c r="H77" s="54">
        <v>18.737602534394796</v>
      </c>
      <c r="I77" s="54">
        <v>17.938051790407428</v>
      </c>
      <c r="J77" s="51">
        <v>17.932072714479311</v>
      </c>
      <c r="K77" s="51">
        <v>18.849876043769136</v>
      </c>
      <c r="L77" s="51">
        <v>18.117232917784083</v>
      </c>
      <c r="M77" s="51">
        <v>18.362143182609742</v>
      </c>
      <c r="N77" s="51">
        <v>18.411150225202626</v>
      </c>
    </row>
    <row r="78" spans="1:14" x14ac:dyDescent="0.35">
      <c r="A78" s="18">
        <v>70</v>
      </c>
      <c r="B78" s="52">
        <v>18.21574277244423</v>
      </c>
      <c r="C78" s="52">
        <v>18.318299017055342</v>
      </c>
      <c r="D78" s="52">
        <v>15.150348149683598</v>
      </c>
      <c r="E78" s="52">
        <v>18.63064904445551</v>
      </c>
      <c r="F78" s="52">
        <v>18.15246019344309</v>
      </c>
      <c r="G78" s="52">
        <v>17.751851798399599</v>
      </c>
      <c r="H78" s="52">
        <v>17.896901894951466</v>
      </c>
      <c r="I78" s="52">
        <v>17.240591250767888</v>
      </c>
      <c r="J78" s="52">
        <v>17.152775462068391</v>
      </c>
      <c r="K78" s="52">
        <v>18.04063421228652</v>
      </c>
      <c r="L78" s="52">
        <v>17.270093940931886</v>
      </c>
      <c r="M78" s="52">
        <v>17.517861103562385</v>
      </c>
      <c r="N78" s="52">
        <v>17.5494157785654</v>
      </c>
    </row>
    <row r="79" spans="1:14" x14ac:dyDescent="0.35">
      <c r="A79" s="18">
        <v>71</v>
      </c>
      <c r="B79" s="54">
        <v>17.335184679971668</v>
      </c>
      <c r="C79" s="54">
        <v>17.525560871085546</v>
      </c>
      <c r="D79" s="54">
        <v>14.323670362107142</v>
      </c>
      <c r="E79" s="54">
        <v>17.795987336677566</v>
      </c>
      <c r="F79" s="54">
        <v>17.345143956407988</v>
      </c>
      <c r="G79" s="54">
        <v>16.970409294076063</v>
      </c>
      <c r="H79" s="54">
        <v>17.105106057229641</v>
      </c>
      <c r="I79" s="54">
        <v>16.43682918441009</v>
      </c>
      <c r="J79" s="51">
        <v>16.29965675105311</v>
      </c>
      <c r="K79" s="51">
        <v>17.23833703997666</v>
      </c>
      <c r="L79" s="51">
        <v>16.392727169019139</v>
      </c>
      <c r="M79" s="51">
        <v>16.686772876302459</v>
      </c>
      <c r="N79" s="51">
        <v>16.858142184696057</v>
      </c>
    </row>
    <row r="80" spans="1:14" x14ac:dyDescent="0.35">
      <c r="A80" s="18">
        <v>72</v>
      </c>
      <c r="B80" s="54">
        <v>16.54193264680999</v>
      </c>
      <c r="C80" s="54">
        <v>16.731601788857404</v>
      </c>
      <c r="D80" s="54">
        <v>13.601725605429452</v>
      </c>
      <c r="E80" s="54">
        <v>17.038070638565578</v>
      </c>
      <c r="F80" s="54">
        <v>16.522412156447729</v>
      </c>
      <c r="G80" s="54">
        <v>16.134828304971212</v>
      </c>
      <c r="H80" s="54">
        <v>16.387667250914568</v>
      </c>
      <c r="I80" s="54">
        <v>15.579715632465051</v>
      </c>
      <c r="J80" s="51">
        <v>15.52027561715224</v>
      </c>
      <c r="K80" s="51">
        <v>16.362554754559046</v>
      </c>
      <c r="L80" s="51">
        <v>15.58688912509052</v>
      </c>
      <c r="M80" s="51">
        <v>15.915830983042587</v>
      </c>
      <c r="N80" s="51">
        <v>16.06559344701596</v>
      </c>
    </row>
    <row r="81" spans="1:14" x14ac:dyDescent="0.35">
      <c r="A81" s="18">
        <v>73</v>
      </c>
      <c r="B81" s="54">
        <v>15.678847050753932</v>
      </c>
      <c r="C81" s="54">
        <v>15.999961452592725</v>
      </c>
      <c r="D81" s="54">
        <v>12.936131286493191</v>
      </c>
      <c r="E81" s="54">
        <v>16.259069355339285</v>
      </c>
      <c r="F81" s="54">
        <v>15.718951363273405</v>
      </c>
      <c r="G81" s="54">
        <v>15.284465567698021</v>
      </c>
      <c r="H81" s="54">
        <v>15.617038613924391</v>
      </c>
      <c r="I81" s="54">
        <v>14.833178871457651</v>
      </c>
      <c r="J81" s="51">
        <v>14.657698700797852</v>
      </c>
      <c r="K81" s="51">
        <v>15.62827854141619</v>
      </c>
      <c r="L81" s="51">
        <v>14.729892813480005</v>
      </c>
      <c r="M81" s="51">
        <v>15.140660798060223</v>
      </c>
      <c r="N81" s="51">
        <v>15.25595347976404</v>
      </c>
    </row>
    <row r="82" spans="1:14" x14ac:dyDescent="0.35">
      <c r="A82" s="18">
        <v>74</v>
      </c>
      <c r="B82" s="54">
        <v>14.92671670231303</v>
      </c>
      <c r="C82" s="54">
        <v>15.225185235408256</v>
      </c>
      <c r="D82" s="54">
        <v>12.214049930161837</v>
      </c>
      <c r="E82" s="54">
        <v>15.491017163569584</v>
      </c>
      <c r="F82" s="54">
        <v>14.964985219030712</v>
      </c>
      <c r="G82" s="54">
        <v>14.566032509535347</v>
      </c>
      <c r="H82" s="54">
        <v>14.885530748251414</v>
      </c>
      <c r="I82" s="54">
        <v>14.022012977876507</v>
      </c>
      <c r="J82" s="51">
        <v>13.950471152109213</v>
      </c>
      <c r="K82" s="51">
        <v>14.761088648324073</v>
      </c>
      <c r="L82" s="51">
        <v>13.981255002530684</v>
      </c>
      <c r="M82" s="51">
        <v>14.349719765279289</v>
      </c>
      <c r="N82" s="51">
        <v>14.459571639036334</v>
      </c>
    </row>
    <row r="83" spans="1:14" x14ac:dyDescent="0.35">
      <c r="A83" s="18">
        <v>75</v>
      </c>
      <c r="B83" s="52">
        <v>14.19425249332194</v>
      </c>
      <c r="C83" s="52">
        <v>14.431900150555711</v>
      </c>
      <c r="D83" s="52">
        <v>11.61064075983799</v>
      </c>
      <c r="E83" s="52">
        <v>14.737493077004668</v>
      </c>
      <c r="F83" s="52">
        <v>14.234686621498655</v>
      </c>
      <c r="G83" s="52">
        <v>13.780822406827101</v>
      </c>
      <c r="H83" s="52">
        <v>14.101443592095709</v>
      </c>
      <c r="I83" s="52">
        <v>13.327625935365667</v>
      </c>
      <c r="J83" s="52">
        <v>13.149381779516297</v>
      </c>
      <c r="K83" s="52">
        <v>14.018045200546128</v>
      </c>
      <c r="L83" s="52">
        <v>13.338129849699456</v>
      </c>
      <c r="M83" s="52">
        <v>13.705448868839545</v>
      </c>
      <c r="N83" s="52">
        <v>13.687793518693603</v>
      </c>
    </row>
    <row r="84" spans="1:14" x14ac:dyDescent="0.35">
      <c r="A84" s="18">
        <v>76</v>
      </c>
      <c r="B84" s="54">
        <v>13.407452227060659</v>
      </c>
      <c r="C84" s="54">
        <v>13.630518922670646</v>
      </c>
      <c r="D84" s="54">
        <v>11.016619683299872</v>
      </c>
      <c r="E84" s="54">
        <v>14.0342948909915</v>
      </c>
      <c r="F84" s="54">
        <v>13.487128104671196</v>
      </c>
      <c r="G84" s="54">
        <v>13.026898407655201</v>
      </c>
      <c r="H84" s="54">
        <v>13.361313665903547</v>
      </c>
      <c r="I84" s="54">
        <v>12.564390737065828</v>
      </c>
      <c r="J84" s="51">
        <v>12.526712506421157</v>
      </c>
      <c r="K84" s="51">
        <v>13.266196558059596</v>
      </c>
      <c r="L84" s="51">
        <v>12.62737714267362</v>
      </c>
      <c r="M84" s="51">
        <v>12.895284611787822</v>
      </c>
      <c r="N84" s="51">
        <v>12.962788306481412</v>
      </c>
    </row>
    <row r="85" spans="1:14" x14ac:dyDescent="0.35">
      <c r="A85" s="18">
        <v>77</v>
      </c>
      <c r="B85" s="54">
        <v>12.697870907559505</v>
      </c>
      <c r="C85" s="54">
        <v>12.984367296215582</v>
      </c>
      <c r="D85" s="54">
        <v>10.416688419547027</v>
      </c>
      <c r="E85" s="54">
        <v>13.239855462342422</v>
      </c>
      <c r="F85" s="54">
        <v>12.805570150556065</v>
      </c>
      <c r="G85" s="54">
        <v>12.360940370483155</v>
      </c>
      <c r="H85" s="54">
        <v>12.681328729511703</v>
      </c>
      <c r="I85" s="54">
        <v>11.763959902192575</v>
      </c>
      <c r="J85" s="51">
        <v>11.706588650948811</v>
      </c>
      <c r="K85" s="51">
        <v>12.619862414449093</v>
      </c>
      <c r="L85" s="51">
        <v>11.9952111920378</v>
      </c>
      <c r="M85" s="51">
        <v>12.100965273964878</v>
      </c>
      <c r="N85" s="51">
        <v>12.198520489481062</v>
      </c>
    </row>
    <row r="86" spans="1:14" x14ac:dyDescent="0.35">
      <c r="A86" s="18">
        <v>78</v>
      </c>
      <c r="B86" s="54">
        <v>11.948967651491099</v>
      </c>
      <c r="C86" s="54">
        <v>12.268746581330099</v>
      </c>
      <c r="D86" s="54">
        <v>9.7436982151785756</v>
      </c>
      <c r="E86" s="54">
        <v>12.462988877446003</v>
      </c>
      <c r="F86" s="54">
        <v>12.060811334372943</v>
      </c>
      <c r="G86" s="54">
        <v>11.69226553310177</v>
      </c>
      <c r="H86" s="54">
        <v>12.004932122053141</v>
      </c>
      <c r="I86" s="54">
        <v>11.086600781594214</v>
      </c>
      <c r="J86" s="51">
        <v>10.939589397497761</v>
      </c>
      <c r="K86" s="51">
        <v>11.90503564773025</v>
      </c>
      <c r="L86" s="51">
        <v>11.41470191977562</v>
      </c>
      <c r="M86" s="51">
        <v>11.510978599655944</v>
      </c>
      <c r="N86" s="51">
        <v>11.446896720680234</v>
      </c>
    </row>
    <row r="87" spans="1:14" x14ac:dyDescent="0.35">
      <c r="A87" s="18">
        <v>79</v>
      </c>
      <c r="B87" s="54">
        <v>11.252430634506815</v>
      </c>
      <c r="C87" s="54">
        <v>11.519385133353563</v>
      </c>
      <c r="D87" s="54">
        <v>9.1399904925526698</v>
      </c>
      <c r="E87" s="54">
        <v>11.794481641776212</v>
      </c>
      <c r="F87" s="54">
        <v>11.410204743589548</v>
      </c>
      <c r="G87" s="54">
        <v>10.997049435962031</v>
      </c>
      <c r="H87" s="54">
        <v>11.308450127747605</v>
      </c>
      <c r="I87" s="54">
        <v>10.414504323839862</v>
      </c>
      <c r="J87" s="51">
        <v>10.30347967627986</v>
      </c>
      <c r="K87" s="51">
        <v>11.332279438904328</v>
      </c>
      <c r="L87" s="51">
        <v>10.692047442353298</v>
      </c>
      <c r="M87" s="51">
        <v>10.900317069478033</v>
      </c>
      <c r="N87" s="51">
        <v>10.728077955770679</v>
      </c>
    </row>
    <row r="88" spans="1:14" x14ac:dyDescent="0.35">
      <c r="A88" s="18">
        <v>80</v>
      </c>
      <c r="B88" s="52">
        <v>10.538365694571976</v>
      </c>
      <c r="C88" s="52">
        <v>10.714600703560309</v>
      </c>
      <c r="D88" s="52">
        <v>8.6024092495775815</v>
      </c>
      <c r="E88" s="52">
        <v>11.210293207050992</v>
      </c>
      <c r="F88" s="52">
        <v>10.814740425093431</v>
      </c>
      <c r="G88" s="52">
        <v>10.267984924233701</v>
      </c>
      <c r="H88" s="52">
        <v>10.575407134457917</v>
      </c>
      <c r="I88" s="52">
        <v>9.7596439860607429</v>
      </c>
      <c r="J88" s="52">
        <v>9.614971086300498</v>
      </c>
      <c r="K88" s="52">
        <v>10.698874048736242</v>
      </c>
      <c r="L88" s="52">
        <v>9.9916440884823938</v>
      </c>
      <c r="M88" s="52">
        <v>10.316069906733869</v>
      </c>
      <c r="N88" s="52">
        <v>10.162259554863429</v>
      </c>
    </row>
    <row r="89" spans="1:14" x14ac:dyDescent="0.35">
      <c r="A89" s="18">
        <v>81</v>
      </c>
      <c r="B89" s="54">
        <v>9.8212613966263334</v>
      </c>
      <c r="C89" s="54">
        <v>10.069904999763731</v>
      </c>
      <c r="D89" s="54">
        <v>7.991646897067664</v>
      </c>
      <c r="E89" s="54">
        <v>10.544602937213277</v>
      </c>
      <c r="F89" s="54">
        <v>10.185774253334202</v>
      </c>
      <c r="G89" s="54">
        <v>9.5851465237342861</v>
      </c>
      <c r="H89" s="54">
        <v>9.9283520522834277</v>
      </c>
      <c r="I89" s="54">
        <v>9.0328314140081574</v>
      </c>
      <c r="J89" s="51">
        <v>8.94907477875247</v>
      </c>
      <c r="K89" s="51">
        <v>10.090681782855329</v>
      </c>
      <c r="L89" s="51">
        <v>9.4040605728381763</v>
      </c>
      <c r="M89" s="51">
        <v>9.6818050463061223</v>
      </c>
      <c r="N89" s="51">
        <v>9.5716773326118805</v>
      </c>
    </row>
    <row r="90" spans="1:14" x14ac:dyDescent="0.35">
      <c r="A90" s="18">
        <v>82</v>
      </c>
      <c r="B90" s="54">
        <v>9.2078904679207199</v>
      </c>
      <c r="C90" s="54">
        <v>9.4448149131279795</v>
      </c>
      <c r="D90" s="54">
        <v>7.429968178905745</v>
      </c>
      <c r="E90" s="54">
        <v>9.9743185708908495</v>
      </c>
      <c r="F90" s="54">
        <v>9.5199359221453257</v>
      </c>
      <c r="G90" s="54">
        <v>9.0202027453053368</v>
      </c>
      <c r="H90" s="54">
        <v>9.2710454657739785</v>
      </c>
      <c r="I90" s="54">
        <v>8.3797561333813242</v>
      </c>
      <c r="J90" s="51">
        <v>8.266526952401497</v>
      </c>
      <c r="K90" s="51">
        <v>9.4458922192573773</v>
      </c>
      <c r="L90" s="51">
        <v>8.8079561039772276</v>
      </c>
      <c r="M90" s="51">
        <v>9.0627383028767614</v>
      </c>
      <c r="N90" s="51">
        <v>8.9987320429916124</v>
      </c>
    </row>
    <row r="91" spans="1:14" x14ac:dyDescent="0.35">
      <c r="A91" s="18">
        <v>83</v>
      </c>
      <c r="B91" s="54">
        <v>8.5378176110492667</v>
      </c>
      <c r="C91" s="54">
        <v>8.797189792302655</v>
      </c>
      <c r="D91" s="54">
        <v>6.9083542106396925</v>
      </c>
      <c r="E91" s="54">
        <v>9.3331565178157003</v>
      </c>
      <c r="F91" s="54">
        <v>8.8965925870261202</v>
      </c>
      <c r="G91" s="54">
        <v>8.309877066814904</v>
      </c>
      <c r="H91" s="54">
        <v>8.607635812301238</v>
      </c>
      <c r="I91" s="54">
        <v>7.8307235678618996</v>
      </c>
      <c r="J91" s="51">
        <v>7.8655097016971585</v>
      </c>
      <c r="K91" s="51">
        <v>8.7430121052399326</v>
      </c>
      <c r="L91" s="51">
        <v>8.3782963399482036</v>
      </c>
      <c r="M91" s="51">
        <v>8.3907602011513713</v>
      </c>
      <c r="N91" s="51">
        <v>8.5691167438635318</v>
      </c>
    </row>
    <row r="92" spans="1:14" x14ac:dyDescent="0.35">
      <c r="A92" s="18">
        <v>84</v>
      </c>
      <c r="B92" s="54">
        <v>7.9351885473439996</v>
      </c>
      <c r="C92" s="54">
        <v>8.2568405503212894</v>
      </c>
      <c r="D92" s="54">
        <v>6.4123610631020691</v>
      </c>
      <c r="E92" s="54">
        <v>8.7257412519408426</v>
      </c>
      <c r="F92" s="54">
        <v>8.3587903441101261</v>
      </c>
      <c r="G92" s="54">
        <v>7.7633673865404864</v>
      </c>
      <c r="H92" s="54">
        <v>7.8690630783709334</v>
      </c>
      <c r="I92" s="54">
        <v>7.393647663613268</v>
      </c>
      <c r="J92" s="51">
        <v>7.2730789522971691</v>
      </c>
      <c r="K92" s="51">
        <v>8.2996142088091887</v>
      </c>
      <c r="L92" s="51">
        <v>7.833070661778831</v>
      </c>
      <c r="M92" s="51">
        <v>7.9002857289744091</v>
      </c>
      <c r="N92" s="51">
        <v>8.1212142052857725</v>
      </c>
    </row>
    <row r="93" spans="1:14" x14ac:dyDescent="0.35">
      <c r="A93" s="18">
        <v>85</v>
      </c>
      <c r="B93" s="52">
        <v>7.3367520589850068</v>
      </c>
      <c r="C93" s="52">
        <v>7.7580895310248783</v>
      </c>
      <c r="D93" s="52">
        <v>6.0146333372398209</v>
      </c>
      <c r="E93" s="52">
        <v>8.1564633353758023</v>
      </c>
      <c r="F93" s="52">
        <v>7.826266306416743</v>
      </c>
      <c r="G93" s="52">
        <v>7.3319065864909518</v>
      </c>
      <c r="H93" s="52">
        <v>7.2619648986717005</v>
      </c>
      <c r="I93" s="52">
        <v>6.9728390961104063</v>
      </c>
      <c r="J93" s="52">
        <v>6.725953019938486</v>
      </c>
      <c r="K93" s="52">
        <v>7.8511735091601551</v>
      </c>
      <c r="L93" s="52">
        <v>7.3742566884783756</v>
      </c>
      <c r="M93" s="52">
        <v>7.3319110490086645</v>
      </c>
      <c r="N93" s="52">
        <v>7.3907266919167052</v>
      </c>
    </row>
    <row r="94" spans="1:14" x14ac:dyDescent="0.35">
      <c r="A94" s="18">
        <v>86</v>
      </c>
      <c r="B94" s="54">
        <v>6.8511088180036808</v>
      </c>
      <c r="C94" s="54">
        <v>7.3505899621254294</v>
      </c>
      <c r="D94" s="54">
        <v>5.6527593822333362</v>
      </c>
      <c r="E94" s="54">
        <v>7.6156375660887177</v>
      </c>
      <c r="F94" s="54">
        <v>7.3322846999530347</v>
      </c>
      <c r="G94" s="54">
        <v>6.8330648551904796</v>
      </c>
      <c r="H94" s="54">
        <v>6.694213665253292</v>
      </c>
      <c r="I94" s="54">
        <v>6.4099013900850075</v>
      </c>
      <c r="J94" s="51">
        <v>6.4803689909452373</v>
      </c>
      <c r="K94" s="51">
        <v>7.3488351587164518</v>
      </c>
      <c r="L94" s="51">
        <v>7.0650686906702918</v>
      </c>
      <c r="M94" s="51">
        <v>6.6985357905447334</v>
      </c>
      <c r="N94" s="51">
        <v>6.8213971101614987</v>
      </c>
    </row>
    <row r="95" spans="1:14" x14ac:dyDescent="0.35">
      <c r="A95" s="18">
        <v>87</v>
      </c>
      <c r="B95" s="54">
        <v>6.4145105657975794</v>
      </c>
      <c r="C95" s="54">
        <v>6.8782638375123524</v>
      </c>
      <c r="D95" s="54">
        <v>5.305816965674131</v>
      </c>
      <c r="E95" s="54">
        <v>7.1452257934935792</v>
      </c>
      <c r="F95" s="54">
        <v>6.6896840739697581</v>
      </c>
      <c r="G95" s="54">
        <v>6.3763468159477403</v>
      </c>
      <c r="H95" s="54">
        <v>6.285576820661646</v>
      </c>
      <c r="I95" s="54">
        <v>5.9638635706560414</v>
      </c>
      <c r="J95" s="51">
        <v>6.0595804628521712</v>
      </c>
      <c r="K95" s="51">
        <v>6.8211686179382767</v>
      </c>
      <c r="L95" s="51">
        <v>6.4962963056860072</v>
      </c>
      <c r="M95" s="51">
        <v>6.1606374304568092</v>
      </c>
      <c r="N95" s="51">
        <v>6.375096127109952</v>
      </c>
    </row>
    <row r="96" spans="1:14" x14ac:dyDescent="0.35">
      <c r="A96" s="18">
        <v>88</v>
      </c>
      <c r="B96" s="54">
        <v>5.9464287067649337</v>
      </c>
      <c r="C96" s="54">
        <v>6.4956875821103202</v>
      </c>
      <c r="D96" s="54">
        <v>4.8435766421253774</v>
      </c>
      <c r="E96" s="54">
        <v>6.7889228789032137</v>
      </c>
      <c r="F96" s="54">
        <v>6.2262897497372984</v>
      </c>
      <c r="G96" s="54">
        <v>5.9637885368742118</v>
      </c>
      <c r="H96" s="54">
        <v>5.8524462407906155</v>
      </c>
      <c r="I96" s="54">
        <v>5.5834706239923051</v>
      </c>
      <c r="J96" s="51">
        <v>5.6734032688886016</v>
      </c>
      <c r="K96" s="51">
        <v>6.3830502728661234</v>
      </c>
      <c r="L96" s="51">
        <v>6.1345575371035661</v>
      </c>
      <c r="M96" s="51">
        <v>5.674553779283328</v>
      </c>
      <c r="N96" s="51">
        <v>5.9972696957902798</v>
      </c>
    </row>
    <row r="97" spans="1:14" x14ac:dyDescent="0.35">
      <c r="A97" s="18">
        <v>89</v>
      </c>
      <c r="B97" s="54">
        <v>5.5045030985845607</v>
      </c>
      <c r="C97" s="54">
        <v>5.9400325515027648</v>
      </c>
      <c r="D97" s="54">
        <v>4.5949518077493572</v>
      </c>
      <c r="E97" s="54">
        <v>6.3101422232834148</v>
      </c>
      <c r="F97" s="54">
        <v>5.7595879802134151</v>
      </c>
      <c r="G97" s="54">
        <v>5.5623600477725841</v>
      </c>
      <c r="H97" s="54">
        <v>5.2401648723158569</v>
      </c>
      <c r="I97" s="54">
        <v>5.1175298504853046</v>
      </c>
      <c r="J97" s="51">
        <v>5.3456406267238803</v>
      </c>
      <c r="K97" s="51">
        <v>6.0098592821517078</v>
      </c>
      <c r="L97" s="51">
        <v>5.8305911152163601</v>
      </c>
      <c r="M97" s="51">
        <v>5.3007736634004177</v>
      </c>
      <c r="N97" s="51">
        <v>5.6362965754797614</v>
      </c>
    </row>
    <row r="98" spans="1:14" x14ac:dyDescent="0.35">
      <c r="A98" s="18">
        <v>90</v>
      </c>
      <c r="B98" s="52">
        <v>5.1591519234187402</v>
      </c>
      <c r="C98" s="52">
        <v>5.6038131012223023</v>
      </c>
      <c r="D98" s="52">
        <v>4.2156372423155739</v>
      </c>
      <c r="E98" s="52">
        <v>6.0345235913810882</v>
      </c>
      <c r="F98" s="52">
        <v>5.4761115601265473</v>
      </c>
      <c r="G98" s="52">
        <v>5.2919494108848859</v>
      </c>
      <c r="H98" s="52">
        <v>4.8816995442076898</v>
      </c>
      <c r="I98" s="52">
        <v>4.7616417099886741</v>
      </c>
      <c r="J98" s="52">
        <v>4.9691801972797327</v>
      </c>
      <c r="K98" s="52">
        <v>5.568703963701167</v>
      </c>
      <c r="L98" s="52">
        <v>5.5262943648213181</v>
      </c>
      <c r="M98" s="52">
        <v>4.7889879342546973</v>
      </c>
      <c r="N98" s="52">
        <v>5.2058243271756695</v>
      </c>
    </row>
    <row r="99" spans="1:14" x14ac:dyDescent="0.35">
      <c r="A99" s="18">
        <v>91</v>
      </c>
      <c r="B99" s="54">
        <v>4.8712918064810884</v>
      </c>
      <c r="C99" s="54">
        <v>5.2033677207771989</v>
      </c>
      <c r="D99" s="54">
        <v>3.9175744376828541</v>
      </c>
      <c r="E99" s="54">
        <v>5.5422780493059589</v>
      </c>
      <c r="F99" s="54">
        <v>5.1010549271754071</v>
      </c>
      <c r="G99" s="54">
        <v>4.9388743663786689</v>
      </c>
      <c r="H99" s="54">
        <v>4.3450452534636268</v>
      </c>
      <c r="I99" s="54">
        <v>4.3773723501271</v>
      </c>
      <c r="J99" s="51">
        <v>4.5630891660178055</v>
      </c>
      <c r="K99" s="51">
        <v>5.1650220770777748</v>
      </c>
      <c r="L99" s="51">
        <v>5.0576151222020069</v>
      </c>
      <c r="M99" s="51">
        <v>4.4850079060416439</v>
      </c>
      <c r="N99" s="51">
        <v>4.8830893668188189</v>
      </c>
    </row>
    <row r="100" spans="1:14" x14ac:dyDescent="0.35">
      <c r="A100" s="18">
        <v>92</v>
      </c>
      <c r="B100" s="54">
        <v>4.4516933543972037</v>
      </c>
      <c r="C100" s="54">
        <v>4.9291163856178972</v>
      </c>
      <c r="D100" s="54">
        <v>3.8999079224601716</v>
      </c>
      <c r="E100" s="54">
        <v>5.3321430989240151</v>
      </c>
      <c r="F100" s="54">
        <v>4.8636607162100054</v>
      </c>
      <c r="G100" s="54">
        <v>4.6091193027218038</v>
      </c>
      <c r="H100" s="54">
        <v>4.1632125711550065</v>
      </c>
      <c r="I100" s="54">
        <v>4.1699169261297655</v>
      </c>
      <c r="J100" s="51">
        <v>4.4047319159205269</v>
      </c>
      <c r="K100" s="51">
        <v>4.8739224907513581</v>
      </c>
      <c r="L100" s="51">
        <v>4.5349713195398724</v>
      </c>
      <c r="M100" s="51">
        <v>4.3974002885696981</v>
      </c>
      <c r="N100" s="51">
        <v>4.5073064283471957</v>
      </c>
    </row>
    <row r="101" spans="1:14" x14ac:dyDescent="0.35">
      <c r="A101" s="18">
        <v>93</v>
      </c>
      <c r="B101" s="54">
        <v>3.9877315657298964</v>
      </c>
      <c r="C101" s="54">
        <v>4.7791137324251149</v>
      </c>
      <c r="D101" s="54">
        <v>3.9164568394797743</v>
      </c>
      <c r="E101" s="54">
        <v>4.9246680455151202</v>
      </c>
      <c r="F101" s="54">
        <v>4.6403310076197481</v>
      </c>
      <c r="G101" s="54">
        <v>4.2134332960306464</v>
      </c>
      <c r="H101" s="54">
        <v>4.0966158298097595</v>
      </c>
      <c r="I101" s="54">
        <v>3.9293038505761824</v>
      </c>
      <c r="J101" s="51">
        <v>4.1180104081868114</v>
      </c>
      <c r="K101" s="51">
        <v>4.7187299500242057</v>
      </c>
      <c r="L101" s="51">
        <v>4.4497826308525559</v>
      </c>
      <c r="M101" s="51">
        <v>4.176880346283637</v>
      </c>
      <c r="N101" s="51">
        <v>4.2806462653966539</v>
      </c>
    </row>
    <row r="102" spans="1:14" x14ac:dyDescent="0.35">
      <c r="A102" s="18">
        <v>94</v>
      </c>
      <c r="B102" s="54">
        <v>3.8979213284884362</v>
      </c>
      <c r="C102" s="54">
        <v>4.5312278795496219</v>
      </c>
      <c r="D102" s="54">
        <v>3.7625530710431199</v>
      </c>
      <c r="E102" s="54">
        <v>4.568689809552362</v>
      </c>
      <c r="F102" s="54">
        <v>4.5201513467389454</v>
      </c>
      <c r="G102" s="54">
        <v>3.7771795929948464</v>
      </c>
      <c r="H102" s="54">
        <v>3.6473427175603095</v>
      </c>
      <c r="I102" s="54">
        <v>3.8096596898715935</v>
      </c>
      <c r="J102" s="51">
        <v>4.2634894060337318</v>
      </c>
      <c r="K102" s="51">
        <v>4.5667158696270613</v>
      </c>
      <c r="L102" s="51">
        <v>4.0411939338679126</v>
      </c>
      <c r="M102" s="51">
        <v>4.3566280509735744</v>
      </c>
      <c r="N102" s="51">
        <v>3.9501357082273114</v>
      </c>
    </row>
    <row r="103" spans="1:14" x14ac:dyDescent="0.35">
      <c r="A103" s="18">
        <v>95</v>
      </c>
      <c r="B103" s="52">
        <v>3.5196869989480852</v>
      </c>
      <c r="C103" s="52">
        <v>4.4486496719342794</v>
      </c>
      <c r="D103" s="52">
        <v>3.5570431110323026</v>
      </c>
      <c r="E103" s="52">
        <v>4.585862261940453</v>
      </c>
      <c r="F103" s="52">
        <v>4.1950672662644619</v>
      </c>
      <c r="G103" s="52">
        <v>3.7021261970016455</v>
      </c>
      <c r="H103" s="52">
        <v>3.6394333516726229</v>
      </c>
      <c r="I103" s="52">
        <v>3.8354257518264956</v>
      </c>
      <c r="J103" s="52">
        <v>3.5832552124925727</v>
      </c>
      <c r="K103" s="52">
        <v>4.6733052219065341</v>
      </c>
      <c r="L103" s="52">
        <v>3.9264924173348899</v>
      </c>
      <c r="M103" s="52">
        <v>4.179375368514604</v>
      </c>
      <c r="N103" s="52">
        <v>3.5856870229007636</v>
      </c>
    </row>
    <row r="104" spans="1:14" x14ac:dyDescent="0.35">
      <c r="A104" s="18">
        <v>96</v>
      </c>
      <c r="B104" s="54">
        <v>3.4354760454070883</v>
      </c>
      <c r="C104" s="54">
        <v>4.2442510513204486</v>
      </c>
      <c r="D104" s="54">
        <v>3.6547583495064901</v>
      </c>
      <c r="E104" s="54">
        <v>4.4600467458905024</v>
      </c>
      <c r="F104" s="54">
        <v>4.0205610172384372</v>
      </c>
      <c r="G104" s="54">
        <v>4.0186349208945193</v>
      </c>
      <c r="H104" s="54">
        <v>3.4855166673038624</v>
      </c>
      <c r="I104" s="54">
        <v>3.6448592352398372</v>
      </c>
      <c r="J104" s="51">
        <v>3.4262400413977154</v>
      </c>
      <c r="K104" s="51">
        <v>4.9284346119536124</v>
      </c>
      <c r="L104" s="51">
        <v>3.2181087932782848</v>
      </c>
      <c r="M104" s="51">
        <v>3.9386115556684116</v>
      </c>
      <c r="N104" s="51">
        <v>3.1416666666666671</v>
      </c>
    </row>
    <row r="105" spans="1:14" x14ac:dyDescent="0.35">
      <c r="A105" s="18">
        <v>97</v>
      </c>
      <c r="B105" s="54">
        <v>3.137647929632815</v>
      </c>
      <c r="C105" s="54">
        <v>4.3369461039335251</v>
      </c>
      <c r="D105" s="54">
        <v>3.5905710846749219</v>
      </c>
      <c r="E105" s="54">
        <v>4.4566148011477154</v>
      </c>
      <c r="F105" s="54">
        <v>3.6418364908687493</v>
      </c>
      <c r="G105" s="54">
        <v>4.0483704992841725</v>
      </c>
      <c r="H105" s="54">
        <v>3.4143948496582506</v>
      </c>
      <c r="I105" s="54">
        <v>3.4271019239103278</v>
      </c>
      <c r="J105" s="51">
        <v>3.5138395176661925</v>
      </c>
      <c r="K105" s="51">
        <v>5.4968385370205173</v>
      </c>
      <c r="L105" s="51">
        <v>2.9699261190786612</v>
      </c>
      <c r="M105" s="51">
        <v>3.662529777914393</v>
      </c>
      <c r="N105" s="51">
        <v>2.6700000000000004</v>
      </c>
    </row>
    <row r="106" spans="1:14" x14ac:dyDescent="0.35">
      <c r="A106" s="18">
        <v>98</v>
      </c>
      <c r="B106" s="54">
        <v>2.5164160943745326</v>
      </c>
      <c r="C106" s="54">
        <v>4.2070176891145241</v>
      </c>
      <c r="D106" s="54">
        <v>3.6287836103555469</v>
      </c>
      <c r="E106" s="54">
        <v>4.6555889833136899</v>
      </c>
      <c r="F106" s="54">
        <v>3.644550264550265</v>
      </c>
      <c r="G106" s="54">
        <v>3.7256489522837088</v>
      </c>
      <c r="H106" s="54">
        <v>4.153409784995115</v>
      </c>
      <c r="I106" s="54">
        <v>3.2834343656375649</v>
      </c>
      <c r="J106" s="51">
        <v>3.4264521775632968</v>
      </c>
      <c r="K106" s="51">
        <v>7.034915254237287</v>
      </c>
      <c r="L106" s="51">
        <v>2.9402542372881353</v>
      </c>
      <c r="M106" s="51">
        <v>3.7721893491124261</v>
      </c>
      <c r="N106" s="51">
        <v>2.91</v>
      </c>
    </row>
    <row r="107" spans="1:14" x14ac:dyDescent="0.35">
      <c r="A107" s="18">
        <v>99</v>
      </c>
      <c r="B107" s="54">
        <v>2.2614773156251071</v>
      </c>
      <c r="C107" s="54">
        <v>3.9511842072767487</v>
      </c>
      <c r="D107" s="54">
        <v>4.1797346070244146</v>
      </c>
      <c r="E107" s="54">
        <v>4.5080174927113701</v>
      </c>
      <c r="F107" s="54">
        <v>4.1243386243386251</v>
      </c>
      <c r="G107" s="54">
        <v>3.5</v>
      </c>
      <c r="H107" s="54">
        <v>3.515668715027978</v>
      </c>
      <c r="I107" s="54">
        <v>3.4350953611741604</v>
      </c>
      <c r="J107" s="51">
        <v>2.8148054512183376</v>
      </c>
      <c r="K107" s="51">
        <v>7.06</v>
      </c>
      <c r="L107" s="51">
        <v>3.1916666666666669</v>
      </c>
      <c r="M107" s="51">
        <v>3.551282051282052</v>
      </c>
      <c r="N107" s="51">
        <v>3.8035714285714288</v>
      </c>
    </row>
    <row r="108" spans="1:14" x14ac:dyDescent="0.35">
      <c r="A108" s="18" t="s">
        <v>25</v>
      </c>
      <c r="B108" s="52">
        <v>1.7708333333333333</v>
      </c>
      <c r="C108" s="52">
        <v>4.5</v>
      </c>
      <c r="D108" s="52">
        <v>4.0333333333333332</v>
      </c>
      <c r="E108" s="52">
        <v>4.5357142857142856</v>
      </c>
      <c r="F108" s="52">
        <v>4.3928571428571432</v>
      </c>
      <c r="G108" s="52">
        <v>3.5000000000000004</v>
      </c>
      <c r="H108" s="52">
        <v>3.0277777777777777</v>
      </c>
      <c r="I108" s="52">
        <v>3.1333333333333333</v>
      </c>
      <c r="J108" s="52">
        <v>2.875</v>
      </c>
      <c r="K108" s="52">
        <v>7.7</v>
      </c>
      <c r="L108" s="52">
        <v>2.666666666666667</v>
      </c>
      <c r="M108" s="52">
        <v>5.166666666666667</v>
      </c>
      <c r="N108" s="52">
        <v>4.125</v>
      </c>
    </row>
    <row r="109" spans="1:14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x14ac:dyDescent="0.35">
      <c r="A110" s="6"/>
    </row>
    <row r="111" spans="1:14" ht="15.5" x14ac:dyDescent="0.35">
      <c r="A111" s="8"/>
    </row>
    <row r="112" spans="1:14" x14ac:dyDescent="0.35">
      <c r="A112" s="6"/>
    </row>
    <row r="113" spans="1:1" x14ac:dyDescent="0.35">
      <c r="A113" s="7" t="s">
        <v>48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90625" style="12"/>
    <col min="8" max="11" width="10.90625" style="11"/>
    <col min="12" max="256" width="10.90625" style="12"/>
    <col min="257" max="257" width="8.7265625" style="12" customWidth="1"/>
    <col min="258" max="260" width="12.7265625" style="12" customWidth="1"/>
    <col min="261" max="512" width="10.90625" style="12"/>
    <col min="513" max="513" width="8.7265625" style="12" customWidth="1"/>
    <col min="514" max="516" width="12.7265625" style="12" customWidth="1"/>
    <col min="517" max="768" width="10.90625" style="12"/>
    <col min="769" max="769" width="8.7265625" style="12" customWidth="1"/>
    <col min="770" max="772" width="12.7265625" style="12" customWidth="1"/>
    <col min="773" max="1024" width="10.90625" style="12"/>
    <col min="1025" max="1025" width="8.7265625" style="12" customWidth="1"/>
    <col min="1026" max="1028" width="12.7265625" style="12" customWidth="1"/>
    <col min="1029" max="1280" width="10.90625" style="12"/>
    <col min="1281" max="1281" width="8.7265625" style="12" customWidth="1"/>
    <col min="1282" max="1284" width="12.7265625" style="12" customWidth="1"/>
    <col min="1285" max="1536" width="10.90625" style="12"/>
    <col min="1537" max="1537" width="8.7265625" style="12" customWidth="1"/>
    <col min="1538" max="1540" width="12.7265625" style="12" customWidth="1"/>
    <col min="1541" max="1792" width="10.90625" style="12"/>
    <col min="1793" max="1793" width="8.7265625" style="12" customWidth="1"/>
    <col min="1794" max="1796" width="12.7265625" style="12" customWidth="1"/>
    <col min="1797" max="2048" width="10.90625" style="12"/>
    <col min="2049" max="2049" width="8.7265625" style="12" customWidth="1"/>
    <col min="2050" max="2052" width="12.7265625" style="12" customWidth="1"/>
    <col min="2053" max="2304" width="10.90625" style="12"/>
    <col min="2305" max="2305" width="8.7265625" style="12" customWidth="1"/>
    <col min="2306" max="2308" width="12.7265625" style="12" customWidth="1"/>
    <col min="2309" max="2560" width="10.90625" style="12"/>
    <col min="2561" max="2561" width="8.7265625" style="12" customWidth="1"/>
    <col min="2562" max="2564" width="12.7265625" style="12" customWidth="1"/>
    <col min="2565" max="2816" width="10.90625" style="12"/>
    <col min="2817" max="2817" width="8.7265625" style="12" customWidth="1"/>
    <col min="2818" max="2820" width="12.7265625" style="12" customWidth="1"/>
    <col min="2821" max="3072" width="10.90625" style="12"/>
    <col min="3073" max="3073" width="8.7265625" style="12" customWidth="1"/>
    <col min="3074" max="3076" width="12.7265625" style="12" customWidth="1"/>
    <col min="3077" max="3328" width="10.90625" style="12"/>
    <col min="3329" max="3329" width="8.7265625" style="12" customWidth="1"/>
    <col min="3330" max="3332" width="12.7265625" style="12" customWidth="1"/>
    <col min="3333" max="3584" width="10.90625" style="12"/>
    <col min="3585" max="3585" width="8.7265625" style="12" customWidth="1"/>
    <col min="3586" max="3588" width="12.7265625" style="12" customWidth="1"/>
    <col min="3589" max="3840" width="10.90625" style="12"/>
    <col min="3841" max="3841" width="8.7265625" style="12" customWidth="1"/>
    <col min="3842" max="3844" width="12.7265625" style="12" customWidth="1"/>
    <col min="3845" max="4096" width="10.90625" style="12"/>
    <col min="4097" max="4097" width="8.7265625" style="12" customWidth="1"/>
    <col min="4098" max="4100" width="12.7265625" style="12" customWidth="1"/>
    <col min="4101" max="4352" width="10.90625" style="12"/>
    <col min="4353" max="4353" width="8.7265625" style="12" customWidth="1"/>
    <col min="4354" max="4356" width="12.7265625" style="12" customWidth="1"/>
    <col min="4357" max="4608" width="10.90625" style="12"/>
    <col min="4609" max="4609" width="8.7265625" style="12" customWidth="1"/>
    <col min="4610" max="4612" width="12.7265625" style="12" customWidth="1"/>
    <col min="4613" max="4864" width="10.90625" style="12"/>
    <col min="4865" max="4865" width="8.7265625" style="12" customWidth="1"/>
    <col min="4866" max="4868" width="12.7265625" style="12" customWidth="1"/>
    <col min="4869" max="5120" width="10.90625" style="12"/>
    <col min="5121" max="5121" width="8.7265625" style="12" customWidth="1"/>
    <col min="5122" max="5124" width="12.7265625" style="12" customWidth="1"/>
    <col min="5125" max="5376" width="10.90625" style="12"/>
    <col min="5377" max="5377" width="8.7265625" style="12" customWidth="1"/>
    <col min="5378" max="5380" width="12.7265625" style="12" customWidth="1"/>
    <col min="5381" max="5632" width="10.90625" style="12"/>
    <col min="5633" max="5633" width="8.7265625" style="12" customWidth="1"/>
    <col min="5634" max="5636" width="12.7265625" style="12" customWidth="1"/>
    <col min="5637" max="5888" width="10.90625" style="12"/>
    <col min="5889" max="5889" width="8.7265625" style="12" customWidth="1"/>
    <col min="5890" max="5892" width="12.7265625" style="12" customWidth="1"/>
    <col min="5893" max="6144" width="10.90625" style="12"/>
    <col min="6145" max="6145" width="8.7265625" style="12" customWidth="1"/>
    <col min="6146" max="6148" width="12.7265625" style="12" customWidth="1"/>
    <col min="6149" max="6400" width="10.90625" style="12"/>
    <col min="6401" max="6401" width="8.7265625" style="12" customWidth="1"/>
    <col min="6402" max="6404" width="12.7265625" style="12" customWidth="1"/>
    <col min="6405" max="6656" width="10.90625" style="12"/>
    <col min="6657" max="6657" width="8.7265625" style="12" customWidth="1"/>
    <col min="6658" max="6660" width="12.7265625" style="12" customWidth="1"/>
    <col min="6661" max="6912" width="10.90625" style="12"/>
    <col min="6913" max="6913" width="8.7265625" style="12" customWidth="1"/>
    <col min="6914" max="6916" width="12.7265625" style="12" customWidth="1"/>
    <col min="6917" max="7168" width="10.90625" style="12"/>
    <col min="7169" max="7169" width="8.7265625" style="12" customWidth="1"/>
    <col min="7170" max="7172" width="12.7265625" style="12" customWidth="1"/>
    <col min="7173" max="7424" width="10.90625" style="12"/>
    <col min="7425" max="7425" width="8.7265625" style="12" customWidth="1"/>
    <col min="7426" max="7428" width="12.7265625" style="12" customWidth="1"/>
    <col min="7429" max="7680" width="10.90625" style="12"/>
    <col min="7681" max="7681" width="8.7265625" style="12" customWidth="1"/>
    <col min="7682" max="7684" width="12.7265625" style="12" customWidth="1"/>
    <col min="7685" max="7936" width="10.90625" style="12"/>
    <col min="7937" max="7937" width="8.7265625" style="12" customWidth="1"/>
    <col min="7938" max="7940" width="12.7265625" style="12" customWidth="1"/>
    <col min="7941" max="8192" width="10.90625" style="12"/>
    <col min="8193" max="8193" width="8.7265625" style="12" customWidth="1"/>
    <col min="8194" max="8196" width="12.7265625" style="12" customWidth="1"/>
    <col min="8197" max="8448" width="10.90625" style="12"/>
    <col min="8449" max="8449" width="8.7265625" style="12" customWidth="1"/>
    <col min="8450" max="8452" width="12.7265625" style="12" customWidth="1"/>
    <col min="8453" max="8704" width="10.90625" style="12"/>
    <col min="8705" max="8705" width="8.7265625" style="12" customWidth="1"/>
    <col min="8706" max="8708" width="12.7265625" style="12" customWidth="1"/>
    <col min="8709" max="8960" width="10.90625" style="12"/>
    <col min="8961" max="8961" width="8.7265625" style="12" customWidth="1"/>
    <col min="8962" max="8964" width="12.7265625" style="12" customWidth="1"/>
    <col min="8965" max="9216" width="10.90625" style="12"/>
    <col min="9217" max="9217" width="8.7265625" style="12" customWidth="1"/>
    <col min="9218" max="9220" width="12.7265625" style="12" customWidth="1"/>
    <col min="9221" max="9472" width="10.90625" style="12"/>
    <col min="9473" max="9473" width="8.7265625" style="12" customWidth="1"/>
    <col min="9474" max="9476" width="12.7265625" style="12" customWidth="1"/>
    <col min="9477" max="9728" width="10.90625" style="12"/>
    <col min="9729" max="9729" width="8.7265625" style="12" customWidth="1"/>
    <col min="9730" max="9732" width="12.7265625" style="12" customWidth="1"/>
    <col min="9733" max="9984" width="10.90625" style="12"/>
    <col min="9985" max="9985" width="8.7265625" style="12" customWidth="1"/>
    <col min="9986" max="9988" width="12.7265625" style="12" customWidth="1"/>
    <col min="9989" max="10240" width="10.90625" style="12"/>
    <col min="10241" max="10241" width="8.7265625" style="12" customWidth="1"/>
    <col min="10242" max="10244" width="12.7265625" style="12" customWidth="1"/>
    <col min="10245" max="10496" width="10.90625" style="12"/>
    <col min="10497" max="10497" width="8.7265625" style="12" customWidth="1"/>
    <col min="10498" max="10500" width="12.7265625" style="12" customWidth="1"/>
    <col min="10501" max="10752" width="10.90625" style="12"/>
    <col min="10753" max="10753" width="8.7265625" style="12" customWidth="1"/>
    <col min="10754" max="10756" width="12.7265625" style="12" customWidth="1"/>
    <col min="10757" max="11008" width="10.90625" style="12"/>
    <col min="11009" max="11009" width="8.7265625" style="12" customWidth="1"/>
    <col min="11010" max="11012" width="12.7265625" style="12" customWidth="1"/>
    <col min="11013" max="11264" width="10.90625" style="12"/>
    <col min="11265" max="11265" width="8.7265625" style="12" customWidth="1"/>
    <col min="11266" max="11268" width="12.7265625" style="12" customWidth="1"/>
    <col min="11269" max="11520" width="10.90625" style="12"/>
    <col min="11521" max="11521" width="8.7265625" style="12" customWidth="1"/>
    <col min="11522" max="11524" width="12.7265625" style="12" customWidth="1"/>
    <col min="11525" max="11776" width="10.90625" style="12"/>
    <col min="11777" max="11777" width="8.7265625" style="12" customWidth="1"/>
    <col min="11778" max="11780" width="12.7265625" style="12" customWidth="1"/>
    <col min="11781" max="12032" width="10.90625" style="12"/>
    <col min="12033" max="12033" width="8.7265625" style="12" customWidth="1"/>
    <col min="12034" max="12036" width="12.7265625" style="12" customWidth="1"/>
    <col min="12037" max="12288" width="10.90625" style="12"/>
    <col min="12289" max="12289" width="8.7265625" style="12" customWidth="1"/>
    <col min="12290" max="12292" width="12.7265625" style="12" customWidth="1"/>
    <col min="12293" max="12544" width="10.90625" style="12"/>
    <col min="12545" max="12545" width="8.7265625" style="12" customWidth="1"/>
    <col min="12546" max="12548" width="12.7265625" style="12" customWidth="1"/>
    <col min="12549" max="12800" width="10.90625" style="12"/>
    <col min="12801" max="12801" width="8.7265625" style="12" customWidth="1"/>
    <col min="12802" max="12804" width="12.7265625" style="12" customWidth="1"/>
    <col min="12805" max="13056" width="10.90625" style="12"/>
    <col min="13057" max="13057" width="8.7265625" style="12" customWidth="1"/>
    <col min="13058" max="13060" width="12.7265625" style="12" customWidth="1"/>
    <col min="13061" max="13312" width="10.90625" style="12"/>
    <col min="13313" max="13313" width="8.7265625" style="12" customWidth="1"/>
    <col min="13314" max="13316" width="12.7265625" style="12" customWidth="1"/>
    <col min="13317" max="13568" width="10.90625" style="12"/>
    <col min="13569" max="13569" width="8.7265625" style="12" customWidth="1"/>
    <col min="13570" max="13572" width="12.7265625" style="12" customWidth="1"/>
    <col min="13573" max="13824" width="10.90625" style="12"/>
    <col min="13825" max="13825" width="8.7265625" style="12" customWidth="1"/>
    <col min="13826" max="13828" width="12.7265625" style="12" customWidth="1"/>
    <col min="13829" max="14080" width="10.90625" style="12"/>
    <col min="14081" max="14081" width="8.7265625" style="12" customWidth="1"/>
    <col min="14082" max="14084" width="12.7265625" style="12" customWidth="1"/>
    <col min="14085" max="14336" width="10.90625" style="12"/>
    <col min="14337" max="14337" width="8.7265625" style="12" customWidth="1"/>
    <col min="14338" max="14340" width="12.7265625" style="12" customWidth="1"/>
    <col min="14341" max="14592" width="10.90625" style="12"/>
    <col min="14593" max="14593" width="8.7265625" style="12" customWidth="1"/>
    <col min="14594" max="14596" width="12.7265625" style="12" customWidth="1"/>
    <col min="14597" max="14848" width="10.90625" style="12"/>
    <col min="14849" max="14849" width="8.7265625" style="12" customWidth="1"/>
    <col min="14850" max="14852" width="12.7265625" style="12" customWidth="1"/>
    <col min="14853" max="15104" width="10.90625" style="12"/>
    <col min="15105" max="15105" width="8.7265625" style="12" customWidth="1"/>
    <col min="15106" max="15108" width="12.7265625" style="12" customWidth="1"/>
    <col min="15109" max="15360" width="10.90625" style="12"/>
    <col min="15361" max="15361" width="8.7265625" style="12" customWidth="1"/>
    <col min="15362" max="15364" width="12.7265625" style="12" customWidth="1"/>
    <col min="15365" max="15616" width="10.90625" style="12"/>
    <col min="15617" max="15617" width="8.7265625" style="12" customWidth="1"/>
    <col min="15618" max="15620" width="12.7265625" style="12" customWidth="1"/>
    <col min="15621" max="15872" width="10.90625" style="12"/>
    <col min="15873" max="15873" width="8.7265625" style="12" customWidth="1"/>
    <col min="15874" max="15876" width="12.7265625" style="12" customWidth="1"/>
    <col min="15877" max="16128" width="10.90625" style="12"/>
    <col min="16129" max="16129" width="8.7265625" style="12" customWidth="1"/>
    <col min="16130" max="16132" width="12.7265625" style="12" customWidth="1"/>
    <col min="16133" max="16384" width="10.9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51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37</v>
      </c>
      <c r="C6" s="71" t="s">
        <v>46</v>
      </c>
      <c r="D6" s="72"/>
      <c r="E6" s="65" t="s">
        <v>38</v>
      </c>
      <c r="F6" s="65" t="s">
        <v>39</v>
      </c>
      <c r="G6" s="65" t="s">
        <v>40</v>
      </c>
      <c r="H6" s="64" t="s">
        <v>41</v>
      </c>
      <c r="I6" s="64" t="s">
        <v>42</v>
      </c>
      <c r="J6" s="64" t="s">
        <v>43</v>
      </c>
      <c r="K6" s="64" t="s">
        <v>44</v>
      </c>
      <c r="L6" s="65" t="s">
        <v>45</v>
      </c>
    </row>
    <row r="7" spans="1:13" s="42" customFormat="1" ht="14.5" x14ac:dyDescent="0.25">
      <c r="A7" s="66"/>
      <c r="B7" s="67"/>
      <c r="C7" s="68">
        <v>44562</v>
      </c>
      <c r="D7" s="69">
        <v>44927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4</v>
      </c>
      <c r="C9" s="60">
        <v>1364</v>
      </c>
      <c r="D9" s="15">
        <v>1436</v>
      </c>
      <c r="E9" s="19">
        <v>0.1158</v>
      </c>
      <c r="F9" s="20">
        <f>B9/((C9+D9)/2)</f>
        <v>2.8571428571428571E-3</v>
      </c>
      <c r="G9" s="20">
        <f t="shared" ref="G9:G72" si="0">F9/((1+(1-E9)*F9))</f>
        <v>2.8499430866365597E-3</v>
      </c>
      <c r="H9" s="15">
        <v>100000</v>
      </c>
      <c r="I9" s="15">
        <f>H9*G9</f>
        <v>284.99430866365594</v>
      </c>
      <c r="J9" s="15">
        <f t="shared" ref="J9:J72" si="1">H10+I9*E9</f>
        <v>99748.008032279584</v>
      </c>
      <c r="K9" s="15">
        <f t="shared" ref="K9:K72" si="2">K10+J9</f>
        <v>8462255.0890560113</v>
      </c>
      <c r="L9" s="21">
        <f>K9/H9</f>
        <v>84.622550890560106</v>
      </c>
    </row>
    <row r="10" spans="1:13" ht="14.5" x14ac:dyDescent="0.35">
      <c r="A10" s="18">
        <v>1</v>
      </c>
      <c r="B10" s="61">
        <v>1</v>
      </c>
      <c r="C10" s="60">
        <v>1460</v>
      </c>
      <c r="D10" s="15">
        <v>1404</v>
      </c>
      <c r="E10" s="19">
        <v>0.2</v>
      </c>
      <c r="F10" s="20">
        <f t="shared" ref="F10:F73" si="3">B10/((C10+D10)/2)</f>
        <v>6.9832402234636874E-4</v>
      </c>
      <c r="G10" s="20">
        <f t="shared" si="0"/>
        <v>6.9793411501954227E-4</v>
      </c>
      <c r="H10" s="15">
        <f>H9-I9</f>
        <v>99715.005691336337</v>
      </c>
      <c r="I10" s="15">
        <f t="shared" ref="I10:I73" si="4">H10*G10</f>
        <v>69.594504251351452</v>
      </c>
      <c r="J10" s="15">
        <f t="shared" si="1"/>
        <v>99659.330087935261</v>
      </c>
      <c r="K10" s="15">
        <f t="shared" si="2"/>
        <v>8362507.0810237322</v>
      </c>
      <c r="L10" s="22">
        <f t="shared" ref="L10:L73" si="5">K10/H10</f>
        <v>83.864078661435627</v>
      </c>
    </row>
    <row r="11" spans="1:13" ht="14.5" x14ac:dyDescent="0.35">
      <c r="A11" s="18">
        <v>2</v>
      </c>
      <c r="B11" s="62">
        <v>0</v>
      </c>
      <c r="C11" s="60">
        <v>1445</v>
      </c>
      <c r="D11" s="15">
        <v>1509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99645.411187084988</v>
      </c>
      <c r="I11" s="15">
        <f t="shared" si="4"/>
        <v>0</v>
      </c>
      <c r="J11" s="15">
        <f t="shared" si="1"/>
        <v>99645.411187084988</v>
      </c>
      <c r="K11" s="15">
        <f t="shared" si="2"/>
        <v>8262847.7509357966</v>
      </c>
      <c r="L11" s="22">
        <f t="shared" si="5"/>
        <v>82.922511458377542</v>
      </c>
    </row>
    <row r="12" spans="1:13" ht="14.5" x14ac:dyDescent="0.35">
      <c r="A12" s="18">
        <v>3</v>
      </c>
      <c r="B12" s="62">
        <v>0</v>
      </c>
      <c r="C12" s="60">
        <v>1608</v>
      </c>
      <c r="D12" s="15">
        <v>1478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99645.411187084988</v>
      </c>
      <c r="I12" s="15">
        <f t="shared" si="4"/>
        <v>0</v>
      </c>
      <c r="J12" s="15">
        <f t="shared" si="1"/>
        <v>99645.411187084988</v>
      </c>
      <c r="K12" s="15">
        <f t="shared" si="2"/>
        <v>8163202.3397487113</v>
      </c>
      <c r="L12" s="22">
        <f t="shared" si="5"/>
        <v>81.922511458377542</v>
      </c>
    </row>
    <row r="13" spans="1:13" ht="14.5" x14ac:dyDescent="0.35">
      <c r="A13" s="18">
        <v>4</v>
      </c>
      <c r="B13" s="62">
        <v>0</v>
      </c>
      <c r="C13" s="60">
        <v>1679</v>
      </c>
      <c r="D13" s="15">
        <v>1635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99645.411187084988</v>
      </c>
      <c r="I13" s="15">
        <f t="shared" si="4"/>
        <v>0</v>
      </c>
      <c r="J13" s="15">
        <f t="shared" si="1"/>
        <v>99645.411187084988</v>
      </c>
      <c r="K13" s="15">
        <f t="shared" si="2"/>
        <v>8063556.928561626</v>
      </c>
      <c r="L13" s="22">
        <f t="shared" si="5"/>
        <v>80.922511458377542</v>
      </c>
    </row>
    <row r="14" spans="1:13" ht="14.5" x14ac:dyDescent="0.35">
      <c r="A14" s="18">
        <v>5</v>
      </c>
      <c r="B14" s="62">
        <v>0</v>
      </c>
      <c r="C14" s="60">
        <v>1653</v>
      </c>
      <c r="D14" s="15">
        <v>1705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99645.411187084988</v>
      </c>
      <c r="I14" s="15">
        <f t="shared" si="4"/>
        <v>0</v>
      </c>
      <c r="J14" s="15">
        <f t="shared" si="1"/>
        <v>99645.411187084988</v>
      </c>
      <c r="K14" s="15">
        <f t="shared" si="2"/>
        <v>7963911.5173745407</v>
      </c>
      <c r="L14" s="22">
        <f t="shared" si="5"/>
        <v>79.922511458377528</v>
      </c>
    </row>
    <row r="15" spans="1:13" x14ac:dyDescent="0.25">
      <c r="A15" s="18">
        <v>6</v>
      </c>
      <c r="B15" s="60">
        <v>1</v>
      </c>
      <c r="C15" s="60">
        <v>1775</v>
      </c>
      <c r="D15" s="15">
        <v>1677</v>
      </c>
      <c r="E15" s="19">
        <v>0.72330000000000005</v>
      </c>
      <c r="F15" s="20">
        <f t="shared" si="3"/>
        <v>5.7937427578215526E-4</v>
      </c>
      <c r="G15" s="20">
        <f t="shared" si="0"/>
        <v>5.7928140952142845E-4</v>
      </c>
      <c r="H15" s="15">
        <f t="shared" si="6"/>
        <v>99645.411187084988</v>
      </c>
      <c r="I15" s="15">
        <f t="shared" si="4"/>
        <v>57.722734244796904</v>
      </c>
      <c r="J15" s="15">
        <f t="shared" si="1"/>
        <v>99629.439306519445</v>
      </c>
      <c r="K15" s="15">
        <f t="shared" si="2"/>
        <v>7864266.1061874554</v>
      </c>
      <c r="L15" s="22">
        <f t="shared" si="5"/>
        <v>78.922511458377528</v>
      </c>
    </row>
    <row r="16" spans="1:13" ht="14.5" x14ac:dyDescent="0.35">
      <c r="A16" s="18">
        <v>7</v>
      </c>
      <c r="B16" s="61">
        <v>0</v>
      </c>
      <c r="C16" s="60">
        <v>1798</v>
      </c>
      <c r="D16" s="15">
        <v>1810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99587.688452840186</v>
      </c>
      <c r="I16" s="15">
        <f t="shared" si="4"/>
        <v>0</v>
      </c>
      <c r="J16" s="15">
        <f t="shared" si="1"/>
        <v>99587.688452840186</v>
      </c>
      <c r="K16" s="15">
        <f t="shared" si="2"/>
        <v>7764636.6668809364</v>
      </c>
      <c r="L16" s="22">
        <f t="shared" si="5"/>
        <v>77.967837064095377</v>
      </c>
    </row>
    <row r="17" spans="1:12" ht="14.5" x14ac:dyDescent="0.35">
      <c r="A17" s="18">
        <v>8</v>
      </c>
      <c r="B17" s="61">
        <v>0</v>
      </c>
      <c r="C17" s="60">
        <v>1717</v>
      </c>
      <c r="D17" s="15">
        <v>1818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99587.688452840186</v>
      </c>
      <c r="I17" s="15">
        <f t="shared" si="4"/>
        <v>0</v>
      </c>
      <c r="J17" s="15">
        <f t="shared" si="1"/>
        <v>99587.688452840186</v>
      </c>
      <c r="K17" s="15">
        <f t="shared" si="2"/>
        <v>7665048.9784280965</v>
      </c>
      <c r="L17" s="22">
        <f t="shared" si="5"/>
        <v>76.967837064095377</v>
      </c>
    </row>
    <row r="18" spans="1:12" ht="14.5" x14ac:dyDescent="0.35">
      <c r="A18" s="18">
        <v>9</v>
      </c>
      <c r="B18" s="61">
        <v>0</v>
      </c>
      <c r="C18" s="60">
        <v>1871</v>
      </c>
      <c r="D18" s="15">
        <v>1743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99587.688452840186</v>
      </c>
      <c r="I18" s="15">
        <f t="shared" si="4"/>
        <v>0</v>
      </c>
      <c r="J18" s="15">
        <f t="shared" si="1"/>
        <v>99587.688452840186</v>
      </c>
      <c r="K18" s="15">
        <f t="shared" si="2"/>
        <v>7565461.2899752567</v>
      </c>
      <c r="L18" s="22">
        <f t="shared" si="5"/>
        <v>75.967837064095391</v>
      </c>
    </row>
    <row r="19" spans="1:12" ht="14.5" x14ac:dyDescent="0.35">
      <c r="A19" s="18">
        <v>10</v>
      </c>
      <c r="B19" s="61">
        <v>0</v>
      </c>
      <c r="C19" s="60">
        <v>1943</v>
      </c>
      <c r="D19" s="15">
        <v>1913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99587.688452840186</v>
      </c>
      <c r="I19" s="15">
        <f t="shared" si="4"/>
        <v>0</v>
      </c>
      <c r="J19" s="15">
        <f t="shared" si="1"/>
        <v>99587.688452840186</v>
      </c>
      <c r="K19" s="15">
        <f t="shared" si="2"/>
        <v>7465873.6015224168</v>
      </c>
      <c r="L19" s="22">
        <f t="shared" si="5"/>
        <v>74.967837064095391</v>
      </c>
    </row>
    <row r="20" spans="1:12" ht="14.5" x14ac:dyDescent="0.35">
      <c r="A20" s="18">
        <v>11</v>
      </c>
      <c r="B20" s="61">
        <v>0</v>
      </c>
      <c r="C20" s="60">
        <v>1996</v>
      </c>
      <c r="D20" s="15">
        <v>2001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99587.688452840186</v>
      </c>
      <c r="I20" s="15">
        <f t="shared" si="4"/>
        <v>0</v>
      </c>
      <c r="J20" s="15">
        <f t="shared" si="1"/>
        <v>99587.688452840186</v>
      </c>
      <c r="K20" s="15">
        <f t="shared" si="2"/>
        <v>7366285.913069577</v>
      </c>
      <c r="L20" s="22">
        <f t="shared" si="5"/>
        <v>73.967837064095391</v>
      </c>
    </row>
    <row r="21" spans="1:12" x14ac:dyDescent="0.25">
      <c r="A21" s="18">
        <v>12</v>
      </c>
      <c r="B21" s="60">
        <v>0</v>
      </c>
      <c r="C21" s="60">
        <v>2037</v>
      </c>
      <c r="D21" s="15">
        <v>2055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99587.688452840186</v>
      </c>
      <c r="I21" s="15">
        <f t="shared" si="4"/>
        <v>0</v>
      </c>
      <c r="J21" s="15">
        <f t="shared" si="1"/>
        <v>99587.688452840186</v>
      </c>
      <c r="K21" s="15">
        <f t="shared" si="2"/>
        <v>7266698.2246167371</v>
      </c>
      <c r="L21" s="22">
        <f t="shared" si="5"/>
        <v>72.967837064095391</v>
      </c>
    </row>
    <row r="22" spans="1:12" ht="14.5" x14ac:dyDescent="0.35">
      <c r="A22" s="18">
        <v>13</v>
      </c>
      <c r="B22" s="61">
        <v>0</v>
      </c>
      <c r="C22" s="60">
        <v>2278</v>
      </c>
      <c r="D22" s="15">
        <v>2084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99587.688452840186</v>
      </c>
      <c r="I22" s="15">
        <f t="shared" si="4"/>
        <v>0</v>
      </c>
      <c r="J22" s="15">
        <f t="shared" si="1"/>
        <v>99587.688452840186</v>
      </c>
      <c r="K22" s="15">
        <f t="shared" si="2"/>
        <v>7167110.5361638973</v>
      </c>
      <c r="L22" s="22">
        <f t="shared" si="5"/>
        <v>71.967837064095391</v>
      </c>
    </row>
    <row r="23" spans="1:12" ht="14.5" x14ac:dyDescent="0.35">
      <c r="A23" s="18">
        <v>14</v>
      </c>
      <c r="B23" s="61">
        <v>1</v>
      </c>
      <c r="C23" s="60">
        <v>2364</v>
      </c>
      <c r="D23" s="15">
        <v>2320</v>
      </c>
      <c r="E23" s="19">
        <v>0.37530000000000002</v>
      </c>
      <c r="F23" s="20">
        <f t="shared" si="3"/>
        <v>4.2698548249359521E-4</v>
      </c>
      <c r="G23" s="20">
        <f t="shared" si="0"/>
        <v>4.2687161968368213E-4</v>
      </c>
      <c r="H23" s="15">
        <f t="shared" si="6"/>
        <v>99587.688452840186</v>
      </c>
      <c r="I23" s="15">
        <f t="shared" si="4"/>
        <v>42.511157870417819</v>
      </c>
      <c r="J23" s="15">
        <f t="shared" si="1"/>
        <v>99561.131732518537</v>
      </c>
      <c r="K23" s="15">
        <f t="shared" si="2"/>
        <v>7067522.8477110574</v>
      </c>
      <c r="L23" s="22">
        <f t="shared" si="5"/>
        <v>70.967837064095406</v>
      </c>
    </row>
    <row r="24" spans="1:12" ht="14.5" x14ac:dyDescent="0.35">
      <c r="A24" s="18">
        <v>15</v>
      </c>
      <c r="B24" s="61">
        <v>1</v>
      </c>
      <c r="C24" s="60">
        <v>2187</v>
      </c>
      <c r="D24" s="15">
        <v>2400</v>
      </c>
      <c r="E24" s="19">
        <v>0.37530000000000002</v>
      </c>
      <c r="F24" s="20">
        <f t="shared" si="3"/>
        <v>4.3601482450403311E-4</v>
      </c>
      <c r="G24" s="20">
        <f t="shared" si="0"/>
        <v>4.3589609579636191E-4</v>
      </c>
      <c r="H24" s="15">
        <f t="shared" si="6"/>
        <v>99545.177294969762</v>
      </c>
      <c r="I24" s="15">
        <f t="shared" si="4"/>
        <v>43.391354138233972</v>
      </c>
      <c r="J24" s="15">
        <f t="shared" si="1"/>
        <v>99518.070716039612</v>
      </c>
      <c r="K24" s="15">
        <f t="shared" si="2"/>
        <v>6967961.7159785386</v>
      </c>
      <c r="L24" s="22">
        <f t="shared" si="5"/>
        <v>69.997983883551186</v>
      </c>
    </row>
    <row r="25" spans="1:12" ht="14.5" x14ac:dyDescent="0.35">
      <c r="A25" s="18">
        <v>16</v>
      </c>
      <c r="B25" s="61">
        <v>0</v>
      </c>
      <c r="C25" s="60">
        <v>2203</v>
      </c>
      <c r="D25" s="15">
        <v>2223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99501.785940831527</v>
      </c>
      <c r="I25" s="15">
        <f t="shared" si="4"/>
        <v>0</v>
      </c>
      <c r="J25" s="15">
        <f t="shared" si="1"/>
        <v>99501.785940831527</v>
      </c>
      <c r="K25" s="15">
        <f t="shared" si="2"/>
        <v>6868443.6452624993</v>
      </c>
      <c r="L25" s="22">
        <f t="shared" si="5"/>
        <v>69.02834537409008</v>
      </c>
    </row>
    <row r="26" spans="1:12" ht="14.5" x14ac:dyDescent="0.35">
      <c r="A26" s="18">
        <v>17</v>
      </c>
      <c r="B26" s="61">
        <v>0</v>
      </c>
      <c r="C26" s="60">
        <v>2169</v>
      </c>
      <c r="D26" s="15">
        <v>2219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99501.785940831527</v>
      </c>
      <c r="I26" s="15">
        <f t="shared" si="4"/>
        <v>0</v>
      </c>
      <c r="J26" s="15">
        <f t="shared" si="1"/>
        <v>99501.785940831527</v>
      </c>
      <c r="K26" s="15">
        <f t="shared" si="2"/>
        <v>6768941.8593216678</v>
      </c>
      <c r="L26" s="22">
        <f t="shared" si="5"/>
        <v>68.02834537409008</v>
      </c>
    </row>
    <row r="27" spans="1:12" ht="14.5" x14ac:dyDescent="0.35">
      <c r="A27" s="18">
        <v>18</v>
      </c>
      <c r="B27" s="61">
        <v>0</v>
      </c>
      <c r="C27" s="60">
        <v>2149</v>
      </c>
      <c r="D27" s="15">
        <v>2254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99501.785940831527</v>
      </c>
      <c r="I27" s="15">
        <f t="shared" si="4"/>
        <v>0</v>
      </c>
      <c r="J27" s="15">
        <f t="shared" si="1"/>
        <v>99501.785940831527</v>
      </c>
      <c r="K27" s="15">
        <f t="shared" si="2"/>
        <v>6669440.0733808363</v>
      </c>
      <c r="L27" s="22">
        <f t="shared" si="5"/>
        <v>67.02834537409008</v>
      </c>
    </row>
    <row r="28" spans="1:12" ht="14.5" x14ac:dyDescent="0.35">
      <c r="A28" s="18">
        <v>19</v>
      </c>
      <c r="B28" s="61">
        <v>0</v>
      </c>
      <c r="C28" s="60">
        <v>2112</v>
      </c>
      <c r="D28" s="15">
        <v>2232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99501.785940831527</v>
      </c>
      <c r="I28" s="15">
        <f t="shared" si="4"/>
        <v>0</v>
      </c>
      <c r="J28" s="15">
        <f t="shared" si="1"/>
        <v>99501.785940831527</v>
      </c>
      <c r="K28" s="15">
        <f t="shared" si="2"/>
        <v>6569938.2874400048</v>
      </c>
      <c r="L28" s="22">
        <f t="shared" si="5"/>
        <v>66.02834537409008</v>
      </c>
    </row>
    <row r="29" spans="1:12" ht="14.5" x14ac:dyDescent="0.35">
      <c r="A29" s="18">
        <v>20</v>
      </c>
      <c r="B29" s="61">
        <v>1</v>
      </c>
      <c r="C29" s="60">
        <v>2019</v>
      </c>
      <c r="D29" s="15">
        <v>2190</v>
      </c>
      <c r="E29" s="19">
        <v>0.63839999999999997</v>
      </c>
      <c r="F29" s="20">
        <f t="shared" si="3"/>
        <v>4.7517224994060348E-4</v>
      </c>
      <c r="G29" s="20">
        <f t="shared" si="0"/>
        <v>4.7509061878462701E-4</v>
      </c>
      <c r="H29" s="15">
        <f t="shared" si="6"/>
        <v>99501.785940831527</v>
      </c>
      <c r="I29" s="15">
        <f t="shared" si="4"/>
        <v>47.272365052805149</v>
      </c>
      <c r="J29" s="15">
        <f t="shared" si="1"/>
        <v>99484.692253628426</v>
      </c>
      <c r="K29" s="15">
        <f t="shared" si="2"/>
        <v>6470436.5014991732</v>
      </c>
      <c r="L29" s="22">
        <f t="shared" si="5"/>
        <v>65.02834537409008</v>
      </c>
    </row>
    <row r="30" spans="1:12" x14ac:dyDescent="0.25">
      <c r="A30" s="18">
        <v>21</v>
      </c>
      <c r="B30" s="60">
        <v>1</v>
      </c>
      <c r="C30" s="60">
        <v>2110</v>
      </c>
      <c r="D30" s="15">
        <v>2153</v>
      </c>
      <c r="E30" s="19">
        <v>0.1726</v>
      </c>
      <c r="F30" s="20">
        <f t="shared" si="3"/>
        <v>4.691531785127844E-4</v>
      </c>
      <c r="G30" s="20">
        <f t="shared" si="0"/>
        <v>4.6897113454528604E-4</v>
      </c>
      <c r="H30" s="15">
        <f t="shared" si="6"/>
        <v>99454.513575778721</v>
      </c>
      <c r="I30" s="15">
        <f t="shared" si="4"/>
        <v>46.641296067282497</v>
      </c>
      <c r="J30" s="15">
        <f t="shared" si="1"/>
        <v>99415.92256741265</v>
      </c>
      <c r="K30" s="15">
        <f t="shared" si="2"/>
        <v>6370951.8092455445</v>
      </c>
      <c r="L30" s="22">
        <f t="shared" si="5"/>
        <v>64.058950973514527</v>
      </c>
    </row>
    <row r="31" spans="1:12" x14ac:dyDescent="0.25">
      <c r="A31" s="18">
        <v>22</v>
      </c>
      <c r="B31" s="60">
        <v>0</v>
      </c>
      <c r="C31" s="60">
        <v>1984</v>
      </c>
      <c r="D31" s="15">
        <v>2199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99407.872279711431</v>
      </c>
      <c r="I31" s="15">
        <f t="shared" si="4"/>
        <v>0</v>
      </c>
      <c r="J31" s="15">
        <f t="shared" si="1"/>
        <v>99407.872279711431</v>
      </c>
      <c r="K31" s="15">
        <f t="shared" si="2"/>
        <v>6271535.8866781322</v>
      </c>
      <c r="L31" s="22">
        <f t="shared" si="5"/>
        <v>63.088925885380974</v>
      </c>
    </row>
    <row r="32" spans="1:12" ht="14.5" x14ac:dyDescent="0.35">
      <c r="A32" s="18">
        <v>23</v>
      </c>
      <c r="B32" s="61">
        <v>2</v>
      </c>
      <c r="C32" s="60">
        <v>1964</v>
      </c>
      <c r="D32" s="15">
        <v>2075</v>
      </c>
      <c r="E32" s="19">
        <v>0.4466</v>
      </c>
      <c r="F32" s="20">
        <f t="shared" si="3"/>
        <v>9.9034414459024515E-4</v>
      </c>
      <c r="G32" s="20">
        <f t="shared" si="0"/>
        <v>9.8980167739710673E-4</v>
      </c>
      <c r="H32" s="15">
        <f t="shared" si="6"/>
        <v>99407.872279711431</v>
      </c>
      <c r="I32" s="15">
        <f t="shared" si="4"/>
        <v>98.394078728935725</v>
      </c>
      <c r="J32" s="15">
        <f t="shared" si="1"/>
        <v>99353.420996542845</v>
      </c>
      <c r="K32" s="15">
        <f t="shared" si="2"/>
        <v>6172128.0143984212</v>
      </c>
      <c r="L32" s="22">
        <f t="shared" si="5"/>
        <v>62.088925885380974</v>
      </c>
    </row>
    <row r="33" spans="1:12" ht="14.5" x14ac:dyDescent="0.35">
      <c r="A33" s="18">
        <v>24</v>
      </c>
      <c r="B33" s="61">
        <v>0</v>
      </c>
      <c r="C33" s="60">
        <v>1974</v>
      </c>
      <c r="D33" s="15">
        <v>2101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99309.478200982499</v>
      </c>
      <c r="I33" s="15">
        <f t="shared" si="4"/>
        <v>0</v>
      </c>
      <c r="J33" s="15">
        <f t="shared" si="1"/>
        <v>99309.478200982499</v>
      </c>
      <c r="K33" s="15">
        <f t="shared" si="2"/>
        <v>6072774.5934018781</v>
      </c>
      <c r="L33" s="22">
        <f t="shared" si="5"/>
        <v>61.150000014216147</v>
      </c>
    </row>
    <row r="34" spans="1:12" ht="14.5" x14ac:dyDescent="0.35">
      <c r="A34" s="18">
        <v>25</v>
      </c>
      <c r="B34" s="61">
        <v>1</v>
      </c>
      <c r="C34" s="60">
        <v>2050</v>
      </c>
      <c r="D34" s="15">
        <v>2136</v>
      </c>
      <c r="E34" s="19">
        <v>1.0999999999999999E-2</v>
      </c>
      <c r="F34" s="20">
        <f t="shared" si="3"/>
        <v>4.7778308647873863E-4</v>
      </c>
      <c r="G34" s="20">
        <f t="shared" si="0"/>
        <v>4.7755742747454739E-4</v>
      </c>
      <c r="H34" s="15">
        <f t="shared" si="6"/>
        <v>99309.478200982499</v>
      </c>
      <c r="I34" s="15">
        <f t="shared" si="4"/>
        <v>47.425978933500843</v>
      </c>
      <c r="J34" s="15">
        <f t="shared" si="1"/>
        <v>99262.573907817263</v>
      </c>
      <c r="K34" s="15">
        <f t="shared" si="2"/>
        <v>5973465.1152008958</v>
      </c>
      <c r="L34" s="22">
        <f t="shared" si="5"/>
        <v>60.150000014216147</v>
      </c>
    </row>
    <row r="35" spans="1:12" ht="14.5" x14ac:dyDescent="0.35">
      <c r="A35" s="18">
        <v>26</v>
      </c>
      <c r="B35" s="61">
        <v>0</v>
      </c>
      <c r="C35" s="60">
        <v>1971</v>
      </c>
      <c r="D35" s="15">
        <v>2148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99262.052222048995</v>
      </c>
      <c r="I35" s="15">
        <f t="shared" si="4"/>
        <v>0</v>
      </c>
      <c r="J35" s="15">
        <f t="shared" si="1"/>
        <v>99262.052222048995</v>
      </c>
      <c r="K35" s="15">
        <f t="shared" si="2"/>
        <v>5874202.5412930781</v>
      </c>
      <c r="L35" s="22">
        <f t="shared" si="5"/>
        <v>59.178733562273123</v>
      </c>
    </row>
    <row r="36" spans="1:12" ht="14.5" x14ac:dyDescent="0.35">
      <c r="A36" s="18">
        <v>27</v>
      </c>
      <c r="B36" s="61">
        <v>1</v>
      </c>
      <c r="C36" s="60">
        <v>1986</v>
      </c>
      <c r="D36" s="15">
        <v>2041</v>
      </c>
      <c r="E36" s="19">
        <v>8.2199999999999995E-2</v>
      </c>
      <c r="F36" s="20">
        <f t="shared" si="3"/>
        <v>4.9664762850757391E-4</v>
      </c>
      <c r="G36" s="20">
        <f t="shared" si="0"/>
        <v>4.9642134814336931E-4</v>
      </c>
      <c r="H36" s="15">
        <f t="shared" si="6"/>
        <v>99262.052222048995</v>
      </c>
      <c r="I36" s="15">
        <f t="shared" si="4"/>
        <v>49.275801783547088</v>
      </c>
      <c r="J36" s="15">
        <f t="shared" si="1"/>
        <v>99216.826891172052</v>
      </c>
      <c r="K36" s="15">
        <f t="shared" si="2"/>
        <v>5774940.4890710292</v>
      </c>
      <c r="L36" s="22">
        <f t="shared" si="5"/>
        <v>58.178733562273123</v>
      </c>
    </row>
    <row r="37" spans="1:12" x14ac:dyDescent="0.25">
      <c r="A37" s="18">
        <v>28</v>
      </c>
      <c r="B37" s="60">
        <v>0</v>
      </c>
      <c r="C37" s="60">
        <v>2138</v>
      </c>
      <c r="D37" s="15">
        <v>2121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99212.776420265451</v>
      </c>
      <c r="I37" s="15">
        <f t="shared" si="4"/>
        <v>0</v>
      </c>
      <c r="J37" s="15">
        <f t="shared" si="1"/>
        <v>99212.776420265451</v>
      </c>
      <c r="K37" s="15">
        <f t="shared" si="2"/>
        <v>5675723.6621798575</v>
      </c>
      <c r="L37" s="22">
        <f t="shared" si="5"/>
        <v>57.207588245867491</v>
      </c>
    </row>
    <row r="38" spans="1:12" x14ac:dyDescent="0.25">
      <c r="A38" s="18">
        <v>29</v>
      </c>
      <c r="B38" s="60">
        <v>1</v>
      </c>
      <c r="C38" s="60">
        <v>2201</v>
      </c>
      <c r="D38" s="15">
        <v>2223</v>
      </c>
      <c r="E38" s="19">
        <v>0.4027</v>
      </c>
      <c r="F38" s="20">
        <f t="shared" si="3"/>
        <v>4.5207956600361662E-4</v>
      </c>
      <c r="G38" s="20">
        <f t="shared" si="0"/>
        <v>4.519575252125635E-4</v>
      </c>
      <c r="H38" s="15">
        <f t="shared" si="6"/>
        <v>99212.776420265451</v>
      </c>
      <c r="I38" s="15">
        <f t="shared" si="4"/>
        <v>44.839960900370549</v>
      </c>
      <c r="J38" s="15">
        <f t="shared" si="1"/>
        <v>99185.993511619658</v>
      </c>
      <c r="K38" s="15">
        <f t="shared" si="2"/>
        <v>5576510.8857595921</v>
      </c>
      <c r="L38" s="22">
        <f t="shared" si="5"/>
        <v>56.207588245867491</v>
      </c>
    </row>
    <row r="39" spans="1:12" ht="14.5" x14ac:dyDescent="0.35">
      <c r="A39" s="18">
        <v>30</v>
      </c>
      <c r="B39" s="61">
        <v>2</v>
      </c>
      <c r="C39" s="60">
        <v>2237</v>
      </c>
      <c r="D39" s="15">
        <v>2309</v>
      </c>
      <c r="E39" s="19">
        <v>0.71919999999999995</v>
      </c>
      <c r="F39" s="20">
        <f t="shared" si="3"/>
        <v>8.7989441267047959E-4</v>
      </c>
      <c r="G39" s="20">
        <f t="shared" si="0"/>
        <v>8.7967706702998512E-4</v>
      </c>
      <c r="H39" s="15">
        <f t="shared" si="6"/>
        <v>99167.936459365083</v>
      </c>
      <c r="I39" s="15">
        <f t="shared" si="4"/>
        <v>87.235759487990208</v>
      </c>
      <c r="J39" s="15">
        <f t="shared" si="1"/>
        <v>99143.440658100852</v>
      </c>
      <c r="K39" s="15">
        <f t="shared" si="2"/>
        <v>5477324.8922479721</v>
      </c>
      <c r="L39" s="22">
        <f t="shared" si="5"/>
        <v>55.232821089227293</v>
      </c>
    </row>
    <row r="40" spans="1:12" x14ac:dyDescent="0.25">
      <c r="A40" s="18">
        <v>31</v>
      </c>
      <c r="B40" s="60">
        <v>0</v>
      </c>
      <c r="C40" s="60">
        <v>2230</v>
      </c>
      <c r="D40" s="15">
        <v>2334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99080.700699877096</v>
      </c>
      <c r="I40" s="15">
        <f t="shared" si="4"/>
        <v>0</v>
      </c>
      <c r="J40" s="15">
        <f t="shared" si="1"/>
        <v>99080.700699877096</v>
      </c>
      <c r="K40" s="15">
        <f t="shared" si="2"/>
        <v>5378181.4515898712</v>
      </c>
      <c r="L40" s="22">
        <f t="shared" si="5"/>
        <v>54.280817693051929</v>
      </c>
    </row>
    <row r="41" spans="1:12" ht="14.5" x14ac:dyDescent="0.35">
      <c r="A41" s="18">
        <v>32</v>
      </c>
      <c r="B41" s="61">
        <v>1</v>
      </c>
      <c r="C41" s="60">
        <v>2265</v>
      </c>
      <c r="D41" s="15">
        <v>2305</v>
      </c>
      <c r="E41" s="19">
        <v>0.75619999999999998</v>
      </c>
      <c r="F41" s="20">
        <f t="shared" si="3"/>
        <v>4.3763676148796501E-4</v>
      </c>
      <c r="G41" s="20">
        <f t="shared" si="0"/>
        <v>4.3759007244653723E-4</v>
      </c>
      <c r="H41" s="15">
        <f t="shared" si="6"/>
        <v>99080.700699877096</v>
      </c>
      <c r="I41" s="15">
        <f t="shared" si="4"/>
        <v>43.356730997312887</v>
      </c>
      <c r="J41" s="15">
        <f t="shared" si="1"/>
        <v>99070.130328859945</v>
      </c>
      <c r="K41" s="15">
        <f t="shared" si="2"/>
        <v>5279100.7508899942</v>
      </c>
      <c r="L41" s="22">
        <f t="shared" si="5"/>
        <v>53.280817693051929</v>
      </c>
    </row>
    <row r="42" spans="1:12" x14ac:dyDescent="0.25">
      <c r="A42" s="18">
        <v>33</v>
      </c>
      <c r="B42" s="60">
        <v>0</v>
      </c>
      <c r="C42" s="60">
        <v>2328</v>
      </c>
      <c r="D42" s="15">
        <v>2295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99037.343968879781</v>
      </c>
      <c r="I42" s="15">
        <f t="shared" si="4"/>
        <v>0</v>
      </c>
      <c r="J42" s="15">
        <f t="shared" si="1"/>
        <v>99037.343968879781</v>
      </c>
      <c r="K42" s="15">
        <f t="shared" si="2"/>
        <v>5180030.6205611341</v>
      </c>
      <c r="L42" s="22">
        <f t="shared" si="5"/>
        <v>52.303812006396697</v>
      </c>
    </row>
    <row r="43" spans="1:12" x14ac:dyDescent="0.25">
      <c r="A43" s="18">
        <v>34</v>
      </c>
      <c r="B43" s="60">
        <v>0</v>
      </c>
      <c r="C43" s="60">
        <v>2346</v>
      </c>
      <c r="D43" s="15">
        <v>2385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99037.343968879781</v>
      </c>
      <c r="I43" s="15">
        <f t="shared" si="4"/>
        <v>0</v>
      </c>
      <c r="J43" s="15">
        <f t="shared" si="1"/>
        <v>99037.343968879781</v>
      </c>
      <c r="K43" s="15">
        <f t="shared" si="2"/>
        <v>5080993.2765922546</v>
      </c>
      <c r="L43" s="22">
        <f t="shared" si="5"/>
        <v>51.303812006396704</v>
      </c>
    </row>
    <row r="44" spans="1:12" ht="14.5" x14ac:dyDescent="0.35">
      <c r="A44" s="18">
        <v>35</v>
      </c>
      <c r="B44" s="61">
        <v>1</v>
      </c>
      <c r="C44" s="60">
        <v>2428</v>
      </c>
      <c r="D44" s="15">
        <v>2389</v>
      </c>
      <c r="E44" s="19">
        <v>0.63839999999999997</v>
      </c>
      <c r="F44" s="20">
        <f t="shared" si="3"/>
        <v>4.1519618019514223E-4</v>
      </c>
      <c r="G44" s="20">
        <f t="shared" si="0"/>
        <v>4.1513385409938045E-4</v>
      </c>
      <c r="H44" s="15">
        <f t="shared" si="6"/>
        <v>99037.343968879781</v>
      </c>
      <c r="I44" s="15">
        <f t="shared" si="4"/>
        <v>41.113754301567099</v>
      </c>
      <c r="J44" s="15">
        <f t="shared" si="1"/>
        <v>99022.477235324332</v>
      </c>
      <c r="K44" s="15">
        <f t="shared" si="2"/>
        <v>4981955.9326233752</v>
      </c>
      <c r="L44" s="22">
        <f t="shared" si="5"/>
        <v>50.303812006396704</v>
      </c>
    </row>
    <row r="45" spans="1:12" x14ac:dyDescent="0.25">
      <c r="A45" s="18">
        <v>36</v>
      </c>
      <c r="B45" s="60">
        <v>1</v>
      </c>
      <c r="C45" s="60">
        <v>2609</v>
      </c>
      <c r="D45" s="15">
        <v>2477</v>
      </c>
      <c r="E45" s="19">
        <v>0.40550000000000003</v>
      </c>
      <c r="F45" s="20">
        <f t="shared" si="3"/>
        <v>3.9323633503735744E-4</v>
      </c>
      <c r="G45" s="20">
        <f t="shared" si="0"/>
        <v>3.9314442612609833E-4</v>
      </c>
      <c r="H45" s="15">
        <f t="shared" si="6"/>
        <v>98996.230214578216</v>
      </c>
      <c r="I45" s="15">
        <f t="shared" si="4"/>
        <v>38.919816116357467</v>
      </c>
      <c r="J45" s="15">
        <f t="shared" si="1"/>
        <v>98973.092383897048</v>
      </c>
      <c r="K45" s="15">
        <f t="shared" si="2"/>
        <v>4882933.4553880505</v>
      </c>
      <c r="L45" s="22">
        <f t="shared" si="5"/>
        <v>49.324438362997263</v>
      </c>
    </row>
    <row r="46" spans="1:12" x14ac:dyDescent="0.25">
      <c r="A46" s="18">
        <v>37</v>
      </c>
      <c r="B46" s="60">
        <v>1</v>
      </c>
      <c r="C46" s="60">
        <v>2769</v>
      </c>
      <c r="D46" s="15">
        <v>2630</v>
      </c>
      <c r="E46" s="19">
        <v>0.7288</v>
      </c>
      <c r="F46" s="20">
        <f t="shared" si="3"/>
        <v>3.704389701796629E-4</v>
      </c>
      <c r="G46" s="20">
        <f t="shared" si="0"/>
        <v>3.7040175848975648E-4</v>
      </c>
      <c r="H46" s="15">
        <f t="shared" si="6"/>
        <v>98957.310398461865</v>
      </c>
      <c r="I46" s="15">
        <f t="shared" si="4"/>
        <v>36.653961787006942</v>
      </c>
      <c r="J46" s="15">
        <f t="shared" si="1"/>
        <v>98947.369844025234</v>
      </c>
      <c r="K46" s="15">
        <f t="shared" si="2"/>
        <v>4783960.3630041536</v>
      </c>
      <c r="L46" s="22">
        <f t="shared" si="5"/>
        <v>48.343678134955788</v>
      </c>
    </row>
    <row r="47" spans="1:12" ht="14.5" x14ac:dyDescent="0.35">
      <c r="A47" s="18">
        <v>38</v>
      </c>
      <c r="B47" s="61">
        <v>0</v>
      </c>
      <c r="C47" s="60">
        <v>2620</v>
      </c>
      <c r="D47" s="15">
        <v>2788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98920.656436674864</v>
      </c>
      <c r="I47" s="15">
        <f t="shared" si="4"/>
        <v>0</v>
      </c>
      <c r="J47" s="15">
        <f t="shared" si="1"/>
        <v>98920.656436674864</v>
      </c>
      <c r="K47" s="15">
        <f t="shared" si="2"/>
        <v>4685012.9931601286</v>
      </c>
      <c r="L47" s="22">
        <f t="shared" si="5"/>
        <v>47.36132130460831</v>
      </c>
    </row>
    <row r="48" spans="1:12" x14ac:dyDescent="0.25">
      <c r="A48" s="18">
        <v>39</v>
      </c>
      <c r="B48" s="60">
        <v>2</v>
      </c>
      <c r="C48" s="60">
        <v>2796</v>
      </c>
      <c r="D48" s="15">
        <v>2679</v>
      </c>
      <c r="E48" s="19">
        <v>0.61229999999999996</v>
      </c>
      <c r="F48" s="20">
        <f t="shared" si="3"/>
        <v>7.3059360730593609E-4</v>
      </c>
      <c r="G48" s="20">
        <f t="shared" si="0"/>
        <v>7.3038672443246581E-4</v>
      </c>
      <c r="H48" s="15">
        <f t="shared" si="6"/>
        <v>98920.656436674864</v>
      </c>
      <c r="I48" s="15">
        <f t="shared" si="4"/>
        <v>72.250334233492268</v>
      </c>
      <c r="J48" s="15">
        <f t="shared" si="1"/>
        <v>98892.644982092534</v>
      </c>
      <c r="K48" s="15">
        <f t="shared" si="2"/>
        <v>4586092.3367234534</v>
      </c>
      <c r="L48" s="22">
        <f t="shared" si="5"/>
        <v>46.36132130460831</v>
      </c>
    </row>
    <row r="49" spans="1:12" x14ac:dyDescent="0.25">
      <c r="A49" s="18">
        <v>40</v>
      </c>
      <c r="B49" s="60">
        <v>1</v>
      </c>
      <c r="C49" s="60">
        <v>3024</v>
      </c>
      <c r="D49" s="15">
        <v>2804</v>
      </c>
      <c r="E49" s="19">
        <v>0.61639999999999995</v>
      </c>
      <c r="F49" s="20">
        <f t="shared" si="3"/>
        <v>3.4317089910775565E-4</v>
      </c>
      <c r="G49" s="20">
        <f t="shared" si="0"/>
        <v>3.4312572991420894E-4</v>
      </c>
      <c r="H49" s="15">
        <f t="shared" si="6"/>
        <v>98848.406102441368</v>
      </c>
      <c r="I49" s="15">
        <f t="shared" si="4"/>
        <v>33.917431494756343</v>
      </c>
      <c r="J49" s="15">
        <f t="shared" si="1"/>
        <v>98835.395375719978</v>
      </c>
      <c r="K49" s="15">
        <f t="shared" si="2"/>
        <v>4487199.6917413613</v>
      </c>
      <c r="L49" s="22">
        <f t="shared" si="5"/>
        <v>45.394760205754459</v>
      </c>
    </row>
    <row r="50" spans="1:12" x14ac:dyDescent="0.25">
      <c r="A50" s="18">
        <v>41</v>
      </c>
      <c r="B50" s="60">
        <v>4</v>
      </c>
      <c r="C50" s="60">
        <v>3070</v>
      </c>
      <c r="D50" s="15">
        <v>3048</v>
      </c>
      <c r="E50" s="19">
        <v>0.36159999999999998</v>
      </c>
      <c r="F50" s="20">
        <f t="shared" si="3"/>
        <v>1.3076168682576005E-3</v>
      </c>
      <c r="G50" s="20">
        <f t="shared" si="0"/>
        <v>1.3065262029056098E-3</v>
      </c>
      <c r="H50" s="15">
        <f t="shared" si="6"/>
        <v>98814.488670946608</v>
      </c>
      <c r="I50" s="15">
        <f t="shared" si="4"/>
        <v>129.10371867531126</v>
      </c>
      <c r="J50" s="15">
        <f t="shared" si="1"/>
        <v>98732.068856944286</v>
      </c>
      <c r="K50" s="15">
        <f t="shared" si="2"/>
        <v>4388364.2963656411</v>
      </c>
      <c r="L50" s="22">
        <f t="shared" si="5"/>
        <v>44.410130087086166</v>
      </c>
    </row>
    <row r="51" spans="1:12" x14ac:dyDescent="0.25">
      <c r="A51" s="18">
        <v>42</v>
      </c>
      <c r="B51" s="60">
        <v>1</v>
      </c>
      <c r="C51" s="60">
        <v>3093</v>
      </c>
      <c r="D51" s="15">
        <v>3074</v>
      </c>
      <c r="E51" s="19">
        <v>0.1699</v>
      </c>
      <c r="F51" s="20">
        <f t="shared" si="3"/>
        <v>3.2430679422733907E-4</v>
      </c>
      <c r="G51" s="20">
        <f t="shared" si="0"/>
        <v>3.2421951204250155E-4</v>
      </c>
      <c r="H51" s="15">
        <f t="shared" si="6"/>
        <v>98685.384952271299</v>
      </c>
      <c r="I51" s="15">
        <f t="shared" si="4"/>
        <v>31.995727354951825</v>
      </c>
      <c r="J51" s="15">
        <f t="shared" si="1"/>
        <v>98658.82529899395</v>
      </c>
      <c r="K51" s="15">
        <f t="shared" si="2"/>
        <v>4289632.2275086967</v>
      </c>
      <c r="L51" s="22">
        <f t="shared" si="5"/>
        <v>43.467755935525368</v>
      </c>
    </row>
    <row r="52" spans="1:12" x14ac:dyDescent="0.25">
      <c r="A52" s="18">
        <v>43</v>
      </c>
      <c r="B52" s="60">
        <v>2</v>
      </c>
      <c r="C52" s="60">
        <v>3235</v>
      </c>
      <c r="D52" s="15">
        <v>3109</v>
      </c>
      <c r="E52" s="19">
        <v>0.73560000000000003</v>
      </c>
      <c r="F52" s="20">
        <f t="shared" si="3"/>
        <v>6.3051702395964691E-4</v>
      </c>
      <c r="G52" s="20">
        <f t="shared" si="0"/>
        <v>6.3041192880581567E-4</v>
      </c>
      <c r="H52" s="15">
        <f t="shared" si="6"/>
        <v>98653.389224916347</v>
      </c>
      <c r="I52" s="15">
        <f t="shared" si="4"/>
        <v>62.192273384510386</v>
      </c>
      <c r="J52" s="15">
        <f t="shared" si="1"/>
        <v>98636.945587833485</v>
      </c>
      <c r="K52" s="15">
        <f t="shared" si="2"/>
        <v>4190973.4022097024</v>
      </c>
      <c r="L52" s="22">
        <f t="shared" si="5"/>
        <v>42.48179849812206</v>
      </c>
    </row>
    <row r="53" spans="1:12" x14ac:dyDescent="0.25">
      <c r="A53" s="18">
        <v>44</v>
      </c>
      <c r="B53" s="60">
        <v>3</v>
      </c>
      <c r="C53" s="60">
        <v>3450</v>
      </c>
      <c r="D53" s="15">
        <v>3267</v>
      </c>
      <c r="E53" s="19">
        <v>0.49769999999999998</v>
      </c>
      <c r="F53" s="20">
        <f t="shared" si="3"/>
        <v>8.9325591782045551E-4</v>
      </c>
      <c r="G53" s="20">
        <f t="shared" si="0"/>
        <v>8.9285530931498976E-4</v>
      </c>
      <c r="H53" s="15">
        <f t="shared" si="6"/>
        <v>98591.196951531834</v>
      </c>
      <c r="I53" s="15">
        <f t="shared" si="4"/>
        <v>88.027673649895036</v>
      </c>
      <c r="J53" s="15">
        <f t="shared" si="1"/>
        <v>98546.9806510575</v>
      </c>
      <c r="K53" s="15">
        <f t="shared" si="2"/>
        <v>4092336.456621869</v>
      </c>
      <c r="L53" s="22">
        <f t="shared" si="5"/>
        <v>41.508132400843984</v>
      </c>
    </row>
    <row r="54" spans="1:12" x14ac:dyDescent="0.25">
      <c r="A54" s="18">
        <v>45</v>
      </c>
      <c r="B54" s="60">
        <v>5</v>
      </c>
      <c r="C54" s="60">
        <v>3601</v>
      </c>
      <c r="D54" s="15">
        <v>3449</v>
      </c>
      <c r="E54" s="19">
        <v>0.55179999999999996</v>
      </c>
      <c r="F54" s="20">
        <f t="shared" si="3"/>
        <v>1.4184397163120568E-3</v>
      </c>
      <c r="G54" s="20">
        <f t="shared" si="0"/>
        <v>1.4175385237356903E-3</v>
      </c>
      <c r="H54" s="15">
        <f t="shared" si="6"/>
        <v>98503.169277881942</v>
      </c>
      <c r="I54" s="15">
        <f t="shared" si="4"/>
        <v>139.63203716145557</v>
      </c>
      <c r="J54" s="15">
        <f t="shared" si="1"/>
        <v>98440.586198826175</v>
      </c>
      <c r="K54" s="15">
        <f t="shared" si="2"/>
        <v>3993789.4759708117</v>
      </c>
      <c r="L54" s="22">
        <f t="shared" si="5"/>
        <v>40.544781505498051</v>
      </c>
    </row>
    <row r="55" spans="1:12" x14ac:dyDescent="0.25">
      <c r="A55" s="18">
        <v>46</v>
      </c>
      <c r="B55" s="60">
        <v>3</v>
      </c>
      <c r="C55" s="60">
        <v>3667</v>
      </c>
      <c r="D55" s="15">
        <v>3608</v>
      </c>
      <c r="E55" s="19">
        <v>0.6502</v>
      </c>
      <c r="F55" s="20">
        <f t="shared" si="3"/>
        <v>8.2474226804123715E-4</v>
      </c>
      <c r="G55" s="20">
        <f t="shared" si="0"/>
        <v>8.2450440277106042E-4</v>
      </c>
      <c r="H55" s="15">
        <f t="shared" si="6"/>
        <v>98363.537240720485</v>
      </c>
      <c r="I55" s="15">
        <f t="shared" si="4"/>
        <v>81.101169527109207</v>
      </c>
      <c r="J55" s="15">
        <f t="shared" si="1"/>
        <v>98335.168051619898</v>
      </c>
      <c r="K55" s="15">
        <f t="shared" si="2"/>
        <v>3895348.8897719854</v>
      </c>
      <c r="L55" s="22">
        <f t="shared" si="5"/>
        <v>39.601553574055394</v>
      </c>
    </row>
    <row r="56" spans="1:12" x14ac:dyDescent="0.25">
      <c r="A56" s="18">
        <v>47</v>
      </c>
      <c r="B56" s="60">
        <v>5</v>
      </c>
      <c r="C56" s="60">
        <v>3586</v>
      </c>
      <c r="D56" s="15">
        <v>3654</v>
      </c>
      <c r="E56" s="19">
        <v>0.3715</v>
      </c>
      <c r="F56" s="20">
        <f t="shared" si="3"/>
        <v>1.3812154696132596E-3</v>
      </c>
      <c r="G56" s="20">
        <f t="shared" si="0"/>
        <v>1.3800174848215326E-3</v>
      </c>
      <c r="H56" s="15">
        <f t="shared" si="6"/>
        <v>98282.43607119337</v>
      </c>
      <c r="I56" s="15">
        <f t="shared" si="4"/>
        <v>135.63148022910136</v>
      </c>
      <c r="J56" s="15">
        <f t="shared" si="1"/>
        <v>98197.191685869373</v>
      </c>
      <c r="K56" s="15">
        <f t="shared" si="2"/>
        <v>3797013.7217203653</v>
      </c>
      <c r="L56" s="22">
        <f t="shared" si="5"/>
        <v>38.633695637844205</v>
      </c>
    </row>
    <row r="57" spans="1:12" x14ac:dyDescent="0.25">
      <c r="A57" s="18">
        <v>48</v>
      </c>
      <c r="B57" s="60">
        <v>7</v>
      </c>
      <c r="C57" s="60">
        <v>3513</v>
      </c>
      <c r="D57" s="15">
        <v>3567</v>
      </c>
      <c r="E57" s="19">
        <v>0.34560000000000002</v>
      </c>
      <c r="F57" s="20">
        <f t="shared" si="3"/>
        <v>1.9774011299435027E-3</v>
      </c>
      <c r="G57" s="20">
        <f t="shared" si="0"/>
        <v>1.9748456573482538E-3</v>
      </c>
      <c r="H57" s="15">
        <f t="shared" si="6"/>
        <v>98146.804590964268</v>
      </c>
      <c r="I57" s="15">
        <f t="shared" si="4"/>
        <v>193.82479082907344</v>
      </c>
      <c r="J57" s="15">
        <f t="shared" si="1"/>
        <v>98019.965647845718</v>
      </c>
      <c r="K57" s="15">
        <f t="shared" si="2"/>
        <v>3698816.530034496</v>
      </c>
      <c r="L57" s="22">
        <f t="shared" si="5"/>
        <v>37.68657110590253</v>
      </c>
    </row>
    <row r="58" spans="1:12" x14ac:dyDescent="0.25">
      <c r="A58" s="18">
        <v>49</v>
      </c>
      <c r="B58" s="60">
        <v>5</v>
      </c>
      <c r="C58" s="60">
        <v>3492</v>
      </c>
      <c r="D58" s="15">
        <v>3480</v>
      </c>
      <c r="E58" s="19">
        <v>0.15559999999999999</v>
      </c>
      <c r="F58" s="20">
        <f t="shared" si="3"/>
        <v>1.434308663224326E-3</v>
      </c>
      <c r="G58" s="20">
        <f t="shared" si="0"/>
        <v>1.4325736299868603E-3</v>
      </c>
      <c r="H58" s="15">
        <f t="shared" si="6"/>
        <v>97952.979800135188</v>
      </c>
      <c r="I58" s="15">
        <f t="shared" si="4"/>
        <v>140.32485584030928</v>
      </c>
      <c r="J58" s="15">
        <f t="shared" si="1"/>
        <v>97834.489491863627</v>
      </c>
      <c r="K58" s="15">
        <f t="shared" si="2"/>
        <v>3600796.5643866505</v>
      </c>
      <c r="L58" s="22">
        <f t="shared" si="5"/>
        <v>36.76045967906002</v>
      </c>
    </row>
    <row r="59" spans="1:12" x14ac:dyDescent="0.25">
      <c r="A59" s="18">
        <v>50</v>
      </c>
      <c r="B59" s="60">
        <v>7</v>
      </c>
      <c r="C59" s="60">
        <v>3447</v>
      </c>
      <c r="D59" s="15">
        <v>3465</v>
      </c>
      <c r="E59" s="19">
        <v>0.3765</v>
      </c>
      <c r="F59" s="20">
        <f t="shared" si="3"/>
        <v>2.0254629629629629E-3</v>
      </c>
      <c r="G59" s="20">
        <f t="shared" si="0"/>
        <v>2.0229082803271156E-3</v>
      </c>
      <c r="H59" s="15">
        <f t="shared" si="6"/>
        <v>97812.654944294874</v>
      </c>
      <c r="I59" s="15">
        <f t="shared" si="4"/>
        <v>197.86602960759308</v>
      </c>
      <c r="J59" s="15">
        <f t="shared" si="1"/>
        <v>97689.285474834542</v>
      </c>
      <c r="K59" s="15">
        <f t="shared" si="2"/>
        <v>3502962.0748947868</v>
      </c>
      <c r="L59" s="22">
        <f t="shared" si="5"/>
        <v>35.812974066492245</v>
      </c>
    </row>
    <row r="60" spans="1:12" x14ac:dyDescent="0.25">
      <c r="A60" s="18">
        <v>51</v>
      </c>
      <c r="B60" s="60">
        <v>9</v>
      </c>
      <c r="C60" s="60">
        <v>3306</v>
      </c>
      <c r="D60" s="15">
        <v>3445</v>
      </c>
      <c r="E60" s="19">
        <v>0.60729999999999995</v>
      </c>
      <c r="F60" s="20">
        <f t="shared" si="3"/>
        <v>2.6662716634572657E-3</v>
      </c>
      <c r="G60" s="20">
        <f t="shared" si="0"/>
        <v>2.6634828773416121E-3</v>
      </c>
      <c r="H60" s="15">
        <f t="shared" si="6"/>
        <v>97614.788914687277</v>
      </c>
      <c r="I60" s="15">
        <f t="shared" si="4"/>
        <v>259.99531884958537</v>
      </c>
      <c r="J60" s="15">
        <f t="shared" si="1"/>
        <v>97512.688752975038</v>
      </c>
      <c r="K60" s="15">
        <f t="shared" si="2"/>
        <v>3405272.7894199523</v>
      </c>
      <c r="L60" s="22">
        <f t="shared" si="5"/>
        <v>34.884804108894507</v>
      </c>
    </row>
    <row r="61" spans="1:12" x14ac:dyDescent="0.25">
      <c r="A61" s="18">
        <v>52</v>
      </c>
      <c r="B61" s="60">
        <v>3</v>
      </c>
      <c r="C61" s="60">
        <v>3193</v>
      </c>
      <c r="D61" s="15">
        <v>3320</v>
      </c>
      <c r="E61" s="19">
        <v>0.24110000000000001</v>
      </c>
      <c r="F61" s="20">
        <f t="shared" si="3"/>
        <v>9.2123445416858593E-4</v>
      </c>
      <c r="G61" s="20">
        <f t="shared" si="0"/>
        <v>9.2059084625221489E-4</v>
      </c>
      <c r="H61" s="15">
        <f t="shared" si="6"/>
        <v>97354.793595837691</v>
      </c>
      <c r="I61" s="15">
        <f t="shared" si="4"/>
        <v>89.623931823101927</v>
      </c>
      <c r="J61" s="15">
        <f t="shared" si="1"/>
        <v>97286.777993977128</v>
      </c>
      <c r="K61" s="15">
        <f t="shared" si="2"/>
        <v>3307760.1006669775</v>
      </c>
      <c r="L61" s="22">
        <f t="shared" si="5"/>
        <v>33.976345473022477</v>
      </c>
    </row>
    <row r="62" spans="1:12" x14ac:dyDescent="0.25">
      <c r="A62" s="18">
        <v>53</v>
      </c>
      <c r="B62" s="60">
        <v>10</v>
      </c>
      <c r="C62" s="60">
        <v>3146</v>
      </c>
      <c r="D62" s="15">
        <v>3160</v>
      </c>
      <c r="E62" s="19">
        <v>0.31969999999999998</v>
      </c>
      <c r="F62" s="20">
        <f t="shared" si="3"/>
        <v>3.171582619727244E-3</v>
      </c>
      <c r="G62" s="20">
        <f t="shared" si="0"/>
        <v>3.1647542584142111E-3</v>
      </c>
      <c r="H62" s="15">
        <f t="shared" si="6"/>
        <v>97265.169664014582</v>
      </c>
      <c r="I62" s="15">
        <f t="shared" si="4"/>
        <v>307.82035988957091</v>
      </c>
      <c r="J62" s="15">
        <f t="shared" si="1"/>
        <v>97055.759473181693</v>
      </c>
      <c r="K62" s="15">
        <f t="shared" si="2"/>
        <v>3210473.3226730004</v>
      </c>
      <c r="L62" s="22">
        <f t="shared" si="5"/>
        <v>33.007430447744198</v>
      </c>
    </row>
    <row r="63" spans="1:12" x14ac:dyDescent="0.25">
      <c r="A63" s="18">
        <v>54</v>
      </c>
      <c r="B63" s="60">
        <v>5</v>
      </c>
      <c r="C63" s="60">
        <v>3185</v>
      </c>
      <c r="D63" s="15">
        <v>3147</v>
      </c>
      <c r="E63" s="19">
        <v>0.24879999999999999</v>
      </c>
      <c r="F63" s="20">
        <f t="shared" si="3"/>
        <v>1.5792798483891346E-3</v>
      </c>
      <c r="G63" s="20">
        <f t="shared" si="0"/>
        <v>1.5774084819146965E-3</v>
      </c>
      <c r="H63" s="15">
        <f t="shared" si="6"/>
        <v>96957.349304125004</v>
      </c>
      <c r="I63" s="15">
        <f t="shared" si="4"/>
        <v>152.94134517629277</v>
      </c>
      <c r="J63" s="15">
        <f t="shared" si="1"/>
        <v>96842.459765628577</v>
      </c>
      <c r="K63" s="15">
        <f t="shared" si="2"/>
        <v>3113417.5631998186</v>
      </c>
      <c r="L63" s="22">
        <f t="shared" si="5"/>
        <v>32.111207510778762</v>
      </c>
    </row>
    <row r="64" spans="1:12" x14ac:dyDescent="0.25">
      <c r="A64" s="18">
        <v>55</v>
      </c>
      <c r="B64" s="60">
        <v>11</v>
      </c>
      <c r="C64" s="60">
        <v>2879</v>
      </c>
      <c r="D64" s="15">
        <v>3145</v>
      </c>
      <c r="E64" s="19">
        <v>0.73</v>
      </c>
      <c r="F64" s="20">
        <f t="shared" si="3"/>
        <v>3.6520584329349268E-3</v>
      </c>
      <c r="G64" s="20">
        <f t="shared" si="0"/>
        <v>3.6484608470399374E-3</v>
      </c>
      <c r="H64" s="15">
        <f t="shared" si="6"/>
        <v>96804.407958948708</v>
      </c>
      <c r="I64" s="15">
        <f t="shared" si="4"/>
        <v>353.18709225910567</v>
      </c>
      <c r="J64" s="15">
        <f t="shared" si="1"/>
        <v>96709.047444038748</v>
      </c>
      <c r="K64" s="15">
        <f t="shared" si="2"/>
        <v>3016575.1034341902</v>
      </c>
      <c r="L64" s="22">
        <f t="shared" si="5"/>
        <v>31.161546948496518</v>
      </c>
    </row>
    <row r="65" spans="1:12" x14ac:dyDescent="0.25">
      <c r="A65" s="18">
        <v>56</v>
      </c>
      <c r="B65" s="60">
        <v>14</v>
      </c>
      <c r="C65" s="60">
        <v>2749</v>
      </c>
      <c r="D65" s="15">
        <v>2837</v>
      </c>
      <c r="E65" s="19">
        <v>0.59279999999999999</v>
      </c>
      <c r="F65" s="20">
        <f t="shared" si="3"/>
        <v>5.0125313283208017E-3</v>
      </c>
      <c r="G65" s="20">
        <f t="shared" si="0"/>
        <v>5.0023210769797183E-3</v>
      </c>
      <c r="H65" s="15">
        <f t="shared" si="6"/>
        <v>96451.220866689604</v>
      </c>
      <c r="I65" s="15">
        <f t="shared" si="4"/>
        <v>482.47997504186742</v>
      </c>
      <c r="J65" s="15">
        <f t="shared" si="1"/>
        <v>96254.755020852564</v>
      </c>
      <c r="K65" s="15">
        <f t="shared" si="2"/>
        <v>2919866.0559901516</v>
      </c>
      <c r="L65" s="22">
        <f t="shared" si="5"/>
        <v>30.272981821825301</v>
      </c>
    </row>
    <row r="66" spans="1:12" x14ac:dyDescent="0.25">
      <c r="A66" s="18">
        <v>57</v>
      </c>
      <c r="B66" s="60">
        <v>8</v>
      </c>
      <c r="C66" s="60">
        <v>2841</v>
      </c>
      <c r="D66" s="15">
        <v>2742</v>
      </c>
      <c r="E66" s="19">
        <v>0.55310000000000004</v>
      </c>
      <c r="F66" s="20">
        <f t="shared" si="3"/>
        <v>2.8658427368798136E-3</v>
      </c>
      <c r="G66" s="20">
        <f t="shared" si="0"/>
        <v>2.8621770176344447E-3</v>
      </c>
      <c r="H66" s="15">
        <f t="shared" si="6"/>
        <v>95968.740891647743</v>
      </c>
      <c r="I66" s="15">
        <f t="shared" si="4"/>
        <v>274.67952459138911</v>
      </c>
      <c r="J66" s="15">
        <f t="shared" si="1"/>
        <v>95845.986612107838</v>
      </c>
      <c r="K66" s="15">
        <f t="shared" si="2"/>
        <v>2823611.3009692989</v>
      </c>
      <c r="L66" s="22">
        <f t="shared" si="5"/>
        <v>29.42219804839641</v>
      </c>
    </row>
    <row r="67" spans="1:12" x14ac:dyDescent="0.25">
      <c r="A67" s="18">
        <v>58</v>
      </c>
      <c r="B67" s="60">
        <v>11</v>
      </c>
      <c r="C67" s="60">
        <v>2667</v>
      </c>
      <c r="D67" s="15">
        <v>2829</v>
      </c>
      <c r="E67" s="19">
        <v>0.55740000000000001</v>
      </c>
      <c r="F67" s="20">
        <f t="shared" si="3"/>
        <v>4.0029112081513829E-3</v>
      </c>
      <c r="G67" s="20">
        <f t="shared" si="0"/>
        <v>3.995831838831683E-3</v>
      </c>
      <c r="H67" s="15">
        <f t="shared" si="6"/>
        <v>95694.061367056347</v>
      </c>
      <c r="I67" s="15">
        <f t="shared" si="4"/>
        <v>382.37737719759667</v>
      </c>
      <c r="J67" s="15">
        <f t="shared" si="1"/>
        <v>95524.821139908687</v>
      </c>
      <c r="K67" s="15">
        <f t="shared" si="2"/>
        <v>2727765.3143571913</v>
      </c>
      <c r="L67" s="22">
        <f t="shared" si="5"/>
        <v>28.505063693495323</v>
      </c>
    </row>
    <row r="68" spans="1:12" x14ac:dyDescent="0.25">
      <c r="A68" s="18">
        <v>59</v>
      </c>
      <c r="B68" s="60">
        <v>12</v>
      </c>
      <c r="C68" s="60">
        <v>2507</v>
      </c>
      <c r="D68" s="15">
        <v>2630</v>
      </c>
      <c r="E68" s="19">
        <v>0.43540000000000001</v>
      </c>
      <c r="F68" s="20">
        <f t="shared" si="3"/>
        <v>4.6719875413665565E-3</v>
      </c>
      <c r="G68" s="20">
        <f t="shared" si="0"/>
        <v>4.6596961753835094E-3</v>
      </c>
      <c r="H68" s="15">
        <f t="shared" si="6"/>
        <v>95311.68398985875</v>
      </c>
      <c r="I68" s="15">
        <f t="shared" si="4"/>
        <v>444.12348935690648</v>
      </c>
      <c r="J68" s="15">
        <f t="shared" si="1"/>
        <v>95060.931867767838</v>
      </c>
      <c r="K68" s="15">
        <f t="shared" si="2"/>
        <v>2632240.4932172825</v>
      </c>
      <c r="L68" s="22">
        <f t="shared" si="5"/>
        <v>27.617185879302639</v>
      </c>
    </row>
    <row r="69" spans="1:12" x14ac:dyDescent="0.25">
      <c r="A69" s="18">
        <v>60</v>
      </c>
      <c r="B69" s="60">
        <v>10</v>
      </c>
      <c r="C69" s="60">
        <v>2473</v>
      </c>
      <c r="D69" s="15">
        <v>2497</v>
      </c>
      <c r="E69" s="19">
        <v>0.39779999999999999</v>
      </c>
      <c r="F69" s="20">
        <f t="shared" si="3"/>
        <v>4.0241448692152921E-3</v>
      </c>
      <c r="G69" s="20">
        <f t="shared" si="0"/>
        <v>4.0144165727962261E-3</v>
      </c>
      <c r="H69" s="15">
        <f t="shared" si="6"/>
        <v>94867.560500501844</v>
      </c>
      <c r="I69" s="15">
        <f t="shared" si="4"/>
        <v>380.83790709396322</v>
      </c>
      <c r="J69" s="15">
        <f t="shared" si="1"/>
        <v>94638.219912849847</v>
      </c>
      <c r="K69" s="15">
        <f t="shared" si="2"/>
        <v>2537179.5613495144</v>
      </c>
      <c r="L69" s="22">
        <f t="shared" si="5"/>
        <v>26.744437697816558</v>
      </c>
    </row>
    <row r="70" spans="1:12" x14ac:dyDescent="0.25">
      <c r="A70" s="18">
        <v>61</v>
      </c>
      <c r="B70" s="60">
        <v>17</v>
      </c>
      <c r="C70" s="60">
        <v>2399</v>
      </c>
      <c r="D70" s="15">
        <v>2467</v>
      </c>
      <c r="E70" s="19">
        <v>0.56599999999999995</v>
      </c>
      <c r="F70" s="20">
        <f t="shared" si="3"/>
        <v>6.9872585285655573E-3</v>
      </c>
      <c r="G70" s="20">
        <f t="shared" si="0"/>
        <v>6.9661339349887602E-3</v>
      </c>
      <c r="H70" s="15">
        <f t="shared" si="6"/>
        <v>94486.722593407874</v>
      </c>
      <c r="I70" s="15">
        <f t="shared" si="4"/>
        <v>658.20716466380782</v>
      </c>
      <c r="J70" s="15">
        <f t="shared" si="1"/>
        <v>94201.060683943782</v>
      </c>
      <c r="K70" s="15">
        <f t="shared" si="2"/>
        <v>2442541.3414366646</v>
      </c>
      <c r="L70" s="22">
        <f t="shared" si="5"/>
        <v>25.850630378485317</v>
      </c>
    </row>
    <row r="71" spans="1:12" x14ac:dyDescent="0.25">
      <c r="A71" s="18">
        <v>62</v>
      </c>
      <c r="B71" s="60">
        <v>17</v>
      </c>
      <c r="C71" s="60">
        <v>2406</v>
      </c>
      <c r="D71" s="15">
        <v>2375</v>
      </c>
      <c r="E71" s="19">
        <v>0.59630000000000005</v>
      </c>
      <c r="F71" s="20">
        <f t="shared" si="3"/>
        <v>7.111482953357038E-3</v>
      </c>
      <c r="G71" s="20">
        <f t="shared" si="0"/>
        <v>7.0911250023932542E-3</v>
      </c>
      <c r="H71" s="15">
        <f t="shared" si="6"/>
        <v>93828.515428744067</v>
      </c>
      <c r="I71" s="15">
        <f t="shared" si="4"/>
        <v>665.34973169420823</v>
      </c>
      <c r="J71" s="15">
        <f t="shared" si="1"/>
        <v>93559.913742059114</v>
      </c>
      <c r="K71" s="15">
        <f t="shared" si="2"/>
        <v>2348340.2807527208</v>
      </c>
      <c r="L71" s="22">
        <f t="shared" si="5"/>
        <v>25.028002095334379</v>
      </c>
    </row>
    <row r="72" spans="1:12" x14ac:dyDescent="0.25">
      <c r="A72" s="18">
        <v>63</v>
      </c>
      <c r="B72" s="60">
        <v>12</v>
      </c>
      <c r="C72" s="60">
        <v>2405</v>
      </c>
      <c r="D72" s="15">
        <v>2394</v>
      </c>
      <c r="E72" s="19">
        <v>0.48010000000000003</v>
      </c>
      <c r="F72" s="20">
        <f t="shared" si="3"/>
        <v>5.0010418837257761E-3</v>
      </c>
      <c r="G72" s="20">
        <f t="shared" si="0"/>
        <v>4.9880726868602688E-3</v>
      </c>
      <c r="H72" s="15">
        <f t="shared" si="6"/>
        <v>93163.165697049859</v>
      </c>
      <c r="I72" s="15">
        <f t="shared" si="4"/>
        <v>464.70464223489194</v>
      </c>
      <c r="J72" s="15">
        <f t="shared" si="1"/>
        <v>92921.565753551942</v>
      </c>
      <c r="K72" s="15">
        <f t="shared" si="2"/>
        <v>2254780.3670106619</v>
      </c>
      <c r="L72" s="22">
        <f t="shared" si="5"/>
        <v>24.202487647777115</v>
      </c>
    </row>
    <row r="73" spans="1:12" x14ac:dyDescent="0.25">
      <c r="A73" s="18">
        <v>64</v>
      </c>
      <c r="B73" s="60">
        <v>13</v>
      </c>
      <c r="C73" s="60">
        <v>2432</v>
      </c>
      <c r="D73" s="15">
        <v>2371</v>
      </c>
      <c r="E73" s="19">
        <v>0.57979999999999998</v>
      </c>
      <c r="F73" s="20">
        <f t="shared" si="3"/>
        <v>5.4132833645638145E-3</v>
      </c>
      <c r="G73" s="20">
        <f t="shared" ref="G73:G108" si="7">F73/((1+(1-E73)*F73))</f>
        <v>5.4009979216129078E-3</v>
      </c>
      <c r="H73" s="15">
        <f t="shared" si="6"/>
        <v>92698.461054814965</v>
      </c>
      <c r="I73" s="15">
        <f t="shared" si="4"/>
        <v>500.66419549377071</v>
      </c>
      <c r="J73" s="15">
        <f t="shared" ref="J73:J108" si="8">H74+I73*E73</f>
        <v>92488.08195986849</v>
      </c>
      <c r="K73" s="15">
        <f t="shared" ref="K73:K97" si="9">K74+J73</f>
        <v>2161858.8012571097</v>
      </c>
      <c r="L73" s="22">
        <f t="shared" si="5"/>
        <v>23.32140983417996</v>
      </c>
    </row>
    <row r="74" spans="1:12" x14ac:dyDescent="0.25">
      <c r="A74" s="18">
        <v>65</v>
      </c>
      <c r="B74" s="60">
        <v>17</v>
      </c>
      <c r="C74" s="60">
        <v>2273</v>
      </c>
      <c r="D74" s="15">
        <v>2385</v>
      </c>
      <c r="E74" s="19">
        <v>0.4471</v>
      </c>
      <c r="F74" s="20">
        <f t="shared" ref="F74:F108" si="10">B74/((C74+D74)/2)</f>
        <v>7.2992700729927005E-3</v>
      </c>
      <c r="G74" s="20">
        <f t="shared" si="7"/>
        <v>7.2699303322576259E-3</v>
      </c>
      <c r="H74" s="15">
        <f t="shared" si="6"/>
        <v>92197.796859321199</v>
      </c>
      <c r="I74" s="15">
        <f t="shared" ref="I74:I108" si="11">H74*G74</f>
        <v>670.27155995490602</v>
      </c>
      <c r="J74" s="15">
        <f t="shared" si="8"/>
        <v>91827.20371382212</v>
      </c>
      <c r="K74" s="15">
        <f t="shared" si="9"/>
        <v>2069370.7192972414</v>
      </c>
      <c r="L74" s="22">
        <f t="shared" ref="L74:L108" si="12">K74/H74</f>
        <v>22.444904214520047</v>
      </c>
    </row>
    <row r="75" spans="1:12" x14ac:dyDescent="0.25">
      <c r="A75" s="18">
        <v>66</v>
      </c>
      <c r="B75" s="60">
        <v>15</v>
      </c>
      <c r="C75" s="60">
        <v>2241</v>
      </c>
      <c r="D75" s="15">
        <v>2245</v>
      </c>
      <c r="E75" s="19">
        <v>0.5806</v>
      </c>
      <c r="F75" s="20">
        <f t="shared" si="10"/>
        <v>6.6874721355327689E-3</v>
      </c>
      <c r="G75" s="20">
        <f t="shared" si="7"/>
        <v>6.6687680695828146E-3</v>
      </c>
      <c r="H75" s="15">
        <f t="shared" ref="H75:H108" si="13">H74-I74</f>
        <v>91527.525299366287</v>
      </c>
      <c r="I75" s="15">
        <f t="shared" si="11"/>
        <v>610.37583820434713</v>
      </c>
      <c r="J75" s="15">
        <f t="shared" si="8"/>
        <v>91271.533672823381</v>
      </c>
      <c r="K75" s="15">
        <f t="shared" si="9"/>
        <v>1977543.5155834192</v>
      </c>
      <c r="L75" s="22">
        <f t="shared" si="12"/>
        <v>21.60599785818869</v>
      </c>
    </row>
    <row r="76" spans="1:12" x14ac:dyDescent="0.25">
      <c r="A76" s="18">
        <v>67</v>
      </c>
      <c r="B76" s="60">
        <v>15</v>
      </c>
      <c r="C76" s="60">
        <v>2179</v>
      </c>
      <c r="D76" s="15">
        <v>2193</v>
      </c>
      <c r="E76" s="19">
        <v>0.43959999999999999</v>
      </c>
      <c r="F76" s="20">
        <f t="shared" si="10"/>
        <v>6.861848124428179E-3</v>
      </c>
      <c r="G76" s="20">
        <f t="shared" si="7"/>
        <v>6.8355627901126774E-3</v>
      </c>
      <c r="H76" s="15">
        <f t="shared" si="13"/>
        <v>90917.149461161942</v>
      </c>
      <c r="I76" s="15">
        <f t="shared" si="11"/>
        <v>621.46988383983148</v>
      </c>
      <c r="J76" s="15">
        <f t="shared" si="8"/>
        <v>90568.877738258103</v>
      </c>
      <c r="K76" s="15">
        <f t="shared" si="9"/>
        <v>1886271.9819105959</v>
      </c>
      <c r="L76" s="22">
        <f t="shared" si="12"/>
        <v>20.747152688903594</v>
      </c>
    </row>
    <row r="77" spans="1:12" x14ac:dyDescent="0.25">
      <c r="A77" s="18">
        <v>68</v>
      </c>
      <c r="B77" s="60">
        <v>19</v>
      </c>
      <c r="C77" s="60">
        <v>2112</v>
      </c>
      <c r="D77" s="15">
        <v>2163</v>
      </c>
      <c r="E77" s="19">
        <v>0.37790000000000001</v>
      </c>
      <c r="F77" s="20">
        <f t="shared" si="10"/>
        <v>8.8888888888888889E-3</v>
      </c>
      <c r="G77" s="20">
        <f t="shared" si="7"/>
        <v>8.8400056222435758E-3</v>
      </c>
      <c r="H77" s="15">
        <f t="shared" si="13"/>
        <v>90295.679577322109</v>
      </c>
      <c r="I77" s="15">
        <f t="shared" si="11"/>
        <v>798.21431512783192</v>
      </c>
      <c r="J77" s="15">
        <f t="shared" si="8"/>
        <v>89799.11045188109</v>
      </c>
      <c r="K77" s="15">
        <f t="shared" si="9"/>
        <v>1795703.1041723378</v>
      </c>
      <c r="L77" s="22">
        <f t="shared" si="12"/>
        <v>19.886921639862503</v>
      </c>
    </row>
    <row r="78" spans="1:12" x14ac:dyDescent="0.25">
      <c r="A78" s="18">
        <v>69</v>
      </c>
      <c r="B78" s="60">
        <v>17</v>
      </c>
      <c r="C78" s="60">
        <v>2001</v>
      </c>
      <c r="D78" s="15">
        <v>2090</v>
      </c>
      <c r="E78" s="19">
        <v>0.51119999999999999</v>
      </c>
      <c r="F78" s="20">
        <f t="shared" si="10"/>
        <v>8.3109264238572476E-3</v>
      </c>
      <c r="G78" s="20">
        <f t="shared" si="7"/>
        <v>8.27730087540734E-3</v>
      </c>
      <c r="H78" s="15">
        <f t="shared" si="13"/>
        <v>89497.465262194281</v>
      </c>
      <c r="I78" s="15">
        <f t="shared" si="11"/>
        <v>740.79744756149876</v>
      </c>
      <c r="J78" s="15">
        <f t="shared" si="8"/>
        <v>89135.363469826218</v>
      </c>
      <c r="K78" s="15">
        <f t="shared" si="9"/>
        <v>1705903.9937204567</v>
      </c>
      <c r="L78" s="22">
        <f t="shared" si="12"/>
        <v>19.060919644179783</v>
      </c>
    </row>
    <row r="79" spans="1:12" x14ac:dyDescent="0.25">
      <c r="A79" s="18">
        <v>70</v>
      </c>
      <c r="B79" s="60">
        <v>13</v>
      </c>
      <c r="C79" s="60">
        <v>1899</v>
      </c>
      <c r="D79" s="15">
        <v>1982</v>
      </c>
      <c r="E79" s="19">
        <v>0.43919999999999998</v>
      </c>
      <c r="F79" s="20">
        <f t="shared" si="10"/>
        <v>6.6993043030146868E-3</v>
      </c>
      <c r="G79" s="20">
        <f t="shared" si="7"/>
        <v>6.6742294242748091E-3</v>
      </c>
      <c r="H79" s="15">
        <f t="shared" si="13"/>
        <v>88756.667814632776</v>
      </c>
      <c r="I79" s="15">
        <f t="shared" si="11"/>
        <v>592.38236392900694</v>
      </c>
      <c r="J79" s="15">
        <f t="shared" si="8"/>
        <v>88424.459784941384</v>
      </c>
      <c r="K79" s="15">
        <f t="shared" si="9"/>
        <v>1616768.6302506304</v>
      </c>
      <c r="L79" s="22">
        <f t="shared" si="12"/>
        <v>18.21574277244423</v>
      </c>
    </row>
    <row r="80" spans="1:12" x14ac:dyDescent="0.25">
      <c r="A80" s="18">
        <v>71</v>
      </c>
      <c r="B80" s="60">
        <v>23</v>
      </c>
      <c r="C80" s="60">
        <v>1877</v>
      </c>
      <c r="D80" s="15">
        <v>1884</v>
      </c>
      <c r="E80" s="19">
        <v>0.54369999999999996</v>
      </c>
      <c r="F80" s="20">
        <f t="shared" si="10"/>
        <v>1.2230789683594789E-2</v>
      </c>
      <c r="G80" s="20">
        <f t="shared" si="7"/>
        <v>1.2162909587963459E-2</v>
      </c>
      <c r="H80" s="15">
        <f t="shared" si="13"/>
        <v>88164.28545070377</v>
      </c>
      <c r="I80" s="15">
        <f t="shared" si="11"/>
        <v>1072.334232824312</v>
      </c>
      <c r="J80" s="15">
        <f t="shared" si="8"/>
        <v>87674.979340266029</v>
      </c>
      <c r="K80" s="15">
        <f t="shared" si="9"/>
        <v>1528344.1704656892</v>
      </c>
      <c r="L80" s="22">
        <f t="shared" si="12"/>
        <v>17.335184679971668</v>
      </c>
    </row>
    <row r="81" spans="1:12" x14ac:dyDescent="0.25">
      <c r="A81" s="18">
        <v>72</v>
      </c>
      <c r="B81" s="60">
        <v>16</v>
      </c>
      <c r="C81" s="60">
        <v>1910</v>
      </c>
      <c r="D81" s="15">
        <v>1862</v>
      </c>
      <c r="E81" s="19">
        <v>0.46710000000000002</v>
      </c>
      <c r="F81" s="20">
        <f t="shared" si="10"/>
        <v>8.483563096500531E-3</v>
      </c>
      <c r="G81" s="20">
        <f t="shared" si="7"/>
        <v>8.4453824449213268E-3</v>
      </c>
      <c r="H81" s="15">
        <f t="shared" si="13"/>
        <v>87091.951217879454</v>
      </c>
      <c r="I81" s="15">
        <f t="shared" si="11"/>
        <v>735.5248359094237</v>
      </c>
      <c r="J81" s="15">
        <f t="shared" si="8"/>
        <v>86699.99003282332</v>
      </c>
      <c r="K81" s="15">
        <f t="shared" si="9"/>
        <v>1440669.1911254232</v>
      </c>
      <c r="L81" s="22">
        <f t="shared" si="12"/>
        <v>16.54193264680999</v>
      </c>
    </row>
    <row r="82" spans="1:12" x14ac:dyDescent="0.25">
      <c r="A82" s="18">
        <v>73</v>
      </c>
      <c r="B82" s="60">
        <v>32</v>
      </c>
      <c r="C82" s="60">
        <v>2086</v>
      </c>
      <c r="D82" s="15">
        <v>1886</v>
      </c>
      <c r="E82" s="19">
        <v>0.39279999999999998</v>
      </c>
      <c r="F82" s="20">
        <f t="shared" si="10"/>
        <v>1.6112789526686808E-2</v>
      </c>
      <c r="G82" s="20">
        <f t="shared" si="7"/>
        <v>1.5956674437567119E-2</v>
      </c>
      <c r="H82" s="15">
        <f t="shared" si="13"/>
        <v>86356.426381970028</v>
      </c>
      <c r="I82" s="15">
        <f t="shared" si="11"/>
        <v>1377.9613813688279</v>
      </c>
      <c r="J82" s="15">
        <f t="shared" si="8"/>
        <v>85519.728231202869</v>
      </c>
      <c r="K82" s="15">
        <f t="shared" si="9"/>
        <v>1353969.2010925999</v>
      </c>
      <c r="L82" s="22">
        <f t="shared" si="12"/>
        <v>15.678847050753932</v>
      </c>
    </row>
    <row r="83" spans="1:12" x14ac:dyDescent="0.25">
      <c r="A83" s="18">
        <v>74</v>
      </c>
      <c r="B83" s="60">
        <v>35</v>
      </c>
      <c r="C83" s="60">
        <v>1756</v>
      </c>
      <c r="D83" s="15">
        <v>2059</v>
      </c>
      <c r="E83" s="19">
        <v>0.47239999999999999</v>
      </c>
      <c r="F83" s="20">
        <f t="shared" si="10"/>
        <v>1.834862385321101E-2</v>
      </c>
      <c r="G83" s="20">
        <f t="shared" si="7"/>
        <v>1.8172698791152079E-2</v>
      </c>
      <c r="H83" s="15">
        <f t="shared" si="13"/>
        <v>84978.465000601194</v>
      </c>
      <c r="I83" s="15">
        <f t="shared" si="11"/>
        <v>1544.2880481903846</v>
      </c>
      <c r="J83" s="15">
        <f t="shared" si="8"/>
        <v>84163.698626375946</v>
      </c>
      <c r="K83" s="15">
        <f t="shared" si="9"/>
        <v>1268449.4728613971</v>
      </c>
      <c r="L83" s="22">
        <f t="shared" si="12"/>
        <v>14.92671670231303</v>
      </c>
    </row>
    <row r="84" spans="1:12" x14ac:dyDescent="0.25">
      <c r="A84" s="18">
        <v>75</v>
      </c>
      <c r="B84" s="60">
        <v>26</v>
      </c>
      <c r="C84" s="60">
        <v>1658</v>
      </c>
      <c r="D84" s="15">
        <v>1721</v>
      </c>
      <c r="E84" s="19">
        <v>0.43259999999999998</v>
      </c>
      <c r="F84" s="20">
        <f t="shared" si="10"/>
        <v>1.5389168393015686E-2</v>
      </c>
      <c r="G84" s="20">
        <f t="shared" si="7"/>
        <v>1.525595621869155E-2</v>
      </c>
      <c r="H84" s="15">
        <f t="shared" si="13"/>
        <v>83434.176952410809</v>
      </c>
      <c r="I84" s="15">
        <f t="shared" si="11"/>
        <v>1272.868150728543</v>
      </c>
      <c r="J84" s="15">
        <f t="shared" si="8"/>
        <v>82711.951563687442</v>
      </c>
      <c r="K84" s="15">
        <f t="shared" si="9"/>
        <v>1184285.7742350211</v>
      </c>
      <c r="L84" s="22">
        <f t="shared" si="12"/>
        <v>14.19425249332194</v>
      </c>
    </row>
    <row r="85" spans="1:12" x14ac:dyDescent="0.25">
      <c r="A85" s="18">
        <v>76</v>
      </c>
      <c r="B85" s="60">
        <v>37</v>
      </c>
      <c r="C85" s="60">
        <v>1693</v>
      </c>
      <c r="D85" s="15">
        <v>1624</v>
      </c>
      <c r="E85" s="19">
        <v>0.54910000000000003</v>
      </c>
      <c r="F85" s="20">
        <f t="shared" si="10"/>
        <v>2.2309315646668677E-2</v>
      </c>
      <c r="G85" s="20">
        <f t="shared" si="7"/>
        <v>2.208713518096796E-2</v>
      </c>
      <c r="H85" s="15">
        <f t="shared" si="13"/>
        <v>82161.308801682273</v>
      </c>
      <c r="I85" s="15">
        <f t="shared" si="11"/>
        <v>1814.7079341480091</v>
      </c>
      <c r="J85" s="15">
        <f t="shared" si="8"/>
        <v>81343.056994174927</v>
      </c>
      <c r="K85" s="15">
        <f t="shared" si="9"/>
        <v>1101573.8226713336</v>
      </c>
      <c r="L85" s="22">
        <f t="shared" si="12"/>
        <v>13.407452227060659</v>
      </c>
    </row>
    <row r="86" spans="1:12" x14ac:dyDescent="0.25">
      <c r="A86" s="18">
        <v>77</v>
      </c>
      <c r="B86" s="60">
        <v>32</v>
      </c>
      <c r="C86" s="60">
        <v>1509</v>
      </c>
      <c r="D86" s="15">
        <v>1647</v>
      </c>
      <c r="E86" s="19">
        <v>0.42149999999999999</v>
      </c>
      <c r="F86" s="20">
        <f t="shared" si="10"/>
        <v>2.0278833967046894E-2</v>
      </c>
      <c r="G86" s="20">
        <f t="shared" si="7"/>
        <v>2.0043695255657332E-2</v>
      </c>
      <c r="H86" s="15">
        <f t="shared" si="13"/>
        <v>80346.60086753426</v>
      </c>
      <c r="I86" s="15">
        <f t="shared" si="11"/>
        <v>1610.4427826167898</v>
      </c>
      <c r="J86" s="15">
        <f t="shared" si="8"/>
        <v>79414.959717790436</v>
      </c>
      <c r="K86" s="15">
        <f t="shared" si="9"/>
        <v>1020230.7656771586</v>
      </c>
      <c r="L86" s="22">
        <f t="shared" si="12"/>
        <v>12.697870907559505</v>
      </c>
    </row>
    <row r="87" spans="1:12" x14ac:dyDescent="0.25">
      <c r="A87" s="18">
        <v>78</v>
      </c>
      <c r="B87" s="60">
        <v>39</v>
      </c>
      <c r="C87" s="60">
        <v>1483</v>
      </c>
      <c r="D87" s="15">
        <v>1487</v>
      </c>
      <c r="E87" s="19">
        <v>0.56569999999999998</v>
      </c>
      <c r="F87" s="20">
        <f t="shared" si="10"/>
        <v>2.6262626262626262E-2</v>
      </c>
      <c r="G87" s="20">
        <f t="shared" si="7"/>
        <v>2.5966456531452669E-2</v>
      </c>
      <c r="H87" s="15">
        <f t="shared" si="13"/>
        <v>78736.158084917464</v>
      </c>
      <c r="I87" s="15">
        <f t="shared" si="11"/>
        <v>2044.499026365595</v>
      </c>
      <c r="J87" s="15">
        <f t="shared" si="8"/>
        <v>77848.232157766892</v>
      </c>
      <c r="K87" s="15">
        <f t="shared" si="9"/>
        <v>940815.80595936812</v>
      </c>
      <c r="L87" s="22">
        <f t="shared" si="12"/>
        <v>11.948967651491099</v>
      </c>
    </row>
    <row r="88" spans="1:12" x14ac:dyDescent="0.25">
      <c r="A88" s="18">
        <v>79</v>
      </c>
      <c r="B88" s="60">
        <v>35</v>
      </c>
      <c r="C88" s="60">
        <v>1240</v>
      </c>
      <c r="D88" s="15">
        <v>1431</v>
      </c>
      <c r="E88" s="19">
        <v>0.47889999999999999</v>
      </c>
      <c r="F88" s="20">
        <f t="shared" si="10"/>
        <v>2.6207412953949832E-2</v>
      </c>
      <c r="G88" s="20">
        <f t="shared" si="7"/>
        <v>2.5854328587094182E-2</v>
      </c>
      <c r="H88" s="15">
        <f t="shared" si="13"/>
        <v>76691.659058551872</v>
      </c>
      <c r="I88" s="15">
        <f t="shared" si="11"/>
        <v>1982.8113531891981</v>
      </c>
      <c r="J88" s="15">
        <f t="shared" si="8"/>
        <v>75658.416062404984</v>
      </c>
      <c r="K88" s="15">
        <f t="shared" si="9"/>
        <v>862967.57380160119</v>
      </c>
      <c r="L88" s="22">
        <f t="shared" si="12"/>
        <v>11.252430634506815</v>
      </c>
    </row>
    <row r="89" spans="1:12" x14ac:dyDescent="0.25">
      <c r="A89" s="18">
        <v>80</v>
      </c>
      <c r="B89" s="60">
        <v>31</v>
      </c>
      <c r="C89" s="60">
        <v>994</v>
      </c>
      <c r="D89" s="15">
        <v>1224</v>
      </c>
      <c r="E89" s="19">
        <v>0.58289999999999997</v>
      </c>
      <c r="F89" s="20">
        <f t="shared" si="10"/>
        <v>2.7953110910730387E-2</v>
      </c>
      <c r="G89" s="20">
        <f t="shared" si="7"/>
        <v>2.7630954905301139E-2</v>
      </c>
      <c r="H89" s="15">
        <f t="shared" si="13"/>
        <v>74708.84770536267</v>
      </c>
      <c r="I89" s="15">
        <f t="shared" si="11"/>
        <v>2064.2768019738864</v>
      </c>
      <c r="J89" s="15">
        <f t="shared" si="8"/>
        <v>73847.837851259363</v>
      </c>
      <c r="K89" s="15">
        <f t="shared" si="9"/>
        <v>787309.15773919621</v>
      </c>
      <c r="L89" s="22">
        <f t="shared" si="12"/>
        <v>10.538365694571976</v>
      </c>
    </row>
    <row r="90" spans="1:12" x14ac:dyDescent="0.25">
      <c r="A90" s="18">
        <v>81</v>
      </c>
      <c r="B90" s="60">
        <v>45</v>
      </c>
      <c r="C90" s="60">
        <v>1257</v>
      </c>
      <c r="D90" s="15">
        <v>959</v>
      </c>
      <c r="E90" s="19">
        <v>0.49170000000000003</v>
      </c>
      <c r="F90" s="20">
        <f t="shared" si="10"/>
        <v>4.0613718411552348E-2</v>
      </c>
      <c r="G90" s="20">
        <f t="shared" si="7"/>
        <v>3.9792249088868033E-2</v>
      </c>
      <c r="H90" s="15">
        <f t="shared" si="13"/>
        <v>72644.570903388783</v>
      </c>
      <c r="I90" s="15">
        <f t="shared" si="11"/>
        <v>2890.6908603415814</v>
      </c>
      <c r="J90" s="15">
        <f t="shared" si="8"/>
        <v>71175.232739077153</v>
      </c>
      <c r="K90" s="15">
        <f t="shared" si="9"/>
        <v>713461.31988793681</v>
      </c>
      <c r="L90" s="22">
        <f t="shared" si="12"/>
        <v>9.8212613966263334</v>
      </c>
    </row>
    <row r="91" spans="1:12" x14ac:dyDescent="0.25">
      <c r="A91" s="18">
        <v>82</v>
      </c>
      <c r="B91" s="60">
        <v>36</v>
      </c>
      <c r="C91" s="60">
        <v>730</v>
      </c>
      <c r="D91" s="15">
        <v>1214</v>
      </c>
      <c r="E91" s="19">
        <v>0.44750000000000001</v>
      </c>
      <c r="F91" s="20">
        <f t="shared" si="10"/>
        <v>3.7037037037037035E-2</v>
      </c>
      <c r="G91" s="20">
        <f t="shared" si="7"/>
        <v>3.6294347155430541E-2</v>
      </c>
      <c r="H91" s="15">
        <f t="shared" si="13"/>
        <v>69753.880043047204</v>
      </c>
      <c r="I91" s="15">
        <f t="shared" si="11"/>
        <v>2531.6715377206133</v>
      </c>
      <c r="J91" s="15">
        <f t="shared" si="8"/>
        <v>68355.131518456561</v>
      </c>
      <c r="K91" s="15">
        <f t="shared" si="9"/>
        <v>642286.08714885963</v>
      </c>
      <c r="L91" s="22">
        <f t="shared" si="12"/>
        <v>9.2078904679207199</v>
      </c>
    </row>
    <row r="92" spans="1:12" x14ac:dyDescent="0.25">
      <c r="A92" s="18">
        <v>83</v>
      </c>
      <c r="B92" s="60">
        <v>37</v>
      </c>
      <c r="C92" s="60">
        <v>832</v>
      </c>
      <c r="D92" s="15">
        <v>695</v>
      </c>
      <c r="E92" s="19">
        <v>0.56089999999999995</v>
      </c>
      <c r="F92" s="20">
        <f t="shared" si="10"/>
        <v>4.8461034708578911E-2</v>
      </c>
      <c r="G92" s="20">
        <f t="shared" si="7"/>
        <v>4.7451306943652335E-2</v>
      </c>
      <c r="H92" s="15">
        <f t="shared" si="13"/>
        <v>67222.208505326591</v>
      </c>
      <c r="I92" s="15">
        <f t="shared" si="11"/>
        <v>3189.7816492164488</v>
      </c>
      <c r="J92" s="15">
        <f t="shared" si="8"/>
        <v>65821.57538315565</v>
      </c>
      <c r="K92" s="15">
        <f t="shared" si="9"/>
        <v>573930.95563040313</v>
      </c>
      <c r="L92" s="22">
        <f t="shared" si="12"/>
        <v>8.5378176110492667</v>
      </c>
    </row>
    <row r="93" spans="1:12" x14ac:dyDescent="0.25">
      <c r="A93" s="18">
        <v>84</v>
      </c>
      <c r="B93" s="60">
        <v>43</v>
      </c>
      <c r="C93" s="60">
        <v>826</v>
      </c>
      <c r="D93" s="15">
        <v>795</v>
      </c>
      <c r="E93" s="19">
        <v>0.6119</v>
      </c>
      <c r="F93" s="20">
        <f t="shared" si="10"/>
        <v>5.3053670573719923E-2</v>
      </c>
      <c r="G93" s="20">
        <f t="shared" si="7"/>
        <v>5.1983327133616371E-2</v>
      </c>
      <c r="H93" s="15">
        <f t="shared" si="13"/>
        <v>64032.426856110142</v>
      </c>
      <c r="I93" s="15">
        <f t="shared" si="11"/>
        <v>3328.6185924205361</v>
      </c>
      <c r="J93" s="15">
        <f t="shared" si="8"/>
        <v>62740.589980391735</v>
      </c>
      <c r="K93" s="15">
        <f t="shared" si="9"/>
        <v>508109.38024724752</v>
      </c>
      <c r="L93" s="22">
        <f t="shared" si="12"/>
        <v>7.9351885473439996</v>
      </c>
    </row>
    <row r="94" spans="1:12" x14ac:dyDescent="0.25">
      <c r="A94" s="18">
        <v>85</v>
      </c>
      <c r="B94" s="60">
        <v>57</v>
      </c>
      <c r="C94" s="60">
        <v>810</v>
      </c>
      <c r="D94" s="15">
        <v>771</v>
      </c>
      <c r="E94" s="19">
        <v>0.41889999999999999</v>
      </c>
      <c r="F94" s="20">
        <f t="shared" si="10"/>
        <v>7.2106261859582549E-2</v>
      </c>
      <c r="G94" s="20">
        <f t="shared" si="7"/>
        <v>6.9206446106937089E-2</v>
      </c>
      <c r="H94" s="15">
        <f t="shared" si="13"/>
        <v>60703.808263689607</v>
      </c>
      <c r="I94" s="15">
        <f t="shared" si="11"/>
        <v>4201.0948350868775</v>
      </c>
      <c r="J94" s="15">
        <f t="shared" si="8"/>
        <v>58262.55205502062</v>
      </c>
      <c r="K94" s="15">
        <f t="shared" si="9"/>
        <v>445368.79026685579</v>
      </c>
      <c r="L94" s="22">
        <f t="shared" si="12"/>
        <v>7.3367520589850068</v>
      </c>
    </row>
    <row r="95" spans="1:12" x14ac:dyDescent="0.25">
      <c r="A95" s="18">
        <v>86</v>
      </c>
      <c r="B95" s="60">
        <v>60</v>
      </c>
      <c r="C95" s="60">
        <v>663</v>
      </c>
      <c r="D95" s="15">
        <v>749</v>
      </c>
      <c r="E95" s="19">
        <v>0.50790000000000002</v>
      </c>
      <c r="F95" s="20">
        <f t="shared" si="10"/>
        <v>8.4985835694050993E-2</v>
      </c>
      <c r="G95" s="20">
        <f t="shared" si="7"/>
        <v>8.1574274736719035E-2</v>
      </c>
      <c r="H95" s="15">
        <f t="shared" si="13"/>
        <v>56502.713428602729</v>
      </c>
      <c r="I95" s="15">
        <f t="shared" si="11"/>
        <v>4609.1678685949428</v>
      </c>
      <c r="J95" s="15">
        <f t="shared" si="8"/>
        <v>54234.541920467156</v>
      </c>
      <c r="K95" s="15">
        <f t="shared" si="9"/>
        <v>387106.23821183515</v>
      </c>
      <c r="L95" s="22">
        <f t="shared" si="12"/>
        <v>6.8511088180036808</v>
      </c>
    </row>
    <row r="96" spans="1:12" x14ac:dyDescent="0.25">
      <c r="A96" s="18">
        <v>87</v>
      </c>
      <c r="B96" s="60">
        <v>53</v>
      </c>
      <c r="C96" s="60">
        <v>640</v>
      </c>
      <c r="D96" s="15">
        <v>597</v>
      </c>
      <c r="E96" s="19">
        <v>0.4425</v>
      </c>
      <c r="F96" s="20">
        <f t="shared" si="10"/>
        <v>8.5691188358932899E-2</v>
      </c>
      <c r="G96" s="20">
        <f t="shared" si="7"/>
        <v>8.1784128478236531E-2</v>
      </c>
      <c r="H96" s="15">
        <f t="shared" si="13"/>
        <v>51893.545560007784</v>
      </c>
      <c r="I96" s="15">
        <f t="shared" si="11"/>
        <v>4244.0683972708975</v>
      </c>
      <c r="J96" s="15">
        <f t="shared" si="8"/>
        <v>49527.477428529259</v>
      </c>
      <c r="K96" s="15">
        <f t="shared" si="9"/>
        <v>332871.69629136799</v>
      </c>
      <c r="L96" s="22">
        <f t="shared" si="12"/>
        <v>6.4145105657975794</v>
      </c>
    </row>
    <row r="97" spans="1:12" x14ac:dyDescent="0.25">
      <c r="A97" s="18">
        <v>88</v>
      </c>
      <c r="B97" s="60">
        <v>56</v>
      </c>
      <c r="C97" s="60">
        <v>548</v>
      </c>
      <c r="D97" s="15">
        <v>597</v>
      </c>
      <c r="E97" s="19">
        <v>0.54559999999999997</v>
      </c>
      <c r="F97" s="20">
        <f t="shared" si="10"/>
        <v>9.7816593886462883E-2</v>
      </c>
      <c r="G97" s="20">
        <f t="shared" si="7"/>
        <v>9.3653879344369334E-2</v>
      </c>
      <c r="H97" s="15">
        <f t="shared" si="13"/>
        <v>47649.47716273689</v>
      </c>
      <c r="I97" s="15">
        <f t="shared" si="11"/>
        <v>4462.5583850212424</v>
      </c>
      <c r="J97" s="15">
        <f t="shared" si="8"/>
        <v>45621.690632583239</v>
      </c>
      <c r="K97" s="15">
        <f t="shared" si="9"/>
        <v>283344.21886283875</v>
      </c>
      <c r="L97" s="22">
        <f t="shared" si="12"/>
        <v>5.9464287067649337</v>
      </c>
    </row>
    <row r="98" spans="1:12" x14ac:dyDescent="0.25">
      <c r="A98" s="18">
        <v>89</v>
      </c>
      <c r="B98" s="60">
        <v>59</v>
      </c>
      <c r="C98" s="60">
        <v>465</v>
      </c>
      <c r="D98" s="15">
        <v>495</v>
      </c>
      <c r="E98" s="19">
        <v>0.51700000000000002</v>
      </c>
      <c r="F98" s="20">
        <f t="shared" si="10"/>
        <v>0.12291666666666666</v>
      </c>
      <c r="G98" s="20">
        <f t="shared" si="7"/>
        <v>0.11602821648898616</v>
      </c>
      <c r="H98" s="15">
        <f t="shared" si="13"/>
        <v>43186.918777715648</v>
      </c>
      <c r="I98" s="15">
        <f t="shared" si="11"/>
        <v>5010.9011614330529</v>
      </c>
      <c r="J98" s="15">
        <f t="shared" si="8"/>
        <v>40766.653516743485</v>
      </c>
      <c r="K98" s="15">
        <f>K99+J98</f>
        <v>237722.52823025553</v>
      </c>
      <c r="L98" s="22">
        <f t="shared" si="12"/>
        <v>5.5045030985845607</v>
      </c>
    </row>
    <row r="99" spans="1:12" x14ac:dyDescent="0.25">
      <c r="A99" s="18">
        <v>90</v>
      </c>
      <c r="B99" s="60">
        <v>55</v>
      </c>
      <c r="C99" s="60">
        <v>372</v>
      </c>
      <c r="D99" s="15">
        <v>402</v>
      </c>
      <c r="E99" s="19">
        <v>0.5151</v>
      </c>
      <c r="F99" s="24">
        <f t="shared" si="10"/>
        <v>0.1421188630490956</v>
      </c>
      <c r="G99" s="24">
        <f t="shared" si="7"/>
        <v>0.1329563818458939</v>
      </c>
      <c r="H99" s="25">
        <f t="shared" si="13"/>
        <v>38176.017616282596</v>
      </c>
      <c r="I99" s="25">
        <f t="shared" si="11"/>
        <v>5075.7451755460406</v>
      </c>
      <c r="J99" s="25">
        <f t="shared" si="8"/>
        <v>35714.788780660318</v>
      </c>
      <c r="K99" s="25">
        <f t="shared" ref="K99:K108" si="14">K100+J99</f>
        <v>196955.87471351205</v>
      </c>
      <c r="L99" s="26">
        <f t="shared" si="12"/>
        <v>5.1591519234187402</v>
      </c>
    </row>
    <row r="100" spans="1:12" x14ac:dyDescent="0.25">
      <c r="A100" s="18">
        <v>91</v>
      </c>
      <c r="B100" s="60">
        <v>42</v>
      </c>
      <c r="C100" s="60">
        <v>342</v>
      </c>
      <c r="D100" s="15">
        <v>328</v>
      </c>
      <c r="E100" s="19">
        <v>0.57650000000000001</v>
      </c>
      <c r="F100" s="24">
        <f t="shared" si="10"/>
        <v>0.1253731343283582</v>
      </c>
      <c r="G100" s="24">
        <f t="shared" si="7"/>
        <v>0.11905200588457059</v>
      </c>
      <c r="H100" s="25">
        <f t="shared" si="13"/>
        <v>33100.272440736553</v>
      </c>
      <c r="I100" s="25">
        <f t="shared" si="11"/>
        <v>3940.6538293954577</v>
      </c>
      <c r="J100" s="25">
        <f t="shared" si="8"/>
        <v>31431.405543987577</v>
      </c>
      <c r="K100" s="25">
        <f t="shared" si="14"/>
        <v>161241.08593285174</v>
      </c>
      <c r="L100" s="26">
        <f t="shared" si="12"/>
        <v>4.8712918064810884</v>
      </c>
    </row>
    <row r="101" spans="1:12" x14ac:dyDescent="0.25">
      <c r="A101" s="18">
        <v>92</v>
      </c>
      <c r="B101" s="60">
        <v>33</v>
      </c>
      <c r="C101" s="60">
        <v>236</v>
      </c>
      <c r="D101" s="15">
        <v>284</v>
      </c>
      <c r="E101" s="19">
        <v>0.49220000000000003</v>
      </c>
      <c r="F101" s="24">
        <f t="shared" si="10"/>
        <v>0.12692307692307692</v>
      </c>
      <c r="G101" s="24">
        <f t="shared" si="7"/>
        <v>0.11923800411479511</v>
      </c>
      <c r="H101" s="25">
        <f t="shared" si="13"/>
        <v>29159.618611341095</v>
      </c>
      <c r="I101" s="25">
        <f t="shared" si="11"/>
        <v>3476.9347239649455</v>
      </c>
      <c r="J101" s="25">
        <f t="shared" si="8"/>
        <v>27394.031158511694</v>
      </c>
      <c r="K101" s="25">
        <f t="shared" si="14"/>
        <v>129809.68038886416</v>
      </c>
      <c r="L101" s="26">
        <f t="shared" si="12"/>
        <v>4.4516933543972037</v>
      </c>
    </row>
    <row r="102" spans="1:12" x14ac:dyDescent="0.25">
      <c r="A102" s="18">
        <v>93</v>
      </c>
      <c r="B102" s="60">
        <v>45</v>
      </c>
      <c r="C102" s="60">
        <v>197</v>
      </c>
      <c r="D102" s="15">
        <v>193</v>
      </c>
      <c r="E102" s="19">
        <v>0.48520000000000002</v>
      </c>
      <c r="F102" s="24">
        <f t="shared" si="10"/>
        <v>0.23076923076923078</v>
      </c>
      <c r="G102" s="24">
        <f t="shared" si="7"/>
        <v>0.20626495420918017</v>
      </c>
      <c r="H102" s="25">
        <f t="shared" si="13"/>
        <v>25682.683887376148</v>
      </c>
      <c r="I102" s="25">
        <f t="shared" si="11"/>
        <v>5297.4376159984904</v>
      </c>
      <c r="J102" s="25">
        <f t="shared" si="8"/>
        <v>22955.563002660125</v>
      </c>
      <c r="K102" s="25">
        <f t="shared" si="14"/>
        <v>102415.64923035247</v>
      </c>
      <c r="L102" s="26">
        <f t="shared" si="12"/>
        <v>3.9877315657298964</v>
      </c>
    </row>
    <row r="103" spans="1:12" x14ac:dyDescent="0.25">
      <c r="A103" s="18">
        <v>94</v>
      </c>
      <c r="B103" s="60">
        <v>28</v>
      </c>
      <c r="C103" s="60">
        <v>167</v>
      </c>
      <c r="D103" s="15">
        <v>167</v>
      </c>
      <c r="E103" s="19">
        <v>0.50109999999999999</v>
      </c>
      <c r="F103" s="24">
        <f t="shared" si="10"/>
        <v>0.16766467065868262</v>
      </c>
      <c r="G103" s="24">
        <f t="shared" si="7"/>
        <v>0.15472246105967202</v>
      </c>
      <c r="H103" s="25">
        <f t="shared" si="13"/>
        <v>20385.246271377659</v>
      </c>
      <c r="I103" s="25">
        <f t="shared" si="11"/>
        <v>3154.0554724150543</v>
      </c>
      <c r="J103" s="25">
        <f t="shared" si="8"/>
        <v>18811.68799618979</v>
      </c>
      <c r="K103" s="25">
        <f t="shared" si="14"/>
        <v>79460.086227692344</v>
      </c>
      <c r="L103" s="26">
        <f t="shared" si="12"/>
        <v>3.8979213284884362</v>
      </c>
    </row>
    <row r="104" spans="1:12" x14ac:dyDescent="0.25">
      <c r="A104" s="18">
        <v>95</v>
      </c>
      <c r="B104" s="60">
        <v>35</v>
      </c>
      <c r="C104" s="60">
        <v>135</v>
      </c>
      <c r="D104" s="15">
        <v>131</v>
      </c>
      <c r="E104" s="19">
        <v>0.4713</v>
      </c>
      <c r="F104" s="24">
        <f t="shared" si="10"/>
        <v>0.26315789473684209</v>
      </c>
      <c r="G104" s="24">
        <f t="shared" si="7"/>
        <v>0.23101624044170305</v>
      </c>
      <c r="H104" s="25">
        <f t="shared" si="13"/>
        <v>17231.190798962605</v>
      </c>
      <c r="I104" s="25">
        <f t="shared" si="11"/>
        <v>3980.6849167100063</v>
      </c>
      <c r="J104" s="25">
        <f t="shared" si="8"/>
        <v>15126.602683498026</v>
      </c>
      <c r="K104" s="25">
        <f t="shared" si="14"/>
        <v>60648.39823150255</v>
      </c>
      <c r="L104" s="26">
        <f t="shared" si="12"/>
        <v>3.5196869989480852</v>
      </c>
    </row>
    <row r="105" spans="1:12" x14ac:dyDescent="0.25">
      <c r="A105" s="18">
        <v>96</v>
      </c>
      <c r="B105" s="60">
        <v>20</v>
      </c>
      <c r="C105" s="60">
        <v>84</v>
      </c>
      <c r="D105" s="15">
        <v>106</v>
      </c>
      <c r="E105" s="19">
        <v>0.33629999999999999</v>
      </c>
      <c r="F105" s="24">
        <f t="shared" si="10"/>
        <v>0.21052631578947367</v>
      </c>
      <c r="G105" s="24">
        <f t="shared" si="7"/>
        <v>0.18471655245026505</v>
      </c>
      <c r="H105" s="25">
        <f t="shared" si="13"/>
        <v>13250.505882252599</v>
      </c>
      <c r="I105" s="25">
        <f t="shared" si="11"/>
        <v>2447.5877647916577</v>
      </c>
      <c r="J105" s="25">
        <f t="shared" si="8"/>
        <v>11626.041882760375</v>
      </c>
      <c r="K105" s="25">
        <f t="shared" si="14"/>
        <v>45521.79554800452</v>
      </c>
      <c r="L105" s="26">
        <f t="shared" si="12"/>
        <v>3.4354760454070883</v>
      </c>
    </row>
    <row r="106" spans="1:12" x14ac:dyDescent="0.25">
      <c r="A106" s="18">
        <v>97</v>
      </c>
      <c r="B106" s="60">
        <v>9</v>
      </c>
      <c r="C106" s="60">
        <v>65</v>
      </c>
      <c r="D106" s="15">
        <v>70</v>
      </c>
      <c r="E106" s="19">
        <v>0.47789999999999999</v>
      </c>
      <c r="F106" s="24">
        <f t="shared" si="10"/>
        <v>0.13333333333333333</v>
      </c>
      <c r="G106" s="24">
        <f t="shared" si="7"/>
        <v>0.12465563879782102</v>
      </c>
      <c r="H106" s="25">
        <f t="shared" si="13"/>
        <v>10802.91811746094</v>
      </c>
      <c r="I106" s="25">
        <f t="shared" si="11"/>
        <v>1346.6446588126475</v>
      </c>
      <c r="J106" s="25">
        <f t="shared" si="8"/>
        <v>10099.834941094858</v>
      </c>
      <c r="K106" s="25">
        <f t="shared" si="14"/>
        <v>33895.753665244149</v>
      </c>
      <c r="L106" s="26">
        <f t="shared" si="12"/>
        <v>3.137647929632815</v>
      </c>
    </row>
    <row r="107" spans="1:12" x14ac:dyDescent="0.25">
      <c r="A107" s="18">
        <v>98</v>
      </c>
      <c r="B107" s="60">
        <v>17</v>
      </c>
      <c r="C107" s="60">
        <v>60</v>
      </c>
      <c r="D107" s="15">
        <v>48</v>
      </c>
      <c r="E107" s="19">
        <v>0.58740000000000003</v>
      </c>
      <c r="F107" s="24">
        <f t="shared" si="10"/>
        <v>0.31481481481481483</v>
      </c>
      <c r="G107" s="24">
        <f t="shared" si="7"/>
        <v>0.27862366465511307</v>
      </c>
      <c r="H107" s="25">
        <f t="shared" si="13"/>
        <v>9456.2734586482929</v>
      </c>
      <c r="I107" s="25">
        <f t="shared" si="11"/>
        <v>2634.7415650294683</v>
      </c>
      <c r="J107" s="25">
        <f t="shared" si="8"/>
        <v>8369.1790889171352</v>
      </c>
      <c r="K107" s="25">
        <f t="shared" si="14"/>
        <v>23795.918724149291</v>
      </c>
      <c r="L107" s="26">
        <f t="shared" si="12"/>
        <v>2.5164160943745326</v>
      </c>
    </row>
    <row r="108" spans="1:12" x14ac:dyDescent="0.25">
      <c r="A108" s="18">
        <v>99</v>
      </c>
      <c r="B108" s="60">
        <v>9</v>
      </c>
      <c r="C108" s="60">
        <v>26</v>
      </c>
      <c r="D108" s="15">
        <v>44</v>
      </c>
      <c r="E108" s="19">
        <v>0.57199999999999995</v>
      </c>
      <c r="F108" s="24">
        <f t="shared" si="10"/>
        <v>0.25714285714285712</v>
      </c>
      <c r="G108" s="24">
        <f t="shared" si="7"/>
        <v>0.23164830639349324</v>
      </c>
      <c r="H108" s="25">
        <f t="shared" si="13"/>
        <v>6821.5318936188251</v>
      </c>
      <c r="I108" s="25">
        <f t="shared" si="11"/>
        <v>1580.1963101659996</v>
      </c>
      <c r="J108" s="25">
        <f t="shared" si="8"/>
        <v>6145.207872867777</v>
      </c>
      <c r="K108" s="25">
        <f t="shared" si="14"/>
        <v>15426.739635232156</v>
      </c>
      <c r="L108" s="26">
        <f t="shared" si="12"/>
        <v>2.2614773156251071</v>
      </c>
    </row>
    <row r="109" spans="1:12" x14ac:dyDescent="0.25">
      <c r="A109" s="18" t="s">
        <v>25</v>
      </c>
      <c r="B109" s="25">
        <v>24</v>
      </c>
      <c r="C109" s="56">
        <v>43</v>
      </c>
      <c r="D109" s="15">
        <v>42</v>
      </c>
      <c r="E109" s="23"/>
      <c r="F109" s="24">
        <f>B109/((C109+D109)/2)</f>
        <v>0.56470588235294117</v>
      </c>
      <c r="G109" s="24">
        <v>1</v>
      </c>
      <c r="H109" s="25">
        <f>H108-I108</f>
        <v>5241.3355834528256</v>
      </c>
      <c r="I109" s="25">
        <f>H109*G109</f>
        <v>5241.3355834528256</v>
      </c>
      <c r="J109" s="25">
        <f>H109/F109</f>
        <v>9281.5317623643787</v>
      </c>
      <c r="K109" s="25">
        <f>J109</f>
        <v>9281.5317623643787</v>
      </c>
      <c r="L109" s="26">
        <f>K109/H109</f>
        <v>1.7708333333333333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50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37</v>
      </c>
      <c r="C6" s="71" t="s">
        <v>46</v>
      </c>
      <c r="D6" s="72"/>
      <c r="E6" s="65" t="s">
        <v>38</v>
      </c>
      <c r="F6" s="65" t="s">
        <v>39</v>
      </c>
      <c r="G6" s="65" t="s">
        <v>40</v>
      </c>
      <c r="H6" s="64" t="s">
        <v>41</v>
      </c>
      <c r="I6" s="64" t="s">
        <v>42</v>
      </c>
      <c r="J6" s="64" t="s">
        <v>43</v>
      </c>
      <c r="K6" s="64" t="s">
        <v>44</v>
      </c>
      <c r="L6" s="65" t="s">
        <v>45</v>
      </c>
    </row>
    <row r="7" spans="1:13" s="42" customFormat="1" ht="14.5" x14ac:dyDescent="0.25">
      <c r="A7" s="66"/>
      <c r="B7" s="67"/>
      <c r="C7" s="68">
        <v>44197</v>
      </c>
      <c r="D7" s="69">
        <v>44562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5</v>
      </c>
      <c r="C9" s="60">
        <v>1396</v>
      </c>
      <c r="D9" s="15">
        <v>1348</v>
      </c>
      <c r="E9" s="19">
        <v>0.1071</v>
      </c>
      <c r="F9" s="20">
        <f>B9/((C9+D9)/2)</f>
        <v>3.6443148688046646E-3</v>
      </c>
      <c r="G9" s="20">
        <f t="shared" ref="G9:G72" si="0">F9/((1+(1-E9)*F9))</f>
        <v>3.6324946992821096E-3</v>
      </c>
      <c r="H9" s="15">
        <v>100000</v>
      </c>
      <c r="I9" s="15">
        <f>H9*G9</f>
        <v>363.24946992821094</v>
      </c>
      <c r="J9" s="15">
        <f t="shared" ref="J9:J72" si="1">H10+I9*E9</f>
        <v>99675.6545483011</v>
      </c>
      <c r="K9" s="15">
        <f t="shared" ref="K9:K72" si="2">K10+J9</f>
        <v>8482796.45900709</v>
      </c>
      <c r="L9" s="21">
        <f>K9/H9</f>
        <v>84.827964590070906</v>
      </c>
    </row>
    <row r="10" spans="1:13" ht="14.5" x14ac:dyDescent="0.35">
      <c r="A10" s="18">
        <v>1</v>
      </c>
      <c r="B10" s="61">
        <v>0</v>
      </c>
      <c r="C10" s="60">
        <v>1452</v>
      </c>
      <c r="D10" s="15">
        <v>1457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99636.750530071789</v>
      </c>
      <c r="I10" s="15">
        <f t="shared" ref="I10:I73" si="4">H10*G10</f>
        <v>0</v>
      </c>
      <c r="J10" s="15">
        <f t="shared" si="1"/>
        <v>99636.750530071789</v>
      </c>
      <c r="K10" s="15">
        <f t="shared" si="2"/>
        <v>8383120.8044587886</v>
      </c>
      <c r="L10" s="22">
        <f t="shared" ref="L10:L73" si="5">K10/H10</f>
        <v>84.136834650470092</v>
      </c>
    </row>
    <row r="11" spans="1:13" ht="14.5" x14ac:dyDescent="0.35">
      <c r="A11" s="18">
        <v>2</v>
      </c>
      <c r="B11" s="62">
        <v>0</v>
      </c>
      <c r="C11" s="60">
        <v>1585</v>
      </c>
      <c r="D11" s="15">
        <v>1459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99636.750530071789</v>
      </c>
      <c r="I11" s="15">
        <f t="shared" si="4"/>
        <v>0</v>
      </c>
      <c r="J11" s="15">
        <f t="shared" si="1"/>
        <v>99636.750530071789</v>
      </c>
      <c r="K11" s="15">
        <f t="shared" si="2"/>
        <v>8283484.053928717</v>
      </c>
      <c r="L11" s="22">
        <f t="shared" si="5"/>
        <v>83.136834650470092</v>
      </c>
    </row>
    <row r="12" spans="1:13" ht="14.5" x14ac:dyDescent="0.35">
      <c r="A12" s="18">
        <v>3</v>
      </c>
      <c r="B12" s="62">
        <v>0</v>
      </c>
      <c r="C12" s="60">
        <v>1681</v>
      </c>
      <c r="D12" s="15">
        <v>1607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99636.750530071789</v>
      </c>
      <c r="I12" s="15">
        <f t="shared" si="4"/>
        <v>0</v>
      </c>
      <c r="J12" s="15">
        <f t="shared" si="1"/>
        <v>99636.750530071789</v>
      </c>
      <c r="K12" s="15">
        <f t="shared" si="2"/>
        <v>8183847.3033986455</v>
      </c>
      <c r="L12" s="22">
        <f t="shared" si="5"/>
        <v>82.136834650470092</v>
      </c>
    </row>
    <row r="13" spans="1:13" ht="14.5" x14ac:dyDescent="0.35">
      <c r="A13" s="18">
        <v>4</v>
      </c>
      <c r="B13" s="62">
        <v>0</v>
      </c>
      <c r="C13" s="60">
        <v>1659</v>
      </c>
      <c r="D13" s="15">
        <v>1683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99636.750530071789</v>
      </c>
      <c r="I13" s="15">
        <f t="shared" si="4"/>
        <v>0</v>
      </c>
      <c r="J13" s="15">
        <f t="shared" si="1"/>
        <v>99636.750530071789</v>
      </c>
      <c r="K13" s="15">
        <f t="shared" si="2"/>
        <v>8084210.5528685739</v>
      </c>
      <c r="L13" s="22">
        <f t="shared" si="5"/>
        <v>81.136834650470107</v>
      </c>
    </row>
    <row r="14" spans="1:13" ht="14.5" x14ac:dyDescent="0.35">
      <c r="A14" s="18">
        <v>5</v>
      </c>
      <c r="B14" s="62">
        <v>0</v>
      </c>
      <c r="C14" s="60">
        <v>1794</v>
      </c>
      <c r="D14" s="15">
        <v>1661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99636.750530071789</v>
      </c>
      <c r="I14" s="15">
        <f t="shared" si="4"/>
        <v>0</v>
      </c>
      <c r="J14" s="15">
        <f t="shared" si="1"/>
        <v>99636.750530071789</v>
      </c>
      <c r="K14" s="15">
        <f t="shared" si="2"/>
        <v>7984573.8023385024</v>
      </c>
      <c r="L14" s="22">
        <f t="shared" si="5"/>
        <v>80.136834650470107</v>
      </c>
    </row>
    <row r="15" spans="1:13" x14ac:dyDescent="0.25">
      <c r="A15" s="18">
        <v>6</v>
      </c>
      <c r="B15" s="60">
        <v>0</v>
      </c>
      <c r="C15" s="60">
        <v>1774</v>
      </c>
      <c r="D15" s="15">
        <v>1785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99636.750530071789</v>
      </c>
      <c r="I15" s="15">
        <f t="shared" si="4"/>
        <v>0</v>
      </c>
      <c r="J15" s="15">
        <f t="shared" si="1"/>
        <v>99636.750530071789</v>
      </c>
      <c r="K15" s="15">
        <f t="shared" si="2"/>
        <v>7884937.0518084308</v>
      </c>
      <c r="L15" s="22">
        <f t="shared" si="5"/>
        <v>79.136834650470107</v>
      </c>
    </row>
    <row r="16" spans="1:13" ht="14.5" x14ac:dyDescent="0.35">
      <c r="A16" s="18">
        <v>7</v>
      </c>
      <c r="B16" s="61">
        <v>0</v>
      </c>
      <c r="C16" s="60">
        <v>1676</v>
      </c>
      <c r="D16" s="15">
        <v>1803</v>
      </c>
      <c r="E16" s="19">
        <v>0.51090000000000002</v>
      </c>
      <c r="F16" s="20">
        <f t="shared" si="3"/>
        <v>0</v>
      </c>
      <c r="G16" s="20">
        <f t="shared" si="0"/>
        <v>0</v>
      </c>
      <c r="H16" s="15">
        <f t="shared" si="6"/>
        <v>99636.750530071789</v>
      </c>
      <c r="I16" s="15">
        <f t="shared" si="4"/>
        <v>0</v>
      </c>
      <c r="J16" s="15">
        <f t="shared" si="1"/>
        <v>99636.750530071789</v>
      </c>
      <c r="K16" s="15">
        <f t="shared" si="2"/>
        <v>7785300.3012783593</v>
      </c>
      <c r="L16" s="22">
        <f t="shared" si="5"/>
        <v>78.136834650470107</v>
      </c>
    </row>
    <row r="17" spans="1:12" ht="14.5" x14ac:dyDescent="0.35">
      <c r="A17" s="18">
        <v>8</v>
      </c>
      <c r="B17" s="61">
        <v>0</v>
      </c>
      <c r="C17" s="60">
        <v>1836</v>
      </c>
      <c r="D17" s="15">
        <v>1718</v>
      </c>
      <c r="E17" s="19">
        <v>0.55189999999999995</v>
      </c>
      <c r="F17" s="20">
        <f t="shared" si="3"/>
        <v>0</v>
      </c>
      <c r="G17" s="20">
        <f t="shared" si="0"/>
        <v>0</v>
      </c>
      <c r="H17" s="15">
        <f t="shared" si="6"/>
        <v>99636.750530071789</v>
      </c>
      <c r="I17" s="15">
        <f t="shared" si="4"/>
        <v>0</v>
      </c>
      <c r="J17" s="15">
        <f t="shared" si="1"/>
        <v>99636.750530071789</v>
      </c>
      <c r="K17" s="15">
        <f t="shared" si="2"/>
        <v>7685663.5507482877</v>
      </c>
      <c r="L17" s="22">
        <f t="shared" si="5"/>
        <v>77.136834650470107</v>
      </c>
    </row>
    <row r="18" spans="1:12" ht="14.5" x14ac:dyDescent="0.35">
      <c r="A18" s="18">
        <v>9</v>
      </c>
      <c r="B18" s="61">
        <v>0</v>
      </c>
      <c r="C18" s="60">
        <v>1942</v>
      </c>
      <c r="D18" s="15">
        <v>1875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99636.750530071789</v>
      </c>
      <c r="I18" s="15">
        <f t="shared" si="4"/>
        <v>0</v>
      </c>
      <c r="J18" s="15">
        <f t="shared" si="1"/>
        <v>99636.750530071789</v>
      </c>
      <c r="K18" s="15">
        <f t="shared" si="2"/>
        <v>7586026.8002182161</v>
      </c>
      <c r="L18" s="22">
        <f t="shared" si="5"/>
        <v>76.136834650470107</v>
      </c>
    </row>
    <row r="19" spans="1:12" ht="14.5" x14ac:dyDescent="0.35">
      <c r="A19" s="18">
        <v>10</v>
      </c>
      <c r="B19" s="61">
        <v>0</v>
      </c>
      <c r="C19" s="60">
        <v>2014</v>
      </c>
      <c r="D19" s="15">
        <v>1949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99636.750530071789</v>
      </c>
      <c r="I19" s="15">
        <f t="shared" si="4"/>
        <v>0</v>
      </c>
      <c r="J19" s="15">
        <f t="shared" si="1"/>
        <v>99636.750530071789</v>
      </c>
      <c r="K19" s="15">
        <f t="shared" si="2"/>
        <v>7486390.0496881446</v>
      </c>
      <c r="L19" s="22">
        <f t="shared" si="5"/>
        <v>75.136834650470121</v>
      </c>
    </row>
    <row r="20" spans="1:12" ht="14.5" x14ac:dyDescent="0.35">
      <c r="A20" s="18">
        <v>11</v>
      </c>
      <c r="B20" s="61">
        <v>0</v>
      </c>
      <c r="C20" s="60">
        <v>2001</v>
      </c>
      <c r="D20" s="15">
        <v>2003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99636.750530071789</v>
      </c>
      <c r="I20" s="15">
        <f t="shared" si="4"/>
        <v>0</v>
      </c>
      <c r="J20" s="15">
        <f t="shared" si="1"/>
        <v>99636.750530071789</v>
      </c>
      <c r="K20" s="15">
        <f t="shared" si="2"/>
        <v>7386753.299158073</v>
      </c>
      <c r="L20" s="22">
        <f t="shared" si="5"/>
        <v>74.136834650470121</v>
      </c>
    </row>
    <row r="21" spans="1:12" x14ac:dyDescent="0.25">
      <c r="A21" s="18">
        <v>12</v>
      </c>
      <c r="B21" s="60">
        <v>0</v>
      </c>
      <c r="C21" s="60">
        <v>2287</v>
      </c>
      <c r="D21" s="15">
        <v>2038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99636.750530071789</v>
      </c>
      <c r="I21" s="15">
        <f t="shared" si="4"/>
        <v>0</v>
      </c>
      <c r="J21" s="15">
        <f t="shared" si="1"/>
        <v>99636.750530071789</v>
      </c>
      <c r="K21" s="15">
        <f t="shared" si="2"/>
        <v>7287116.5486280015</v>
      </c>
      <c r="L21" s="22">
        <f t="shared" si="5"/>
        <v>73.136834650470121</v>
      </c>
    </row>
    <row r="22" spans="1:12" ht="14.5" x14ac:dyDescent="0.35">
      <c r="A22" s="18">
        <v>13</v>
      </c>
      <c r="B22" s="61">
        <v>0</v>
      </c>
      <c r="C22" s="60">
        <v>2351</v>
      </c>
      <c r="D22" s="15">
        <v>2288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99636.750530071789</v>
      </c>
      <c r="I22" s="15">
        <f t="shared" si="4"/>
        <v>0</v>
      </c>
      <c r="J22" s="15">
        <f t="shared" si="1"/>
        <v>99636.750530071789</v>
      </c>
      <c r="K22" s="15">
        <f t="shared" si="2"/>
        <v>7187479.7980979299</v>
      </c>
      <c r="L22" s="22">
        <f t="shared" si="5"/>
        <v>72.136834650470121</v>
      </c>
    </row>
    <row r="23" spans="1:12" ht="14.5" x14ac:dyDescent="0.35">
      <c r="A23" s="18">
        <v>14</v>
      </c>
      <c r="B23" s="61">
        <v>1</v>
      </c>
      <c r="C23" s="60">
        <v>2156</v>
      </c>
      <c r="D23" s="15">
        <v>2369</v>
      </c>
      <c r="E23" s="19">
        <v>0</v>
      </c>
      <c r="F23" s="20">
        <f t="shared" si="3"/>
        <v>4.419889502762431E-4</v>
      </c>
      <c r="G23" s="20">
        <f t="shared" si="0"/>
        <v>4.4179368235034241E-4</v>
      </c>
      <c r="H23" s="15">
        <f t="shared" si="6"/>
        <v>99636.750530071789</v>
      </c>
      <c r="I23" s="15">
        <f t="shared" si="4"/>
        <v>44.01888691410285</v>
      </c>
      <c r="J23" s="15">
        <f t="shared" si="1"/>
        <v>99592.731643157691</v>
      </c>
      <c r="K23" s="15">
        <f t="shared" si="2"/>
        <v>7087843.0475678584</v>
      </c>
      <c r="L23" s="22">
        <f t="shared" si="5"/>
        <v>71.136834650470121</v>
      </c>
    </row>
    <row r="24" spans="1:12" ht="14.5" x14ac:dyDescent="0.35">
      <c r="A24" s="18">
        <v>15</v>
      </c>
      <c r="B24" s="61">
        <v>1</v>
      </c>
      <c r="C24" s="60">
        <v>2200</v>
      </c>
      <c r="D24" s="15">
        <v>2189</v>
      </c>
      <c r="E24" s="19">
        <v>0.41799999999999998</v>
      </c>
      <c r="F24" s="20">
        <f t="shared" si="3"/>
        <v>4.5568466621098198E-4</v>
      </c>
      <c r="G24" s="20">
        <f t="shared" si="0"/>
        <v>4.5556384681756759E-4</v>
      </c>
      <c r="H24" s="15">
        <f t="shared" si="6"/>
        <v>99592.731643157691</v>
      </c>
      <c r="I24" s="15">
        <f t="shared" si="4"/>
        <v>45.370847942426607</v>
      </c>
      <c r="J24" s="15">
        <f t="shared" si="1"/>
        <v>99566.325809655202</v>
      </c>
      <c r="K24" s="15">
        <f t="shared" si="2"/>
        <v>6988250.3159247003</v>
      </c>
      <c r="L24" s="22">
        <f t="shared" si="5"/>
        <v>70.168276345343259</v>
      </c>
    </row>
    <row r="25" spans="1:12" ht="14.5" x14ac:dyDescent="0.35">
      <c r="A25" s="18">
        <v>16</v>
      </c>
      <c r="B25" s="61">
        <v>0</v>
      </c>
      <c r="C25" s="60">
        <v>2153</v>
      </c>
      <c r="D25" s="15">
        <v>2201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99547.360795215267</v>
      </c>
      <c r="I25" s="15">
        <f t="shared" si="4"/>
        <v>0</v>
      </c>
      <c r="J25" s="15">
        <f t="shared" si="1"/>
        <v>99547.360795215267</v>
      </c>
      <c r="K25" s="15">
        <f t="shared" si="2"/>
        <v>6888683.9901150456</v>
      </c>
      <c r="L25" s="22">
        <f t="shared" si="5"/>
        <v>69.200066532011462</v>
      </c>
    </row>
    <row r="26" spans="1:12" ht="14.5" x14ac:dyDescent="0.35">
      <c r="A26" s="18">
        <v>17</v>
      </c>
      <c r="B26" s="61">
        <v>0</v>
      </c>
      <c r="C26" s="60">
        <v>2129</v>
      </c>
      <c r="D26" s="15">
        <v>2179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99547.360795215267</v>
      </c>
      <c r="I26" s="15">
        <f t="shared" si="4"/>
        <v>0</v>
      </c>
      <c r="J26" s="15">
        <f t="shared" si="1"/>
        <v>99547.360795215267</v>
      </c>
      <c r="K26" s="15">
        <f t="shared" si="2"/>
        <v>6789136.6293198299</v>
      </c>
      <c r="L26" s="22">
        <f t="shared" si="5"/>
        <v>68.200066532011448</v>
      </c>
    </row>
    <row r="27" spans="1:12" ht="14.5" x14ac:dyDescent="0.35">
      <c r="A27" s="18">
        <v>18</v>
      </c>
      <c r="B27" s="61">
        <v>0</v>
      </c>
      <c r="C27" s="60">
        <v>2078</v>
      </c>
      <c r="D27" s="15">
        <v>2158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99547.360795215267</v>
      </c>
      <c r="I27" s="15">
        <f t="shared" si="4"/>
        <v>0</v>
      </c>
      <c r="J27" s="15">
        <f t="shared" si="1"/>
        <v>99547.360795215267</v>
      </c>
      <c r="K27" s="15">
        <f t="shared" si="2"/>
        <v>6689589.2685246142</v>
      </c>
      <c r="L27" s="22">
        <f t="shared" si="5"/>
        <v>67.200066532011448</v>
      </c>
    </row>
    <row r="28" spans="1:12" ht="14.5" x14ac:dyDescent="0.35">
      <c r="A28" s="18">
        <v>19</v>
      </c>
      <c r="B28" s="61">
        <v>0</v>
      </c>
      <c r="C28" s="60">
        <v>1971</v>
      </c>
      <c r="D28" s="15">
        <v>2120</v>
      </c>
      <c r="E28" s="19">
        <v>0.75680000000000003</v>
      </c>
      <c r="F28" s="20">
        <f t="shared" si="3"/>
        <v>0</v>
      </c>
      <c r="G28" s="20">
        <f t="shared" si="0"/>
        <v>0</v>
      </c>
      <c r="H28" s="15">
        <f t="shared" si="6"/>
        <v>99547.360795215267</v>
      </c>
      <c r="I28" s="15">
        <f t="shared" si="4"/>
        <v>0</v>
      </c>
      <c r="J28" s="15">
        <f t="shared" si="1"/>
        <v>99547.360795215267</v>
      </c>
      <c r="K28" s="15">
        <f t="shared" si="2"/>
        <v>6590041.9077293985</v>
      </c>
      <c r="L28" s="22">
        <f t="shared" si="5"/>
        <v>66.200066532011448</v>
      </c>
    </row>
    <row r="29" spans="1:12" ht="14.5" x14ac:dyDescent="0.35">
      <c r="A29" s="18">
        <v>20</v>
      </c>
      <c r="B29" s="61">
        <v>1</v>
      </c>
      <c r="C29" s="60">
        <v>2079</v>
      </c>
      <c r="D29" s="15">
        <v>2021</v>
      </c>
      <c r="E29" s="19">
        <v>0</v>
      </c>
      <c r="F29" s="20">
        <f t="shared" si="3"/>
        <v>4.8780487804878049E-4</v>
      </c>
      <c r="G29" s="20">
        <f t="shared" si="0"/>
        <v>4.8756704046806434E-4</v>
      </c>
      <c r="H29" s="15">
        <f t="shared" si="6"/>
        <v>99547.360795215267</v>
      </c>
      <c r="I29" s="15">
        <f t="shared" si="4"/>
        <v>48.536012089329724</v>
      </c>
      <c r="J29" s="15">
        <f t="shared" si="1"/>
        <v>99498.824783125936</v>
      </c>
      <c r="K29" s="15">
        <f t="shared" si="2"/>
        <v>6490494.5469341828</v>
      </c>
      <c r="L29" s="22">
        <f t="shared" si="5"/>
        <v>65.200066532011448</v>
      </c>
    </row>
    <row r="30" spans="1:12" x14ac:dyDescent="0.25">
      <c r="A30" s="18">
        <v>21</v>
      </c>
      <c r="B30" s="60">
        <v>1</v>
      </c>
      <c r="C30" s="60">
        <v>2037</v>
      </c>
      <c r="D30" s="15">
        <v>2134</v>
      </c>
      <c r="E30" s="19">
        <v>0</v>
      </c>
      <c r="F30" s="20">
        <f t="shared" si="3"/>
        <v>4.7950131862862621E-4</v>
      </c>
      <c r="G30" s="20">
        <f t="shared" si="0"/>
        <v>4.792715073088904E-4</v>
      </c>
      <c r="H30" s="15">
        <f t="shared" si="6"/>
        <v>99498.824783125936</v>
      </c>
      <c r="I30" s="15">
        <f t="shared" si="4"/>
        <v>47.686951729271946</v>
      </c>
      <c r="J30" s="15">
        <f t="shared" si="1"/>
        <v>99451.137831396671</v>
      </c>
      <c r="K30" s="15">
        <f t="shared" si="2"/>
        <v>6390995.7221510569</v>
      </c>
      <c r="L30" s="22">
        <f t="shared" si="5"/>
        <v>64.231871442514858</v>
      </c>
    </row>
    <row r="31" spans="1:12" x14ac:dyDescent="0.25">
      <c r="A31" s="18">
        <v>22</v>
      </c>
      <c r="B31" s="60">
        <v>0</v>
      </c>
      <c r="C31" s="60">
        <v>1976</v>
      </c>
      <c r="D31" s="15">
        <v>2022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99451.137831396671</v>
      </c>
      <c r="I31" s="15">
        <f t="shared" si="4"/>
        <v>0</v>
      </c>
      <c r="J31" s="15">
        <f t="shared" si="1"/>
        <v>99451.137831396671</v>
      </c>
      <c r="K31" s="15">
        <f t="shared" si="2"/>
        <v>6291544.5843196604</v>
      </c>
      <c r="L31" s="22">
        <f t="shared" si="5"/>
        <v>63.262670709569534</v>
      </c>
    </row>
    <row r="32" spans="1:12" ht="14.5" x14ac:dyDescent="0.35">
      <c r="A32" s="18">
        <v>23</v>
      </c>
      <c r="B32" s="61">
        <v>0</v>
      </c>
      <c r="C32" s="60">
        <v>2019</v>
      </c>
      <c r="D32" s="15">
        <v>1999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99451.137831396671</v>
      </c>
      <c r="I32" s="15">
        <f t="shared" si="4"/>
        <v>0</v>
      </c>
      <c r="J32" s="15">
        <f t="shared" si="1"/>
        <v>99451.137831396671</v>
      </c>
      <c r="K32" s="15">
        <f t="shared" si="2"/>
        <v>6192093.446488264</v>
      </c>
      <c r="L32" s="22">
        <f t="shared" si="5"/>
        <v>62.262670709569534</v>
      </c>
    </row>
    <row r="33" spans="1:12" ht="14.5" x14ac:dyDescent="0.35">
      <c r="A33" s="18">
        <v>24</v>
      </c>
      <c r="B33" s="61">
        <v>0</v>
      </c>
      <c r="C33" s="60">
        <v>2054</v>
      </c>
      <c r="D33" s="15">
        <v>2003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99451.137831396671</v>
      </c>
      <c r="I33" s="15">
        <f t="shared" si="4"/>
        <v>0</v>
      </c>
      <c r="J33" s="15">
        <f t="shared" si="1"/>
        <v>99451.137831396671</v>
      </c>
      <c r="K33" s="15">
        <f t="shared" si="2"/>
        <v>6092642.3086568676</v>
      </c>
      <c r="L33" s="22">
        <f t="shared" si="5"/>
        <v>61.262670709569534</v>
      </c>
    </row>
    <row r="34" spans="1:12" ht="14.5" x14ac:dyDescent="0.35">
      <c r="A34" s="18">
        <v>25</v>
      </c>
      <c r="B34" s="61">
        <v>0</v>
      </c>
      <c r="C34" s="60">
        <v>1983</v>
      </c>
      <c r="D34" s="15">
        <v>2083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99451.137831396671</v>
      </c>
      <c r="I34" s="15">
        <f t="shared" si="4"/>
        <v>0</v>
      </c>
      <c r="J34" s="15">
        <f t="shared" si="1"/>
        <v>99451.137831396671</v>
      </c>
      <c r="K34" s="15">
        <f t="shared" si="2"/>
        <v>5993191.1708254712</v>
      </c>
      <c r="L34" s="22">
        <f t="shared" si="5"/>
        <v>60.262670709569541</v>
      </c>
    </row>
    <row r="35" spans="1:12" ht="14.5" x14ac:dyDescent="0.35">
      <c r="A35" s="18">
        <v>26</v>
      </c>
      <c r="B35" s="61">
        <v>0</v>
      </c>
      <c r="C35" s="60">
        <v>1974</v>
      </c>
      <c r="D35" s="15">
        <v>1991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99451.137831396671</v>
      </c>
      <c r="I35" s="15">
        <f t="shared" si="4"/>
        <v>0</v>
      </c>
      <c r="J35" s="15">
        <f t="shared" si="1"/>
        <v>99451.137831396671</v>
      </c>
      <c r="K35" s="15">
        <f t="shared" si="2"/>
        <v>5893740.0329940747</v>
      </c>
      <c r="L35" s="22">
        <f t="shared" si="5"/>
        <v>59.262670709569541</v>
      </c>
    </row>
    <row r="36" spans="1:12" ht="14.5" x14ac:dyDescent="0.35">
      <c r="A36" s="18">
        <v>27</v>
      </c>
      <c r="B36" s="61">
        <v>0</v>
      </c>
      <c r="C36" s="60">
        <v>2092</v>
      </c>
      <c r="D36" s="15">
        <v>2004</v>
      </c>
      <c r="E36" s="19">
        <v>0.19950000000000001</v>
      </c>
      <c r="F36" s="20">
        <f t="shared" si="3"/>
        <v>0</v>
      </c>
      <c r="G36" s="20">
        <f t="shared" si="0"/>
        <v>0</v>
      </c>
      <c r="H36" s="15">
        <f t="shared" si="6"/>
        <v>99451.137831396671</v>
      </c>
      <c r="I36" s="15">
        <f t="shared" si="4"/>
        <v>0</v>
      </c>
      <c r="J36" s="15">
        <f t="shared" si="1"/>
        <v>99451.137831396671</v>
      </c>
      <c r="K36" s="15">
        <f t="shared" si="2"/>
        <v>5794288.8951626783</v>
      </c>
      <c r="L36" s="22">
        <f t="shared" si="5"/>
        <v>58.262670709569541</v>
      </c>
    </row>
    <row r="37" spans="1:12" x14ac:dyDescent="0.25">
      <c r="A37" s="18">
        <v>28</v>
      </c>
      <c r="B37" s="60">
        <v>2</v>
      </c>
      <c r="C37" s="60">
        <v>2202</v>
      </c>
      <c r="D37" s="15">
        <v>2164</v>
      </c>
      <c r="E37" s="19">
        <v>0</v>
      </c>
      <c r="F37" s="20">
        <f t="shared" si="3"/>
        <v>9.1617040769583142E-4</v>
      </c>
      <c r="G37" s="20">
        <f t="shared" si="0"/>
        <v>9.153318077803203E-4</v>
      </c>
      <c r="H37" s="15">
        <f t="shared" si="6"/>
        <v>99451.137831396671</v>
      </c>
      <c r="I37" s="15">
        <f t="shared" si="4"/>
        <v>91.030789777022122</v>
      </c>
      <c r="J37" s="15">
        <f t="shared" si="1"/>
        <v>99360.107041619645</v>
      </c>
      <c r="K37" s="15">
        <f t="shared" si="2"/>
        <v>5694837.7573312819</v>
      </c>
      <c r="L37" s="22">
        <f t="shared" si="5"/>
        <v>57.262670709569548</v>
      </c>
    </row>
    <row r="38" spans="1:12" x14ac:dyDescent="0.25">
      <c r="A38" s="18">
        <v>29</v>
      </c>
      <c r="B38" s="60">
        <v>0</v>
      </c>
      <c r="C38" s="60">
        <v>2232</v>
      </c>
      <c r="D38" s="15">
        <v>2212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99360.107041619645</v>
      </c>
      <c r="I38" s="15">
        <f t="shared" si="4"/>
        <v>0</v>
      </c>
      <c r="J38" s="15">
        <f t="shared" si="1"/>
        <v>99360.107041619645</v>
      </c>
      <c r="K38" s="15">
        <f t="shared" si="2"/>
        <v>5595477.6502896622</v>
      </c>
      <c r="L38" s="22">
        <f t="shared" si="5"/>
        <v>56.315133073939286</v>
      </c>
    </row>
    <row r="39" spans="1:12" ht="14.5" x14ac:dyDescent="0.35">
      <c r="A39" s="18">
        <v>30</v>
      </c>
      <c r="B39" s="61">
        <v>1</v>
      </c>
      <c r="C39" s="60">
        <v>2229</v>
      </c>
      <c r="D39" s="15">
        <v>2254</v>
      </c>
      <c r="E39" s="19">
        <v>0</v>
      </c>
      <c r="F39" s="20">
        <f t="shared" si="3"/>
        <v>4.4612982377871963E-4</v>
      </c>
      <c r="G39" s="20">
        <f t="shared" si="0"/>
        <v>4.4593088071348942E-4</v>
      </c>
      <c r="H39" s="15">
        <f t="shared" si="6"/>
        <v>99360.107041619645</v>
      </c>
      <c r="I39" s="15">
        <f t="shared" si="4"/>
        <v>44.307740040856032</v>
      </c>
      <c r="J39" s="15">
        <f t="shared" si="1"/>
        <v>99315.799301578794</v>
      </c>
      <c r="K39" s="15">
        <f t="shared" si="2"/>
        <v>5496117.5432480425</v>
      </c>
      <c r="L39" s="22">
        <f t="shared" si="5"/>
        <v>55.315133073939286</v>
      </c>
    </row>
    <row r="40" spans="1:12" x14ac:dyDescent="0.25">
      <c r="A40" s="18">
        <v>31</v>
      </c>
      <c r="B40" s="60">
        <v>1</v>
      </c>
      <c r="C40" s="60">
        <v>2228</v>
      </c>
      <c r="D40" s="15">
        <v>2248</v>
      </c>
      <c r="E40" s="19">
        <v>0.36890000000000001</v>
      </c>
      <c r="F40" s="20">
        <f t="shared" si="3"/>
        <v>4.4682752457551384E-4</v>
      </c>
      <c r="G40" s="20">
        <f t="shared" si="0"/>
        <v>4.4670155792975446E-4</v>
      </c>
      <c r="H40" s="15">
        <f t="shared" si="6"/>
        <v>99315.799301578794</v>
      </c>
      <c r="I40" s="15">
        <f t="shared" si="4"/>
        <v>44.364522275054064</v>
      </c>
      <c r="J40" s="15">
        <f t="shared" si="1"/>
        <v>99287.80085157101</v>
      </c>
      <c r="K40" s="15">
        <f t="shared" si="2"/>
        <v>5396801.7439464638</v>
      </c>
      <c r="L40" s="22">
        <f t="shared" si="5"/>
        <v>54.33981080450986</v>
      </c>
    </row>
    <row r="41" spans="1:12" ht="14.5" x14ac:dyDescent="0.35">
      <c r="A41" s="18">
        <v>32</v>
      </c>
      <c r="B41" s="61">
        <v>0</v>
      </c>
      <c r="C41" s="60">
        <v>2339</v>
      </c>
      <c r="D41" s="15">
        <v>2279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99271.434779303745</v>
      </c>
      <c r="I41" s="15">
        <f t="shared" si="4"/>
        <v>0</v>
      </c>
      <c r="J41" s="15">
        <f t="shared" si="1"/>
        <v>99271.434779303745</v>
      </c>
      <c r="K41" s="15">
        <f t="shared" si="2"/>
        <v>5297513.9430948924</v>
      </c>
      <c r="L41" s="22">
        <f t="shared" si="5"/>
        <v>53.363930468740698</v>
      </c>
    </row>
    <row r="42" spans="1:12" x14ac:dyDescent="0.25">
      <c r="A42" s="18">
        <v>33</v>
      </c>
      <c r="B42" s="60">
        <v>1</v>
      </c>
      <c r="C42" s="60">
        <v>2370</v>
      </c>
      <c r="D42" s="15">
        <v>2343</v>
      </c>
      <c r="E42" s="19">
        <v>0</v>
      </c>
      <c r="F42" s="20">
        <f t="shared" si="3"/>
        <v>4.2435815828559303E-4</v>
      </c>
      <c r="G42" s="20">
        <f t="shared" si="0"/>
        <v>4.2417815482502649E-4</v>
      </c>
      <c r="H42" s="15">
        <f t="shared" si="6"/>
        <v>99271.434779303745</v>
      </c>
      <c r="I42" s="15">
        <f t="shared" si="4"/>
        <v>42.108774031518024</v>
      </c>
      <c r="J42" s="15">
        <f t="shared" si="1"/>
        <v>99229.326005272233</v>
      </c>
      <c r="K42" s="15">
        <f t="shared" si="2"/>
        <v>5198242.5083155883</v>
      </c>
      <c r="L42" s="22">
        <f t="shared" si="5"/>
        <v>52.363930468740698</v>
      </c>
    </row>
    <row r="43" spans="1:12" x14ac:dyDescent="0.25">
      <c r="A43" s="18">
        <v>34</v>
      </c>
      <c r="B43" s="60">
        <v>1</v>
      </c>
      <c r="C43" s="60">
        <v>2429</v>
      </c>
      <c r="D43" s="15">
        <v>2361</v>
      </c>
      <c r="E43" s="19">
        <v>0</v>
      </c>
      <c r="F43" s="20">
        <f t="shared" si="3"/>
        <v>4.1753653444676412E-4</v>
      </c>
      <c r="G43" s="20">
        <f t="shared" si="0"/>
        <v>4.1736227045075126E-4</v>
      </c>
      <c r="H43" s="15">
        <f t="shared" si="6"/>
        <v>99229.326005272233</v>
      </c>
      <c r="I43" s="15">
        <f t="shared" si="4"/>
        <v>41.414576796858192</v>
      </c>
      <c r="J43" s="15">
        <f t="shared" si="1"/>
        <v>99187.911428475374</v>
      </c>
      <c r="K43" s="15">
        <f t="shared" si="2"/>
        <v>5099013.1823103158</v>
      </c>
      <c r="L43" s="22">
        <f t="shared" si="5"/>
        <v>51.386151529835004</v>
      </c>
    </row>
    <row r="44" spans="1:12" ht="14.5" x14ac:dyDescent="0.35">
      <c r="A44" s="18">
        <v>35</v>
      </c>
      <c r="B44" s="61">
        <v>1</v>
      </c>
      <c r="C44" s="60">
        <v>2631</v>
      </c>
      <c r="D44" s="15">
        <v>2446</v>
      </c>
      <c r="E44" s="19">
        <v>0</v>
      </c>
      <c r="F44" s="20">
        <f t="shared" si="3"/>
        <v>3.9393342525113255E-4</v>
      </c>
      <c r="G44" s="20">
        <f t="shared" si="0"/>
        <v>3.9377830281551486E-4</v>
      </c>
      <c r="H44" s="15">
        <f t="shared" si="6"/>
        <v>99187.911428475374</v>
      </c>
      <c r="I44" s="15">
        <f t="shared" si="4"/>
        <v>39.058047422120644</v>
      </c>
      <c r="J44" s="15">
        <f t="shared" si="1"/>
        <v>99148.853381053254</v>
      </c>
      <c r="K44" s="15">
        <f t="shared" si="2"/>
        <v>4999825.27088184</v>
      </c>
      <c r="L44" s="22">
        <f t="shared" si="5"/>
        <v>50.407607125463322</v>
      </c>
    </row>
    <row r="45" spans="1:12" x14ac:dyDescent="0.25">
      <c r="A45" s="18">
        <v>36</v>
      </c>
      <c r="B45" s="60">
        <v>1</v>
      </c>
      <c r="C45" s="60">
        <v>2759</v>
      </c>
      <c r="D45" s="15">
        <v>2627</v>
      </c>
      <c r="E45" s="19">
        <v>0.32150000000000001</v>
      </c>
      <c r="F45" s="20">
        <f t="shared" si="3"/>
        <v>3.713330857779428E-4</v>
      </c>
      <c r="G45" s="20">
        <f t="shared" si="0"/>
        <v>3.7123955215887867E-4</v>
      </c>
      <c r="H45" s="15">
        <f t="shared" si="6"/>
        <v>99148.853381053254</v>
      </c>
      <c r="I45" s="15">
        <f t="shared" si="4"/>
        <v>36.807975926248531</v>
      </c>
      <c r="J45" s="15">
        <f t="shared" si="1"/>
        <v>99123.879169387292</v>
      </c>
      <c r="K45" s="15">
        <f t="shared" si="2"/>
        <v>4900676.4175007865</v>
      </c>
      <c r="L45" s="22">
        <f t="shared" si="5"/>
        <v>49.427464366796968</v>
      </c>
    </row>
    <row r="46" spans="1:12" x14ac:dyDescent="0.25">
      <c r="A46" s="18">
        <v>37</v>
      </c>
      <c r="B46" s="60">
        <v>0</v>
      </c>
      <c r="C46" s="60">
        <v>2611</v>
      </c>
      <c r="D46" s="15">
        <v>2799</v>
      </c>
      <c r="E46" s="19">
        <v>0.3306</v>
      </c>
      <c r="F46" s="20">
        <f t="shared" si="3"/>
        <v>0</v>
      </c>
      <c r="G46" s="20">
        <f t="shared" si="0"/>
        <v>0</v>
      </c>
      <c r="H46" s="15">
        <f t="shared" si="6"/>
        <v>99112.045405127006</v>
      </c>
      <c r="I46" s="15">
        <f t="shared" si="4"/>
        <v>0</v>
      </c>
      <c r="J46" s="15">
        <f t="shared" si="1"/>
        <v>99112.045405127006</v>
      </c>
      <c r="K46" s="15">
        <f t="shared" si="2"/>
        <v>4801552.5383313987</v>
      </c>
      <c r="L46" s="22">
        <f t="shared" si="5"/>
        <v>48.445701213255532</v>
      </c>
    </row>
    <row r="47" spans="1:12" ht="14.5" x14ac:dyDescent="0.35">
      <c r="A47" s="18">
        <v>38</v>
      </c>
      <c r="B47" s="61">
        <v>2</v>
      </c>
      <c r="C47" s="60">
        <v>2816</v>
      </c>
      <c r="D47" s="15">
        <v>2648</v>
      </c>
      <c r="E47" s="19">
        <v>0.42280000000000001</v>
      </c>
      <c r="F47" s="20">
        <f t="shared" si="3"/>
        <v>7.320644216691069E-4</v>
      </c>
      <c r="G47" s="20">
        <f t="shared" si="0"/>
        <v>7.3175522026856581E-4</v>
      </c>
      <c r="H47" s="15">
        <f t="shared" si="6"/>
        <v>99112.045405127006</v>
      </c>
      <c r="I47" s="15">
        <f t="shared" si="4"/>
        <v>72.52575661669681</v>
      </c>
      <c r="J47" s="15">
        <f t="shared" si="1"/>
        <v>99070.183538407844</v>
      </c>
      <c r="K47" s="15">
        <f t="shared" si="2"/>
        <v>4702440.4929262716</v>
      </c>
      <c r="L47" s="22">
        <f t="shared" si="5"/>
        <v>47.445701213255532</v>
      </c>
    </row>
    <row r="48" spans="1:12" x14ac:dyDescent="0.25">
      <c r="A48" s="18">
        <v>39</v>
      </c>
      <c r="B48" s="60">
        <v>2</v>
      </c>
      <c r="C48" s="60">
        <v>3026</v>
      </c>
      <c r="D48" s="15">
        <v>2818</v>
      </c>
      <c r="E48" s="19">
        <v>0.71150000000000002</v>
      </c>
      <c r="F48" s="20">
        <f t="shared" si="3"/>
        <v>6.8446269678302531E-4</v>
      </c>
      <c r="G48" s="20">
        <f t="shared" si="0"/>
        <v>6.8432756433791134E-4</v>
      </c>
      <c r="H48" s="15">
        <f t="shared" si="6"/>
        <v>99039.519648510308</v>
      </c>
      <c r="I48" s="15">
        <f t="shared" si="4"/>
        <v>67.775473254261769</v>
      </c>
      <c r="J48" s="15">
        <f t="shared" si="1"/>
        <v>99019.966424476443</v>
      </c>
      <c r="K48" s="15">
        <f t="shared" si="2"/>
        <v>4603370.3093878636</v>
      </c>
      <c r="L48" s="22">
        <f t="shared" si="5"/>
        <v>46.4801356642798</v>
      </c>
    </row>
    <row r="49" spans="1:12" x14ac:dyDescent="0.25">
      <c r="A49" s="18">
        <v>40</v>
      </c>
      <c r="B49" s="60">
        <v>0</v>
      </c>
      <c r="C49" s="60">
        <v>3078</v>
      </c>
      <c r="D49" s="15">
        <v>3042</v>
      </c>
      <c r="E49" s="19">
        <v>0.31909999999999999</v>
      </c>
      <c r="F49" s="20">
        <f t="shared" si="3"/>
        <v>0</v>
      </c>
      <c r="G49" s="20">
        <f t="shared" si="0"/>
        <v>0</v>
      </c>
      <c r="H49" s="15">
        <f t="shared" si="6"/>
        <v>98971.744175256041</v>
      </c>
      <c r="I49" s="15">
        <f t="shared" si="4"/>
        <v>0</v>
      </c>
      <c r="J49" s="15">
        <f t="shared" si="1"/>
        <v>98971.744175256041</v>
      </c>
      <c r="K49" s="15">
        <f t="shared" si="2"/>
        <v>4504350.3429633873</v>
      </c>
      <c r="L49" s="22">
        <f t="shared" si="5"/>
        <v>45.511477851569694</v>
      </c>
    </row>
    <row r="50" spans="1:12" x14ac:dyDescent="0.25">
      <c r="A50" s="18">
        <v>41</v>
      </c>
      <c r="B50" s="60">
        <v>2</v>
      </c>
      <c r="C50" s="60">
        <v>3112</v>
      </c>
      <c r="D50" s="15">
        <v>3081</v>
      </c>
      <c r="E50" s="19">
        <v>0</v>
      </c>
      <c r="F50" s="20">
        <f t="shared" si="3"/>
        <v>6.4589052155659618E-4</v>
      </c>
      <c r="G50" s="20">
        <f t="shared" si="0"/>
        <v>6.4547361626593523E-4</v>
      </c>
      <c r="H50" s="15">
        <f t="shared" si="6"/>
        <v>98971.744175256041</v>
      </c>
      <c r="I50" s="15">
        <f t="shared" si="4"/>
        <v>63.883649620949527</v>
      </c>
      <c r="J50" s="15">
        <f t="shared" si="1"/>
        <v>98907.860525635086</v>
      </c>
      <c r="K50" s="15">
        <f t="shared" si="2"/>
        <v>4405378.598788131</v>
      </c>
      <c r="L50" s="22">
        <f t="shared" si="5"/>
        <v>44.511477851569694</v>
      </c>
    </row>
    <row r="51" spans="1:12" x14ac:dyDescent="0.25">
      <c r="A51" s="18">
        <v>42</v>
      </c>
      <c r="B51" s="60">
        <v>2</v>
      </c>
      <c r="C51" s="60">
        <v>3242</v>
      </c>
      <c r="D51" s="15">
        <v>3115</v>
      </c>
      <c r="E51" s="19">
        <v>0.2109</v>
      </c>
      <c r="F51" s="20">
        <f t="shared" si="3"/>
        <v>6.2922762309265375E-4</v>
      </c>
      <c r="G51" s="20">
        <f t="shared" si="0"/>
        <v>6.2891535183002732E-4</v>
      </c>
      <c r="H51" s="15">
        <f t="shared" si="6"/>
        <v>98907.860525635086</v>
      </c>
      <c r="I51" s="15">
        <f t="shared" si="4"/>
        <v>62.204671901235059</v>
      </c>
      <c r="J51" s="15">
        <f t="shared" si="1"/>
        <v>98858.774819037833</v>
      </c>
      <c r="K51" s="15">
        <f t="shared" si="2"/>
        <v>4306470.738262496</v>
      </c>
      <c r="L51" s="22">
        <f t="shared" si="5"/>
        <v>43.540227393214501</v>
      </c>
    </row>
    <row r="52" spans="1:12" x14ac:dyDescent="0.25">
      <c r="A52" s="18">
        <v>43</v>
      </c>
      <c r="B52" s="60">
        <v>2</v>
      </c>
      <c r="C52" s="60">
        <v>3484</v>
      </c>
      <c r="D52" s="15">
        <v>3250</v>
      </c>
      <c r="E52" s="19">
        <v>0.1749</v>
      </c>
      <c r="F52" s="20">
        <f t="shared" si="3"/>
        <v>5.9400059400059396E-4</v>
      </c>
      <c r="G52" s="20">
        <f t="shared" si="0"/>
        <v>5.9370961104836587E-4</v>
      </c>
      <c r="H52" s="15">
        <f t="shared" si="6"/>
        <v>98845.655853733857</v>
      </c>
      <c r="I52" s="15">
        <f t="shared" si="4"/>
        <v>58.685615890740955</v>
      </c>
      <c r="J52" s="15">
        <f t="shared" si="1"/>
        <v>98797.234352062398</v>
      </c>
      <c r="K52" s="15">
        <f t="shared" si="2"/>
        <v>4207611.9634434581</v>
      </c>
      <c r="L52" s="22">
        <f t="shared" si="5"/>
        <v>42.567495021426552</v>
      </c>
    </row>
    <row r="53" spans="1:12" x14ac:dyDescent="0.25">
      <c r="A53" s="18">
        <v>44</v>
      </c>
      <c r="B53" s="60">
        <v>7</v>
      </c>
      <c r="C53" s="60">
        <v>3586</v>
      </c>
      <c r="D53" s="15">
        <v>3471</v>
      </c>
      <c r="E53" s="19">
        <v>0.38340000000000002</v>
      </c>
      <c r="F53" s="20">
        <f t="shared" si="3"/>
        <v>1.9838458268385999E-3</v>
      </c>
      <c r="G53" s="20">
        <f t="shared" si="0"/>
        <v>1.9814220734155371E-3</v>
      </c>
      <c r="H53" s="15">
        <f t="shared" si="6"/>
        <v>98786.97023784311</v>
      </c>
      <c r="I53" s="15">
        <f t="shared" si="4"/>
        <v>195.73868339510605</v>
      </c>
      <c r="J53" s="15">
        <f t="shared" si="1"/>
        <v>98666.277765661696</v>
      </c>
      <c r="K53" s="15">
        <f t="shared" si="2"/>
        <v>4108814.7290913956</v>
      </c>
      <c r="L53" s="22">
        <f t="shared" si="5"/>
        <v>41.592678864417678</v>
      </c>
    </row>
    <row r="54" spans="1:12" x14ac:dyDescent="0.25">
      <c r="A54" s="18">
        <v>45</v>
      </c>
      <c r="B54" s="60">
        <v>4</v>
      </c>
      <c r="C54" s="60">
        <v>3657</v>
      </c>
      <c r="D54" s="15">
        <v>3613</v>
      </c>
      <c r="E54" s="19">
        <v>0.22059999999999999</v>
      </c>
      <c r="F54" s="20">
        <f t="shared" si="3"/>
        <v>1.1004126547455295E-3</v>
      </c>
      <c r="G54" s="20">
        <f t="shared" si="0"/>
        <v>1.0994696817936836E-3</v>
      </c>
      <c r="H54" s="15">
        <f t="shared" si="6"/>
        <v>98591.231554448008</v>
      </c>
      <c r="I54" s="15">
        <f t="shared" si="4"/>
        <v>108.39806998481633</v>
      </c>
      <c r="J54" s="15">
        <f t="shared" si="1"/>
        <v>98506.746098701842</v>
      </c>
      <c r="K54" s="15">
        <f t="shared" si="2"/>
        <v>4010148.4513257341</v>
      </c>
      <c r="L54" s="22">
        <f t="shared" si="5"/>
        <v>40.674493949404507</v>
      </c>
    </row>
    <row r="55" spans="1:12" x14ac:dyDescent="0.25">
      <c r="A55" s="18">
        <v>46</v>
      </c>
      <c r="B55" s="60">
        <v>3</v>
      </c>
      <c r="C55" s="60">
        <v>3607</v>
      </c>
      <c r="D55" s="15">
        <v>3678</v>
      </c>
      <c r="E55" s="19">
        <v>0.32400000000000001</v>
      </c>
      <c r="F55" s="20">
        <f t="shared" si="3"/>
        <v>8.2361015785861356E-4</v>
      </c>
      <c r="G55" s="20">
        <f t="shared" si="0"/>
        <v>8.2315185944517361E-4</v>
      </c>
      <c r="H55" s="15">
        <f t="shared" si="6"/>
        <v>98482.83348446319</v>
      </c>
      <c r="I55" s="15">
        <f t="shared" si="4"/>
        <v>81.06632750616528</v>
      </c>
      <c r="J55" s="15">
        <f t="shared" si="1"/>
        <v>98428.03264706902</v>
      </c>
      <c r="K55" s="15">
        <f t="shared" si="2"/>
        <v>3911641.7052270323</v>
      </c>
      <c r="L55" s="22">
        <f t="shared" si="5"/>
        <v>39.71902073516334</v>
      </c>
    </row>
    <row r="56" spans="1:12" x14ac:dyDescent="0.25">
      <c r="A56" s="18">
        <v>47</v>
      </c>
      <c r="B56" s="60">
        <v>3</v>
      </c>
      <c r="C56" s="60">
        <v>3529</v>
      </c>
      <c r="D56" s="15">
        <v>3600</v>
      </c>
      <c r="E56" s="19">
        <v>0.67490000000000006</v>
      </c>
      <c r="F56" s="20">
        <f t="shared" si="3"/>
        <v>8.4163276756908407E-4</v>
      </c>
      <c r="G56" s="20">
        <f t="shared" si="0"/>
        <v>8.4140254736864964E-4</v>
      </c>
      <c r="H56" s="15">
        <f t="shared" si="6"/>
        <v>98401.767156957023</v>
      </c>
      <c r="I56" s="15">
        <f t="shared" si="4"/>
        <v>82.795497551440363</v>
      </c>
      <c r="J56" s="15">
        <f t="shared" si="1"/>
        <v>98374.850340703051</v>
      </c>
      <c r="K56" s="15">
        <f t="shared" si="2"/>
        <v>3813213.6725799632</v>
      </c>
      <c r="L56" s="22">
        <f t="shared" si="5"/>
        <v>38.751475534963177</v>
      </c>
    </row>
    <row r="57" spans="1:12" x14ac:dyDescent="0.25">
      <c r="A57" s="18">
        <v>48</v>
      </c>
      <c r="B57" s="60">
        <v>7</v>
      </c>
      <c r="C57" s="60">
        <v>3509</v>
      </c>
      <c r="D57" s="15">
        <v>3525</v>
      </c>
      <c r="E57" s="19">
        <v>0.64810000000000001</v>
      </c>
      <c r="F57" s="20">
        <f t="shared" si="3"/>
        <v>1.9903326698891099E-3</v>
      </c>
      <c r="G57" s="20">
        <f t="shared" si="0"/>
        <v>1.988939620424512E-3</v>
      </c>
      <c r="H57" s="15">
        <f t="shared" si="6"/>
        <v>98318.971659405579</v>
      </c>
      <c r="I57" s="15">
        <f t="shared" si="4"/>
        <v>195.55049817278649</v>
      </c>
      <c r="J57" s="15">
        <f t="shared" si="1"/>
        <v>98250.157439098577</v>
      </c>
      <c r="K57" s="15">
        <f t="shared" si="2"/>
        <v>3714838.8222392602</v>
      </c>
      <c r="L57" s="22">
        <f t="shared" si="5"/>
        <v>37.783540241939505</v>
      </c>
    </row>
    <row r="58" spans="1:12" x14ac:dyDescent="0.25">
      <c r="A58" s="18">
        <v>49</v>
      </c>
      <c r="B58" s="60">
        <v>7</v>
      </c>
      <c r="C58" s="60">
        <v>3457</v>
      </c>
      <c r="D58" s="15">
        <v>3505</v>
      </c>
      <c r="E58" s="19">
        <v>0.55889999999999995</v>
      </c>
      <c r="F58" s="20">
        <f t="shared" si="3"/>
        <v>2.0109164033323759E-3</v>
      </c>
      <c r="G58" s="20">
        <f t="shared" si="0"/>
        <v>2.0091342706442211E-3</v>
      </c>
      <c r="H58" s="15">
        <f t="shared" si="6"/>
        <v>98123.421161232793</v>
      </c>
      <c r="I58" s="15">
        <f t="shared" si="4"/>
        <v>197.14312820788919</v>
      </c>
      <c r="J58" s="15">
        <f t="shared" si="1"/>
        <v>98036.461327380297</v>
      </c>
      <c r="K58" s="15">
        <f t="shared" si="2"/>
        <v>3616588.6648001615</v>
      </c>
      <c r="L58" s="22">
        <f t="shared" si="5"/>
        <v>36.857547586498399</v>
      </c>
    </row>
    <row r="59" spans="1:12" x14ac:dyDescent="0.25">
      <c r="A59" s="18">
        <v>50</v>
      </c>
      <c r="B59" s="60">
        <v>3</v>
      </c>
      <c r="C59" s="60">
        <v>3283</v>
      </c>
      <c r="D59" s="15">
        <v>3462</v>
      </c>
      <c r="E59" s="19">
        <v>0.40029999999999999</v>
      </c>
      <c r="F59" s="20">
        <f t="shared" si="3"/>
        <v>8.8954781319495926E-4</v>
      </c>
      <c r="G59" s="20">
        <f t="shared" si="0"/>
        <v>8.8907352641026986E-4</v>
      </c>
      <c r="H59" s="15">
        <f t="shared" si="6"/>
        <v>97926.278033024908</v>
      </c>
      <c r="I59" s="15">
        <f t="shared" si="4"/>
        <v>87.063661339053994</v>
      </c>
      <c r="J59" s="15">
        <f t="shared" si="1"/>
        <v>97874.065955319878</v>
      </c>
      <c r="K59" s="15">
        <f t="shared" si="2"/>
        <v>3518552.203472781</v>
      </c>
      <c r="L59" s="22">
        <f t="shared" si="5"/>
        <v>35.930623262186842</v>
      </c>
    </row>
    <row r="60" spans="1:12" x14ac:dyDescent="0.25">
      <c r="A60" s="18">
        <v>51</v>
      </c>
      <c r="B60" s="60">
        <v>4</v>
      </c>
      <c r="C60" s="60">
        <v>3197</v>
      </c>
      <c r="D60" s="15">
        <v>3321</v>
      </c>
      <c r="E60" s="19">
        <v>0.4577</v>
      </c>
      <c r="F60" s="20">
        <f t="shared" si="3"/>
        <v>1.22737035900583E-3</v>
      </c>
      <c r="G60" s="20">
        <f t="shared" si="0"/>
        <v>1.2265539610762913E-3</v>
      </c>
      <c r="H60" s="15">
        <f t="shared" si="6"/>
        <v>97839.214371685855</v>
      </c>
      <c r="I60" s="15">
        <f t="shared" si="4"/>
        <v>120.00507593618369</v>
      </c>
      <c r="J60" s="15">
        <f t="shared" si="1"/>
        <v>97774.135619005669</v>
      </c>
      <c r="K60" s="15">
        <f t="shared" si="2"/>
        <v>3420678.1375174611</v>
      </c>
      <c r="L60" s="22">
        <f t="shared" si="5"/>
        <v>34.962240441981585</v>
      </c>
    </row>
    <row r="61" spans="1:12" x14ac:dyDescent="0.25">
      <c r="A61" s="18">
        <v>52</v>
      </c>
      <c r="B61" s="60">
        <v>2</v>
      </c>
      <c r="C61" s="60">
        <v>3184</v>
      </c>
      <c r="D61" s="15">
        <v>3208</v>
      </c>
      <c r="E61" s="19">
        <v>0.40010000000000001</v>
      </c>
      <c r="F61" s="20">
        <f t="shared" si="3"/>
        <v>6.2578222778473093E-4</v>
      </c>
      <c r="G61" s="20">
        <f t="shared" si="0"/>
        <v>6.2554739306564455E-4</v>
      </c>
      <c r="H61" s="15">
        <f t="shared" si="6"/>
        <v>97719.209295749679</v>
      </c>
      <c r="I61" s="15">
        <f t="shared" si="4"/>
        <v>61.127996627392314</v>
      </c>
      <c r="J61" s="15">
        <f t="shared" si="1"/>
        <v>97682.538610572912</v>
      </c>
      <c r="K61" s="15">
        <f t="shared" si="2"/>
        <v>3322904.0018984554</v>
      </c>
      <c r="L61" s="22">
        <f t="shared" si="5"/>
        <v>34.004614096309375</v>
      </c>
    </row>
    <row r="62" spans="1:12" x14ac:dyDescent="0.25">
      <c r="A62" s="18">
        <v>53</v>
      </c>
      <c r="B62" s="60">
        <v>9</v>
      </c>
      <c r="C62" s="60">
        <v>3214</v>
      </c>
      <c r="D62" s="15">
        <v>3168</v>
      </c>
      <c r="E62" s="19">
        <v>0.46860000000000002</v>
      </c>
      <c r="F62" s="20">
        <f t="shared" si="3"/>
        <v>2.820432466311501E-3</v>
      </c>
      <c r="G62" s="20">
        <f t="shared" si="0"/>
        <v>2.8162115908635338E-3</v>
      </c>
      <c r="H62" s="15">
        <f t="shared" si="6"/>
        <v>97658.081299122292</v>
      </c>
      <c r="I62" s="15">
        <f t="shared" si="4"/>
        <v>275.02582049608151</v>
      </c>
      <c r="J62" s="15">
        <f t="shared" si="1"/>
        <v>97511.932578110675</v>
      </c>
      <c r="K62" s="15">
        <f t="shared" si="2"/>
        <v>3225221.4632878825</v>
      </c>
      <c r="L62" s="22">
        <f t="shared" si="5"/>
        <v>33.02564847049549</v>
      </c>
    </row>
    <row r="63" spans="1:12" x14ac:dyDescent="0.25">
      <c r="A63" s="18">
        <v>54</v>
      </c>
      <c r="B63" s="60">
        <v>10</v>
      </c>
      <c r="C63" s="60">
        <v>2894</v>
      </c>
      <c r="D63" s="15">
        <v>3197</v>
      </c>
      <c r="E63" s="19">
        <v>0.372</v>
      </c>
      <c r="F63" s="20">
        <f t="shared" si="3"/>
        <v>3.2835330815957969E-3</v>
      </c>
      <c r="G63" s="20">
        <f t="shared" si="0"/>
        <v>3.2767761765264856E-3</v>
      </c>
      <c r="H63" s="15">
        <f t="shared" si="6"/>
        <v>97383.055478626207</v>
      </c>
      <c r="I63" s="15">
        <f t="shared" si="4"/>
        <v>319.10247618971943</v>
      </c>
      <c r="J63" s="15">
        <f t="shared" si="1"/>
        <v>97182.659123579069</v>
      </c>
      <c r="K63" s="15">
        <f t="shared" si="2"/>
        <v>3127709.5307097719</v>
      </c>
      <c r="L63" s="22">
        <f t="shared" si="5"/>
        <v>32.117594948499502</v>
      </c>
    </row>
    <row r="64" spans="1:12" x14ac:dyDescent="0.25">
      <c r="A64" s="18">
        <v>55</v>
      </c>
      <c r="B64" s="60">
        <v>9</v>
      </c>
      <c r="C64" s="60">
        <v>2798</v>
      </c>
      <c r="D64" s="15">
        <v>2883</v>
      </c>
      <c r="E64" s="19">
        <v>0.62180000000000002</v>
      </c>
      <c r="F64" s="20">
        <f t="shared" si="3"/>
        <v>3.1684562577011088E-3</v>
      </c>
      <c r="G64" s="20">
        <f t="shared" si="0"/>
        <v>3.1646640086770866E-3</v>
      </c>
      <c r="H64" s="15">
        <f t="shared" si="6"/>
        <v>97063.953002436494</v>
      </c>
      <c r="I64" s="15">
        <f t="shared" si="4"/>
        <v>307.17479860673501</v>
      </c>
      <c r="J64" s="15">
        <f t="shared" si="1"/>
        <v>96947.779493603433</v>
      </c>
      <c r="K64" s="15">
        <f t="shared" si="2"/>
        <v>3030526.8715861929</v>
      </c>
      <c r="L64" s="22">
        <f t="shared" si="5"/>
        <v>31.221960139106645</v>
      </c>
    </row>
    <row r="65" spans="1:12" x14ac:dyDescent="0.25">
      <c r="A65" s="18">
        <v>56</v>
      </c>
      <c r="B65" s="60">
        <v>10</v>
      </c>
      <c r="C65" s="60">
        <v>2850</v>
      </c>
      <c r="D65" s="15">
        <v>2772</v>
      </c>
      <c r="E65" s="19">
        <v>0.52500000000000002</v>
      </c>
      <c r="F65" s="20">
        <f t="shared" si="3"/>
        <v>3.5574528637495554E-3</v>
      </c>
      <c r="G65" s="20">
        <f t="shared" si="0"/>
        <v>3.5514516558643348E-3</v>
      </c>
      <c r="H65" s="15">
        <f t="shared" si="6"/>
        <v>96756.778203829759</v>
      </c>
      <c r="I65" s="15">
        <f t="shared" si="4"/>
        <v>343.62702016808936</v>
      </c>
      <c r="J65" s="15">
        <f t="shared" si="1"/>
        <v>96593.555369249923</v>
      </c>
      <c r="K65" s="15">
        <f t="shared" si="2"/>
        <v>2933579.0920925895</v>
      </c>
      <c r="L65" s="22">
        <f t="shared" si="5"/>
        <v>30.319106801103416</v>
      </c>
    </row>
    <row r="66" spans="1:12" x14ac:dyDescent="0.25">
      <c r="A66" s="18">
        <v>57</v>
      </c>
      <c r="B66" s="60">
        <v>10</v>
      </c>
      <c r="C66" s="60">
        <v>2670</v>
      </c>
      <c r="D66" s="15">
        <v>2849</v>
      </c>
      <c r="E66" s="19">
        <v>0.4194</v>
      </c>
      <c r="F66" s="20">
        <f t="shared" si="3"/>
        <v>3.623844899438304E-3</v>
      </c>
      <c r="G66" s="20">
        <f t="shared" si="0"/>
        <v>3.6162363224901697E-3</v>
      </c>
      <c r="H66" s="15">
        <f t="shared" si="6"/>
        <v>96413.15118366167</v>
      </c>
      <c r="I66" s="15">
        <f t="shared" si="4"/>
        <v>348.65273927609343</v>
      </c>
      <c r="J66" s="15">
        <f t="shared" si="1"/>
        <v>96210.723403237978</v>
      </c>
      <c r="K66" s="15">
        <f t="shared" si="2"/>
        <v>2836985.5367233395</v>
      </c>
      <c r="L66" s="22">
        <f t="shared" si="5"/>
        <v>29.425296257758866</v>
      </c>
    </row>
    <row r="67" spans="1:12" x14ac:dyDescent="0.25">
      <c r="A67" s="18">
        <v>58</v>
      </c>
      <c r="B67" s="60">
        <v>6</v>
      </c>
      <c r="C67" s="60">
        <v>2517</v>
      </c>
      <c r="D67" s="15">
        <v>2673</v>
      </c>
      <c r="E67" s="19">
        <v>0.46589999999999998</v>
      </c>
      <c r="F67" s="20">
        <f t="shared" si="3"/>
        <v>2.3121387283236996E-3</v>
      </c>
      <c r="G67" s="20">
        <f t="shared" si="0"/>
        <v>2.3092869591563345E-3</v>
      </c>
      <c r="H67" s="15">
        <f t="shared" si="6"/>
        <v>96064.498444385579</v>
      </c>
      <c r="I67" s="15">
        <f t="shared" si="4"/>
        <v>221.84049349551358</v>
      </c>
      <c r="J67" s="15">
        <f t="shared" si="1"/>
        <v>95946.013436809619</v>
      </c>
      <c r="K67" s="15">
        <f t="shared" si="2"/>
        <v>2740774.8133201017</v>
      </c>
      <c r="L67" s="22">
        <f t="shared" si="5"/>
        <v>28.530569124938623</v>
      </c>
    </row>
    <row r="68" spans="1:12" x14ac:dyDescent="0.25">
      <c r="A68" s="18">
        <v>59</v>
      </c>
      <c r="B68" s="60">
        <v>9</v>
      </c>
      <c r="C68" s="60">
        <v>2500</v>
      </c>
      <c r="D68" s="15">
        <v>2517</v>
      </c>
      <c r="E68" s="19">
        <v>0.47870000000000001</v>
      </c>
      <c r="F68" s="20">
        <f t="shared" si="3"/>
        <v>3.5878014749850507E-3</v>
      </c>
      <c r="G68" s="20">
        <f t="shared" si="0"/>
        <v>3.5811036619291716E-3</v>
      </c>
      <c r="H68" s="15">
        <f t="shared" si="6"/>
        <v>95842.657950890061</v>
      </c>
      <c r="I68" s="15">
        <f t="shared" si="4"/>
        <v>343.22249335695744</v>
      </c>
      <c r="J68" s="15">
        <f t="shared" si="1"/>
        <v>95663.73606510309</v>
      </c>
      <c r="K68" s="15">
        <f t="shared" si="2"/>
        <v>2644828.7998832921</v>
      </c>
      <c r="L68" s="22">
        <f t="shared" si="5"/>
        <v>27.59552850922088</v>
      </c>
    </row>
    <row r="69" spans="1:12" x14ac:dyDescent="0.25">
      <c r="A69" s="18">
        <v>60</v>
      </c>
      <c r="B69" s="60">
        <v>10</v>
      </c>
      <c r="C69" s="60">
        <v>2418</v>
      </c>
      <c r="D69" s="15">
        <v>2484</v>
      </c>
      <c r="E69" s="19">
        <v>0.49590000000000001</v>
      </c>
      <c r="F69" s="20">
        <f t="shared" si="3"/>
        <v>4.0799673602611181E-3</v>
      </c>
      <c r="G69" s="20">
        <f t="shared" si="0"/>
        <v>4.0715932673762367E-3</v>
      </c>
      <c r="H69" s="15">
        <f t="shared" si="6"/>
        <v>95499.435457533109</v>
      </c>
      <c r="I69" s="15">
        <f t="shared" si="4"/>
        <v>388.83485844712328</v>
      </c>
      <c r="J69" s="15">
        <f t="shared" si="1"/>
        <v>95303.423805389917</v>
      </c>
      <c r="K69" s="15">
        <f t="shared" si="2"/>
        <v>2549165.0638181888</v>
      </c>
      <c r="L69" s="22">
        <f t="shared" si="5"/>
        <v>26.692985687352643</v>
      </c>
    </row>
    <row r="70" spans="1:12" x14ac:dyDescent="0.25">
      <c r="A70" s="18">
        <v>61</v>
      </c>
      <c r="B70" s="60">
        <v>18</v>
      </c>
      <c r="C70" s="60">
        <v>2445</v>
      </c>
      <c r="D70" s="15">
        <v>2409</v>
      </c>
      <c r="E70" s="19">
        <v>0.43619999999999998</v>
      </c>
      <c r="F70" s="20">
        <f t="shared" si="3"/>
        <v>7.4165636588380719E-3</v>
      </c>
      <c r="G70" s="20">
        <f t="shared" si="0"/>
        <v>7.3856807406557602E-3</v>
      </c>
      <c r="H70" s="15">
        <f t="shared" si="6"/>
        <v>95110.600599085985</v>
      </c>
      <c r="I70" s="15">
        <f t="shared" si="4"/>
        <v>702.45653107687156</v>
      </c>
      <c r="J70" s="15">
        <f t="shared" si="1"/>
        <v>94714.555606864844</v>
      </c>
      <c r="K70" s="15">
        <f t="shared" si="2"/>
        <v>2453861.6400127988</v>
      </c>
      <c r="L70" s="22">
        <f t="shared" si="5"/>
        <v>25.800085632477654</v>
      </c>
    </row>
    <row r="71" spans="1:12" x14ac:dyDescent="0.25">
      <c r="A71" s="18">
        <v>62</v>
      </c>
      <c r="B71" s="60">
        <v>15</v>
      </c>
      <c r="C71" s="60">
        <v>2433</v>
      </c>
      <c r="D71" s="15">
        <v>2411</v>
      </c>
      <c r="E71" s="19">
        <v>0.35949999999999999</v>
      </c>
      <c r="F71" s="20">
        <f t="shared" si="3"/>
        <v>6.1932287365813379E-3</v>
      </c>
      <c r="G71" s="20">
        <f t="shared" si="0"/>
        <v>6.1687587326490819E-3</v>
      </c>
      <c r="H71" s="15">
        <f t="shared" si="6"/>
        <v>94408.144068009118</v>
      </c>
      <c r="I71" s="15">
        <f t="shared" si="4"/>
        <v>582.38106315272387</v>
      </c>
      <c r="J71" s="15">
        <f t="shared" si="1"/>
        <v>94035.128997059786</v>
      </c>
      <c r="K71" s="15">
        <f t="shared" si="2"/>
        <v>2359147.084405934</v>
      </c>
      <c r="L71" s="22">
        <f t="shared" si="5"/>
        <v>24.988809044974627</v>
      </c>
    </row>
    <row r="72" spans="1:12" x14ac:dyDescent="0.25">
      <c r="A72" s="18">
        <v>63</v>
      </c>
      <c r="B72" s="60">
        <v>17</v>
      </c>
      <c r="C72" s="60">
        <v>2477</v>
      </c>
      <c r="D72" s="15">
        <v>2415</v>
      </c>
      <c r="E72" s="19">
        <v>0.38840000000000002</v>
      </c>
      <c r="F72" s="20">
        <f t="shared" si="3"/>
        <v>6.9501226492232216E-3</v>
      </c>
      <c r="G72" s="20">
        <f t="shared" si="0"/>
        <v>6.9207048436629058E-3</v>
      </c>
      <c r="H72" s="15">
        <f t="shared" si="6"/>
        <v>93825.763004856388</v>
      </c>
      <c r="I72" s="15">
        <f t="shared" si="4"/>
        <v>649.3404124880775</v>
      </c>
      <c r="J72" s="15">
        <f t="shared" si="1"/>
        <v>93428.626408578682</v>
      </c>
      <c r="K72" s="15">
        <f t="shared" si="2"/>
        <v>2265111.955408874</v>
      </c>
      <c r="L72" s="22">
        <f t="shared" si="5"/>
        <v>24.141684361166693</v>
      </c>
    </row>
    <row r="73" spans="1:12" x14ac:dyDescent="0.25">
      <c r="A73" s="18">
        <v>64</v>
      </c>
      <c r="B73" s="60">
        <v>10</v>
      </c>
      <c r="C73" s="60">
        <v>2299</v>
      </c>
      <c r="D73" s="15">
        <v>2437</v>
      </c>
      <c r="E73" s="19">
        <v>0.54800000000000004</v>
      </c>
      <c r="F73" s="20">
        <f t="shared" si="3"/>
        <v>4.2229729729729732E-3</v>
      </c>
      <c r="G73" s="20">
        <f t="shared" ref="G73:G108" si="7">F73/((1+(1-E73)*F73))</f>
        <v>4.2149275875440467E-3</v>
      </c>
      <c r="H73" s="15">
        <f t="shared" si="6"/>
        <v>93176.422592368312</v>
      </c>
      <c r="I73" s="15">
        <f t="shared" si="4"/>
        <v>392.73187409323555</v>
      </c>
      <c r="J73" s="15">
        <f t="shared" ref="J73:J108" si="8">H74+I73*E73</f>
        <v>92998.907785278163</v>
      </c>
      <c r="K73" s="15">
        <f t="shared" ref="K73:K97" si="9">K74+J73</f>
        <v>2171683.3290002951</v>
      </c>
      <c r="L73" s="22">
        <f t="shared" si="5"/>
        <v>23.307219450794502</v>
      </c>
    </row>
    <row r="74" spans="1:12" x14ac:dyDescent="0.25">
      <c r="A74" s="18">
        <v>65</v>
      </c>
      <c r="B74" s="60">
        <v>17</v>
      </c>
      <c r="C74" s="60">
        <v>2267</v>
      </c>
      <c r="D74" s="15">
        <v>2282</v>
      </c>
      <c r="E74" s="19">
        <v>0.42009999999999997</v>
      </c>
      <c r="F74" s="20">
        <f t="shared" ref="F74:F108" si="10">B74/((C74+D74)/2)</f>
        <v>7.4741701472851177E-3</v>
      </c>
      <c r="G74" s="20">
        <f t="shared" si="7"/>
        <v>7.4419148694843534E-3</v>
      </c>
      <c r="H74" s="15">
        <f t="shared" si="6"/>
        <v>92783.690718275073</v>
      </c>
      <c r="I74" s="15">
        <f t="shared" ref="I74:I108" si="11">H74*G74</f>
        <v>690.48832760196865</v>
      </c>
      <c r="J74" s="15">
        <f t="shared" si="8"/>
        <v>92383.276537098689</v>
      </c>
      <c r="K74" s="15">
        <f t="shared" si="9"/>
        <v>2078684.4212150171</v>
      </c>
      <c r="L74" s="22">
        <f t="shared" ref="L74:L108" si="12">K74/H74</f>
        <v>22.403553955690949</v>
      </c>
    </row>
    <row r="75" spans="1:12" x14ac:dyDescent="0.25">
      <c r="A75" s="18">
        <v>66</v>
      </c>
      <c r="B75" s="60">
        <v>17</v>
      </c>
      <c r="C75" s="60">
        <v>2207</v>
      </c>
      <c r="D75" s="15">
        <v>2246</v>
      </c>
      <c r="E75" s="19">
        <v>0.51129999999999998</v>
      </c>
      <c r="F75" s="20">
        <f t="shared" si="10"/>
        <v>7.6353020435661351E-3</v>
      </c>
      <c r="G75" s="20">
        <f t="shared" si="7"/>
        <v>7.6069178026442457E-3</v>
      </c>
      <c r="H75" s="15">
        <f t="shared" ref="H75:H108" si="13">H74-I74</f>
        <v>92093.202390673105</v>
      </c>
      <c r="I75" s="15">
        <f t="shared" si="11"/>
        <v>700.54542076813084</v>
      </c>
      <c r="J75" s="15">
        <f t="shared" si="8"/>
        <v>91750.845843543721</v>
      </c>
      <c r="K75" s="15">
        <f t="shared" si="9"/>
        <v>1986301.1446779184</v>
      </c>
      <c r="L75" s="22">
        <f t="shared" si="12"/>
        <v>21.568379566732109</v>
      </c>
    </row>
    <row r="76" spans="1:12" x14ac:dyDescent="0.25">
      <c r="A76" s="18">
        <v>67</v>
      </c>
      <c r="B76" s="60">
        <v>25</v>
      </c>
      <c r="C76" s="60">
        <v>2140</v>
      </c>
      <c r="D76" s="15">
        <v>2182</v>
      </c>
      <c r="E76" s="19">
        <v>0.42299999999999999</v>
      </c>
      <c r="F76" s="20">
        <f t="shared" si="10"/>
        <v>1.1568718186024989E-2</v>
      </c>
      <c r="G76" s="20">
        <f t="shared" si="7"/>
        <v>1.1492007308916649E-2</v>
      </c>
      <c r="H76" s="15">
        <f t="shared" si="13"/>
        <v>91392.656969904972</v>
      </c>
      <c r="I76" s="15">
        <f t="shared" si="11"/>
        <v>1050.2850818794602</v>
      </c>
      <c r="J76" s="15">
        <f t="shared" si="8"/>
        <v>90786.642477660527</v>
      </c>
      <c r="K76" s="15">
        <f t="shared" si="9"/>
        <v>1894550.2988343746</v>
      </c>
      <c r="L76" s="22">
        <f t="shared" si="12"/>
        <v>20.729786852112618</v>
      </c>
    </row>
    <row r="77" spans="1:12" x14ac:dyDescent="0.25">
      <c r="A77" s="18">
        <v>68</v>
      </c>
      <c r="B77" s="60">
        <v>10</v>
      </c>
      <c r="C77" s="60">
        <v>2035</v>
      </c>
      <c r="D77" s="15">
        <v>2108</v>
      </c>
      <c r="E77" s="19">
        <v>0.42830000000000001</v>
      </c>
      <c r="F77" s="20">
        <f t="shared" si="10"/>
        <v>4.8274197441467532E-3</v>
      </c>
      <c r="G77" s="20">
        <f t="shared" si="7"/>
        <v>4.814133525770297E-3</v>
      </c>
      <c r="H77" s="15">
        <f t="shared" si="13"/>
        <v>90342.371888025518</v>
      </c>
      <c r="I77" s="15">
        <f t="shared" si="11"/>
        <v>434.92024130375165</v>
      </c>
      <c r="J77" s="15">
        <f t="shared" si="8"/>
        <v>90093.727986072161</v>
      </c>
      <c r="K77" s="15">
        <f t="shared" si="9"/>
        <v>1803763.6563567142</v>
      </c>
      <c r="L77" s="22">
        <f t="shared" si="12"/>
        <v>19.965865613893573</v>
      </c>
    </row>
    <row r="78" spans="1:12" x14ac:dyDescent="0.25">
      <c r="A78" s="18">
        <v>69</v>
      </c>
      <c r="B78" s="60">
        <v>27</v>
      </c>
      <c r="C78" s="60">
        <v>1919</v>
      </c>
      <c r="D78" s="15">
        <v>2002</v>
      </c>
      <c r="E78" s="19">
        <v>0.44790000000000002</v>
      </c>
      <c r="F78" s="20">
        <f t="shared" si="10"/>
        <v>1.3771996939556235E-2</v>
      </c>
      <c r="G78" s="20">
        <f t="shared" si="7"/>
        <v>1.3668071491303536E-2</v>
      </c>
      <c r="H78" s="15">
        <f t="shared" si="13"/>
        <v>89907.451646721762</v>
      </c>
      <c r="I78" s="15">
        <f t="shared" si="11"/>
        <v>1228.8614767083088</v>
      </c>
      <c r="J78" s="15">
        <f t="shared" si="8"/>
        <v>89228.997225431114</v>
      </c>
      <c r="K78" s="15">
        <f t="shared" si="9"/>
        <v>1713669.928370642</v>
      </c>
      <c r="L78" s="22">
        <f t="shared" si="12"/>
        <v>19.060377054220805</v>
      </c>
    </row>
    <row r="79" spans="1:12" x14ac:dyDescent="0.25">
      <c r="A79" s="18">
        <v>70</v>
      </c>
      <c r="B79" s="60">
        <v>22</v>
      </c>
      <c r="C79" s="60">
        <v>1896</v>
      </c>
      <c r="D79" s="15">
        <v>1897</v>
      </c>
      <c r="E79" s="19">
        <v>0.56940000000000002</v>
      </c>
      <c r="F79" s="20">
        <f t="shared" si="10"/>
        <v>1.1600316372264698E-2</v>
      </c>
      <c r="G79" s="20">
        <f t="shared" si="7"/>
        <v>1.1542659676431966E-2</v>
      </c>
      <c r="H79" s="15">
        <f t="shared" si="13"/>
        <v>88678.590170013456</v>
      </c>
      <c r="I79" s="15">
        <f t="shared" si="11"/>
        <v>1023.5867869182505</v>
      </c>
      <c r="J79" s="15">
        <f t="shared" si="8"/>
        <v>88237.833699566458</v>
      </c>
      <c r="K79" s="15">
        <f t="shared" si="9"/>
        <v>1624440.931145211</v>
      </c>
      <c r="L79" s="22">
        <f t="shared" si="12"/>
        <v>18.318299017055342</v>
      </c>
    </row>
    <row r="80" spans="1:12" x14ac:dyDescent="0.25">
      <c r="A80" s="18">
        <v>71</v>
      </c>
      <c r="B80" s="60">
        <v>23</v>
      </c>
      <c r="C80" s="60">
        <v>1954</v>
      </c>
      <c r="D80" s="15">
        <v>1877</v>
      </c>
      <c r="E80" s="19">
        <v>0.46089999999999998</v>
      </c>
      <c r="F80" s="20">
        <f t="shared" si="10"/>
        <v>1.2007308796658836E-2</v>
      </c>
      <c r="G80" s="20">
        <f t="shared" si="7"/>
        <v>1.1930083692649298E-2</v>
      </c>
      <c r="H80" s="15">
        <f t="shared" si="13"/>
        <v>87655.003383095202</v>
      </c>
      <c r="I80" s="15">
        <f t="shared" si="11"/>
        <v>1045.7315264397832</v>
      </c>
      <c r="J80" s="15">
        <f t="shared" si="8"/>
        <v>87091.249517191522</v>
      </c>
      <c r="K80" s="15">
        <f t="shared" si="9"/>
        <v>1536203.0974456444</v>
      </c>
      <c r="L80" s="22">
        <f t="shared" si="12"/>
        <v>17.525560871085546</v>
      </c>
    </row>
    <row r="81" spans="1:12" x14ac:dyDescent="0.25">
      <c r="A81" s="18">
        <v>72</v>
      </c>
      <c r="B81" s="60">
        <v>33</v>
      </c>
      <c r="C81" s="60">
        <v>2123</v>
      </c>
      <c r="D81" s="15">
        <v>1912</v>
      </c>
      <c r="E81" s="19">
        <v>0.44429999999999997</v>
      </c>
      <c r="F81" s="20">
        <f t="shared" si="10"/>
        <v>1.6356877323420074E-2</v>
      </c>
      <c r="G81" s="20">
        <f t="shared" si="7"/>
        <v>1.6209540434477577E-2</v>
      </c>
      <c r="H81" s="15">
        <f t="shared" si="13"/>
        <v>86609.271856655425</v>
      </c>
      <c r="I81" s="15">
        <f t="shared" si="11"/>
        <v>1403.8964941611171</v>
      </c>
      <c r="J81" s="15">
        <f t="shared" si="8"/>
        <v>85829.126574850088</v>
      </c>
      <c r="K81" s="15">
        <f t="shared" si="9"/>
        <v>1449111.847928453</v>
      </c>
      <c r="L81" s="22">
        <f t="shared" si="12"/>
        <v>16.731601788857404</v>
      </c>
    </row>
    <row r="82" spans="1:12" x14ac:dyDescent="0.25">
      <c r="A82" s="18">
        <v>73</v>
      </c>
      <c r="B82" s="60">
        <v>28</v>
      </c>
      <c r="C82" s="60">
        <v>1789</v>
      </c>
      <c r="D82" s="15">
        <v>2086</v>
      </c>
      <c r="E82" s="19">
        <v>0.53600000000000003</v>
      </c>
      <c r="F82" s="20">
        <f t="shared" si="10"/>
        <v>1.4451612903225806E-2</v>
      </c>
      <c r="G82" s="20">
        <f t="shared" si="7"/>
        <v>1.4355352393139781E-2</v>
      </c>
      <c r="H82" s="15">
        <f t="shared" si="13"/>
        <v>85205.375362494306</v>
      </c>
      <c r="I82" s="15">
        <f t="shared" si="11"/>
        <v>1223.1531891183561</v>
      </c>
      <c r="J82" s="15">
        <f t="shared" si="8"/>
        <v>84637.832282743388</v>
      </c>
      <c r="K82" s="15">
        <f t="shared" si="9"/>
        <v>1363282.7213536028</v>
      </c>
      <c r="L82" s="22">
        <f t="shared" si="12"/>
        <v>15.999961452592725</v>
      </c>
    </row>
    <row r="83" spans="1:12" x14ac:dyDescent="0.25">
      <c r="A83" s="18">
        <v>74</v>
      </c>
      <c r="B83" s="60">
        <v>24</v>
      </c>
      <c r="C83" s="60">
        <v>1687</v>
      </c>
      <c r="D83" s="15">
        <v>1757</v>
      </c>
      <c r="E83" s="19">
        <v>0.49590000000000001</v>
      </c>
      <c r="F83" s="20">
        <f t="shared" si="10"/>
        <v>1.3937282229965157E-2</v>
      </c>
      <c r="G83" s="20">
        <f t="shared" si="7"/>
        <v>1.3840045063186725E-2</v>
      </c>
      <c r="H83" s="15">
        <f t="shared" si="13"/>
        <v>83982.222173375951</v>
      </c>
      <c r="I83" s="15">
        <f t="shared" si="11"/>
        <v>1162.3177393860826</v>
      </c>
      <c r="J83" s="15">
        <f t="shared" si="8"/>
        <v>83396.297800951434</v>
      </c>
      <c r="K83" s="15">
        <f t="shared" si="9"/>
        <v>1278644.8890708594</v>
      </c>
      <c r="L83" s="22">
        <f t="shared" si="12"/>
        <v>15.225185235408256</v>
      </c>
    </row>
    <row r="84" spans="1:12" x14ac:dyDescent="0.25">
      <c r="A84" s="18">
        <v>75</v>
      </c>
      <c r="B84" s="60">
        <v>24</v>
      </c>
      <c r="C84" s="60">
        <v>1735</v>
      </c>
      <c r="D84" s="15">
        <v>1658</v>
      </c>
      <c r="E84" s="19">
        <v>0.48920000000000002</v>
      </c>
      <c r="F84" s="20">
        <f t="shared" si="10"/>
        <v>1.4146772767462422E-2</v>
      </c>
      <c r="G84" s="20">
        <f t="shared" si="7"/>
        <v>1.4045279170991442E-2</v>
      </c>
      <c r="H84" s="15">
        <f t="shared" si="13"/>
        <v>82819.904433989868</v>
      </c>
      <c r="I84" s="15">
        <f t="shared" si="11"/>
        <v>1163.2286786902198</v>
      </c>
      <c r="J84" s="15">
        <f t="shared" si="8"/>
        <v>82225.727224914895</v>
      </c>
      <c r="K84" s="15">
        <f t="shared" si="9"/>
        <v>1195248.591269908</v>
      </c>
      <c r="L84" s="22">
        <f t="shared" si="12"/>
        <v>14.431900150555711</v>
      </c>
    </row>
    <row r="85" spans="1:12" x14ac:dyDescent="0.25">
      <c r="A85" s="18">
        <v>76</v>
      </c>
      <c r="B85" s="60">
        <v>43</v>
      </c>
      <c r="C85" s="60">
        <v>1542</v>
      </c>
      <c r="D85" s="15">
        <v>1692</v>
      </c>
      <c r="E85" s="19">
        <v>0.50170000000000003</v>
      </c>
      <c r="F85" s="20">
        <f t="shared" si="10"/>
        <v>2.6592455163883734E-2</v>
      </c>
      <c r="G85" s="20">
        <f t="shared" si="7"/>
        <v>2.6244686290245844E-2</v>
      </c>
      <c r="H85" s="15">
        <f t="shared" si="13"/>
        <v>81656.675755299642</v>
      </c>
      <c r="I85" s="15">
        <f t="shared" si="11"/>
        <v>2143.0538387021629</v>
      </c>
      <c r="J85" s="15">
        <f t="shared" si="8"/>
        <v>80588.792027474352</v>
      </c>
      <c r="K85" s="15">
        <f t="shared" si="9"/>
        <v>1113022.8640449932</v>
      </c>
      <c r="L85" s="22">
        <f t="shared" si="12"/>
        <v>13.630518922670646</v>
      </c>
    </row>
    <row r="86" spans="1:12" x14ac:dyDescent="0.25">
      <c r="A86" s="18">
        <v>77</v>
      </c>
      <c r="B86" s="60">
        <v>34</v>
      </c>
      <c r="C86" s="60">
        <v>1512</v>
      </c>
      <c r="D86" s="15">
        <v>1510</v>
      </c>
      <c r="E86" s="19">
        <v>0.48380000000000001</v>
      </c>
      <c r="F86" s="20">
        <f t="shared" si="10"/>
        <v>2.2501654533421574E-2</v>
      </c>
      <c r="G86" s="20">
        <f t="shared" si="7"/>
        <v>2.2243290834691263E-2</v>
      </c>
      <c r="H86" s="15">
        <f t="shared" si="13"/>
        <v>79513.621916597476</v>
      </c>
      <c r="I86" s="15">
        <f t="shared" si="11"/>
        <v>1768.644617610559</v>
      </c>
      <c r="J86" s="15">
        <f t="shared" si="8"/>
        <v>78600.64756498691</v>
      </c>
      <c r="K86" s="15">
        <f t="shared" si="9"/>
        <v>1032434.0720175189</v>
      </c>
      <c r="L86" s="22">
        <f t="shared" si="12"/>
        <v>12.984367296215582</v>
      </c>
    </row>
    <row r="87" spans="1:12" x14ac:dyDescent="0.25">
      <c r="A87" s="18">
        <v>78</v>
      </c>
      <c r="B87" s="60">
        <v>29</v>
      </c>
      <c r="C87" s="60">
        <v>1271</v>
      </c>
      <c r="D87" s="15">
        <v>1485</v>
      </c>
      <c r="E87" s="19">
        <v>0.47920000000000001</v>
      </c>
      <c r="F87" s="20">
        <f t="shared" si="10"/>
        <v>2.104499274310595E-2</v>
      </c>
      <c r="G87" s="20">
        <f t="shared" si="7"/>
        <v>2.0816835393099378E-2</v>
      </c>
      <c r="H87" s="15">
        <f t="shared" si="13"/>
        <v>77744.977298986923</v>
      </c>
      <c r="I87" s="15">
        <f t="shared" si="11"/>
        <v>1618.4043950732587</v>
      </c>
      <c r="J87" s="15">
        <f t="shared" si="8"/>
        <v>76902.112290032775</v>
      </c>
      <c r="K87" s="15">
        <f t="shared" si="9"/>
        <v>953833.42445253197</v>
      </c>
      <c r="L87" s="22">
        <f t="shared" si="12"/>
        <v>12.268746581330099</v>
      </c>
    </row>
    <row r="88" spans="1:12" x14ac:dyDescent="0.25">
      <c r="A88" s="18">
        <v>79</v>
      </c>
      <c r="B88" s="60">
        <v>20</v>
      </c>
      <c r="C88" s="60">
        <v>1022</v>
      </c>
      <c r="D88" s="15">
        <v>1241</v>
      </c>
      <c r="E88" s="19">
        <v>0.59030000000000005</v>
      </c>
      <c r="F88" s="20">
        <f t="shared" si="10"/>
        <v>1.7675651789659744E-2</v>
      </c>
      <c r="G88" s="20">
        <f t="shared" si="7"/>
        <v>1.7548570054769088E-2</v>
      </c>
      <c r="H88" s="15">
        <f t="shared" si="13"/>
        <v>76126.572903913664</v>
      </c>
      <c r="I88" s="15">
        <f t="shared" si="11"/>
        <v>1335.9124976338153</v>
      </c>
      <c r="J88" s="15">
        <f t="shared" si="8"/>
        <v>75579.249553633083</v>
      </c>
      <c r="K88" s="15">
        <f t="shared" si="9"/>
        <v>876931.31216249918</v>
      </c>
      <c r="L88" s="22">
        <f t="shared" si="12"/>
        <v>11.519385133353563</v>
      </c>
    </row>
    <row r="89" spans="1:12" x14ac:dyDescent="0.25">
      <c r="A89" s="18">
        <v>80</v>
      </c>
      <c r="B89" s="60">
        <v>39</v>
      </c>
      <c r="C89" s="60">
        <v>1304</v>
      </c>
      <c r="D89" s="15">
        <v>994</v>
      </c>
      <c r="E89" s="19">
        <v>0.38279999999999997</v>
      </c>
      <c r="F89" s="20">
        <f t="shared" si="10"/>
        <v>3.3942558746736295E-2</v>
      </c>
      <c r="G89" s="20">
        <f t="shared" si="7"/>
        <v>3.3246075172956316E-2</v>
      </c>
      <c r="H89" s="15">
        <f t="shared" si="13"/>
        <v>74790.660406279843</v>
      </c>
      <c r="I89" s="15">
        <f t="shared" si="11"/>
        <v>2486.4959181022273</v>
      </c>
      <c r="J89" s="15">
        <f t="shared" si="8"/>
        <v>73255.995125627145</v>
      </c>
      <c r="K89" s="15">
        <f t="shared" si="9"/>
        <v>801352.06260886614</v>
      </c>
      <c r="L89" s="22">
        <f t="shared" si="12"/>
        <v>10.714600703560309</v>
      </c>
    </row>
    <row r="90" spans="1:12" x14ac:dyDescent="0.25">
      <c r="A90" s="18">
        <v>81</v>
      </c>
      <c r="B90" s="60">
        <v>39</v>
      </c>
      <c r="C90" s="60">
        <v>768</v>
      </c>
      <c r="D90" s="15">
        <v>1258</v>
      </c>
      <c r="E90" s="19">
        <v>0.53090000000000004</v>
      </c>
      <c r="F90" s="20">
        <f t="shared" si="10"/>
        <v>3.8499506416584402E-2</v>
      </c>
      <c r="G90" s="20">
        <f t="shared" si="7"/>
        <v>3.7816535309153569E-2</v>
      </c>
      <c r="H90" s="15">
        <f t="shared" si="13"/>
        <v>72304.164488177616</v>
      </c>
      <c r="I90" s="15">
        <f t="shared" si="11"/>
        <v>2734.2929893660166</v>
      </c>
      <c r="J90" s="15">
        <f t="shared" si="8"/>
        <v>71021.507646866012</v>
      </c>
      <c r="K90" s="15">
        <f t="shared" si="9"/>
        <v>728096.06748323899</v>
      </c>
      <c r="L90" s="22">
        <f t="shared" si="12"/>
        <v>10.069904999763731</v>
      </c>
    </row>
    <row r="91" spans="1:12" x14ac:dyDescent="0.25">
      <c r="A91" s="18">
        <v>82</v>
      </c>
      <c r="B91" s="60">
        <v>31</v>
      </c>
      <c r="C91" s="60">
        <v>866</v>
      </c>
      <c r="D91" s="15">
        <v>730</v>
      </c>
      <c r="E91" s="19">
        <v>0.57750000000000001</v>
      </c>
      <c r="F91" s="20">
        <f t="shared" si="10"/>
        <v>3.8847117794486213E-2</v>
      </c>
      <c r="G91" s="20">
        <f t="shared" si="7"/>
        <v>3.8219819442175569E-2</v>
      </c>
      <c r="H91" s="15">
        <f t="shared" si="13"/>
        <v>69569.871498811597</v>
      </c>
      <c r="I91" s="15">
        <f t="shared" si="11"/>
        <v>2658.9479272999356</v>
      </c>
      <c r="J91" s="15">
        <f t="shared" si="8"/>
        <v>68446.465999527383</v>
      </c>
      <c r="K91" s="15">
        <f t="shared" si="9"/>
        <v>657074.55983637297</v>
      </c>
      <c r="L91" s="22">
        <f t="shared" si="12"/>
        <v>9.4448149131279795</v>
      </c>
    </row>
    <row r="92" spans="1:12" x14ac:dyDescent="0.25">
      <c r="A92" s="18">
        <v>83</v>
      </c>
      <c r="B92" s="60">
        <v>46</v>
      </c>
      <c r="C92" s="60">
        <v>871</v>
      </c>
      <c r="D92" s="15">
        <v>832</v>
      </c>
      <c r="E92" s="19">
        <v>0.53420000000000001</v>
      </c>
      <c r="F92" s="20">
        <f t="shared" si="10"/>
        <v>5.4022313564298298E-2</v>
      </c>
      <c r="G92" s="20">
        <f t="shared" si="7"/>
        <v>5.2696285645027742E-2</v>
      </c>
      <c r="H92" s="15">
        <f t="shared" si="13"/>
        <v>66910.923571511667</v>
      </c>
      <c r="I92" s="15">
        <f t="shared" si="11"/>
        <v>3525.9571412969985</v>
      </c>
      <c r="J92" s="15">
        <f t="shared" si="8"/>
        <v>65268.532735095527</v>
      </c>
      <c r="K92" s="15">
        <f t="shared" si="9"/>
        <v>588628.0938368456</v>
      </c>
      <c r="L92" s="22">
        <f t="shared" si="12"/>
        <v>8.797189792302655</v>
      </c>
    </row>
    <row r="93" spans="1:12" x14ac:dyDescent="0.25">
      <c r="A93" s="18">
        <v>84</v>
      </c>
      <c r="B93" s="60">
        <v>53</v>
      </c>
      <c r="C93" s="60">
        <v>870</v>
      </c>
      <c r="D93" s="15">
        <v>826</v>
      </c>
      <c r="E93" s="19">
        <v>0.47489999999999999</v>
      </c>
      <c r="F93" s="20">
        <f t="shared" si="10"/>
        <v>6.25E-2</v>
      </c>
      <c r="G93" s="20">
        <f t="shared" si="7"/>
        <v>6.0514005966680995E-2</v>
      </c>
      <c r="H93" s="15">
        <f t="shared" si="13"/>
        <v>63384.96643021467</v>
      </c>
      <c r="I93" s="15">
        <f t="shared" si="11"/>
        <v>3835.6782367558853</v>
      </c>
      <c r="J93" s="15">
        <f t="shared" si="8"/>
        <v>61370.851788094158</v>
      </c>
      <c r="K93" s="15">
        <f t="shared" si="9"/>
        <v>523359.56110175012</v>
      </c>
      <c r="L93" s="22">
        <f t="shared" si="12"/>
        <v>8.2568405503212894</v>
      </c>
    </row>
    <row r="94" spans="1:12" x14ac:dyDescent="0.25">
      <c r="A94" s="18">
        <v>85</v>
      </c>
      <c r="B94" s="60">
        <v>60</v>
      </c>
      <c r="C94" s="60">
        <v>721</v>
      </c>
      <c r="D94" s="15">
        <v>809</v>
      </c>
      <c r="E94" s="19">
        <v>0.49990000000000001</v>
      </c>
      <c r="F94" s="20">
        <f t="shared" si="10"/>
        <v>7.8431372549019607E-2</v>
      </c>
      <c r="G94" s="20">
        <f t="shared" si="7"/>
        <v>7.5471128519784755E-2</v>
      </c>
      <c r="H94" s="15">
        <f t="shared" si="13"/>
        <v>59549.288193458786</v>
      </c>
      <c r="I94" s="15">
        <f t="shared" si="11"/>
        <v>4494.251982510229</v>
      </c>
      <c r="J94" s="15">
        <f t="shared" si="8"/>
        <v>57301.712777005421</v>
      </c>
      <c r="K94" s="15">
        <f t="shared" si="9"/>
        <v>461988.70931365597</v>
      </c>
      <c r="L94" s="22">
        <f t="shared" si="12"/>
        <v>7.7580895310248783</v>
      </c>
    </row>
    <row r="95" spans="1:12" x14ac:dyDescent="0.25">
      <c r="A95" s="18">
        <v>86</v>
      </c>
      <c r="B95" s="60">
        <v>50</v>
      </c>
      <c r="C95" s="60">
        <v>684</v>
      </c>
      <c r="D95" s="15">
        <v>663</v>
      </c>
      <c r="E95" s="19">
        <v>0.5141</v>
      </c>
      <c r="F95" s="20">
        <f t="shared" si="10"/>
        <v>7.4239049740163321E-2</v>
      </c>
      <c r="G95" s="20">
        <f t="shared" si="7"/>
        <v>7.1654282418188719E-2</v>
      </c>
      <c r="H95" s="15">
        <f t="shared" si="13"/>
        <v>55055.036210948558</v>
      </c>
      <c r="I95" s="15">
        <f t="shared" si="11"/>
        <v>3944.9291132029143</v>
      </c>
      <c r="J95" s="15">
        <f t="shared" si="8"/>
        <v>53138.195154843255</v>
      </c>
      <c r="K95" s="15">
        <f t="shared" si="9"/>
        <v>404686.99653665052</v>
      </c>
      <c r="L95" s="22">
        <f t="shared" si="12"/>
        <v>7.3505899621254294</v>
      </c>
    </row>
    <row r="96" spans="1:12" x14ac:dyDescent="0.25">
      <c r="A96" s="18">
        <v>87</v>
      </c>
      <c r="B96" s="60">
        <v>57</v>
      </c>
      <c r="C96" s="60">
        <v>592</v>
      </c>
      <c r="D96" s="15">
        <v>642</v>
      </c>
      <c r="E96" s="19">
        <v>0.50949999999999995</v>
      </c>
      <c r="F96" s="20">
        <f t="shared" si="10"/>
        <v>9.2382495948136148E-2</v>
      </c>
      <c r="G96" s="20">
        <f t="shared" si="7"/>
        <v>8.8377779345492777E-2</v>
      </c>
      <c r="H96" s="15">
        <f t="shared" si="13"/>
        <v>51110.10709774564</v>
      </c>
      <c r="I96" s="15">
        <f t="shared" si="11"/>
        <v>4516.9977674090687</v>
      </c>
      <c r="J96" s="15">
        <f t="shared" si="8"/>
        <v>48894.519692831491</v>
      </c>
      <c r="K96" s="15">
        <f t="shared" si="9"/>
        <v>351548.80138180725</v>
      </c>
      <c r="L96" s="22">
        <f t="shared" si="12"/>
        <v>6.8782638375123524</v>
      </c>
    </row>
    <row r="97" spans="1:12" x14ac:dyDescent="0.25">
      <c r="A97" s="18">
        <v>88</v>
      </c>
      <c r="B97" s="60">
        <v>38</v>
      </c>
      <c r="C97" s="60">
        <v>514</v>
      </c>
      <c r="D97" s="15">
        <v>548</v>
      </c>
      <c r="E97" s="19">
        <v>0.51570000000000005</v>
      </c>
      <c r="F97" s="20">
        <f t="shared" si="10"/>
        <v>7.1563088512241052E-2</v>
      </c>
      <c r="G97" s="20">
        <f t="shared" si="7"/>
        <v>6.9165935267237147E-2</v>
      </c>
      <c r="H97" s="15">
        <f t="shared" si="13"/>
        <v>46593.109330336571</v>
      </c>
      <c r="I97" s="15">
        <f t="shared" si="11"/>
        <v>3222.6559838413623</v>
      </c>
      <c r="J97" s="15">
        <f t="shared" si="8"/>
        <v>45032.377037362203</v>
      </c>
      <c r="K97" s="15">
        <f t="shared" si="9"/>
        <v>302654.28168897575</v>
      </c>
      <c r="L97" s="22">
        <f t="shared" si="12"/>
        <v>6.4956875821103202</v>
      </c>
    </row>
    <row r="98" spans="1:12" x14ac:dyDescent="0.25">
      <c r="A98" s="18">
        <v>89</v>
      </c>
      <c r="B98" s="60">
        <v>50</v>
      </c>
      <c r="C98" s="60">
        <v>402</v>
      </c>
      <c r="D98" s="15">
        <v>465</v>
      </c>
      <c r="E98" s="19">
        <v>0.5504</v>
      </c>
      <c r="F98" s="20">
        <f t="shared" si="10"/>
        <v>0.11534025374855825</v>
      </c>
      <c r="G98" s="20">
        <f t="shared" si="7"/>
        <v>0.10965393219000834</v>
      </c>
      <c r="H98" s="15">
        <f t="shared" si="13"/>
        <v>43370.453346495211</v>
      </c>
      <c r="I98" s="15">
        <f t="shared" si="11"/>
        <v>4755.740750306506</v>
      </c>
      <c r="J98" s="15">
        <f t="shared" si="8"/>
        <v>41232.272305157407</v>
      </c>
      <c r="K98" s="15">
        <f>K99+J98</f>
        <v>257621.90465161356</v>
      </c>
      <c r="L98" s="22">
        <f t="shared" si="12"/>
        <v>5.9400325515027648</v>
      </c>
    </row>
    <row r="99" spans="1:12" x14ac:dyDescent="0.25">
      <c r="A99" s="18">
        <v>90</v>
      </c>
      <c r="B99" s="60">
        <v>42</v>
      </c>
      <c r="C99" s="60">
        <v>384</v>
      </c>
      <c r="D99" s="15">
        <v>371</v>
      </c>
      <c r="E99" s="19">
        <v>0.53680000000000005</v>
      </c>
      <c r="F99" s="24">
        <f t="shared" si="10"/>
        <v>0.11125827814569536</v>
      </c>
      <c r="G99" s="24">
        <f t="shared" si="7"/>
        <v>0.1058056038678498</v>
      </c>
      <c r="H99" s="25">
        <f t="shared" si="13"/>
        <v>38614.712596188707</v>
      </c>
      <c r="I99" s="25">
        <f t="shared" si="11"/>
        <v>4085.6529844232123</v>
      </c>
      <c r="J99" s="25">
        <f t="shared" si="8"/>
        <v>36722.238133803876</v>
      </c>
      <c r="K99" s="25">
        <f t="shared" ref="K99:K108" si="14">K100+J99</f>
        <v>216389.63234645614</v>
      </c>
      <c r="L99" s="26">
        <f t="shared" si="12"/>
        <v>5.6038131012223023</v>
      </c>
    </row>
    <row r="100" spans="1:12" x14ac:dyDescent="0.25">
      <c r="A100" s="18">
        <v>91</v>
      </c>
      <c r="B100" s="60">
        <v>44</v>
      </c>
      <c r="C100" s="60">
        <v>269</v>
      </c>
      <c r="D100" s="15">
        <v>345</v>
      </c>
      <c r="E100" s="19">
        <v>0.5091</v>
      </c>
      <c r="F100" s="24">
        <f t="shared" si="10"/>
        <v>0.14332247557003258</v>
      </c>
      <c r="G100" s="24">
        <f t="shared" si="7"/>
        <v>0.13390156287469612</v>
      </c>
      <c r="H100" s="25">
        <f t="shared" si="13"/>
        <v>34529.059611765493</v>
      </c>
      <c r="I100" s="25">
        <f t="shared" si="11"/>
        <v>4623.4950466089476</v>
      </c>
      <c r="J100" s="25">
        <f t="shared" si="8"/>
        <v>32259.385893385162</v>
      </c>
      <c r="K100" s="25">
        <f t="shared" si="14"/>
        <v>179667.39421265226</v>
      </c>
      <c r="L100" s="26">
        <f t="shared" si="12"/>
        <v>5.2033677207771989</v>
      </c>
    </row>
    <row r="101" spans="1:12" x14ac:dyDescent="0.25">
      <c r="A101" s="18">
        <v>92</v>
      </c>
      <c r="B101" s="60">
        <v>41</v>
      </c>
      <c r="C101" s="60">
        <v>233</v>
      </c>
      <c r="D101" s="15">
        <v>236</v>
      </c>
      <c r="E101" s="19">
        <v>0.45029999999999998</v>
      </c>
      <c r="F101" s="24">
        <f t="shared" si="10"/>
        <v>0.17484008528784648</v>
      </c>
      <c r="G101" s="24">
        <f t="shared" si="7"/>
        <v>0.15950967503988714</v>
      </c>
      <c r="H101" s="25">
        <f t="shared" si="13"/>
        <v>29905.564565156546</v>
      </c>
      <c r="I101" s="25">
        <f t="shared" si="11"/>
        <v>4770.2268856724841</v>
      </c>
      <c r="J101" s="25">
        <f t="shared" si="8"/>
        <v>27283.370846102382</v>
      </c>
      <c r="K101" s="25">
        <f t="shared" si="14"/>
        <v>147408.0083192671</v>
      </c>
      <c r="L101" s="26">
        <f t="shared" si="12"/>
        <v>4.9291163856178972</v>
      </c>
    </row>
    <row r="102" spans="1:12" x14ac:dyDescent="0.25">
      <c r="A102" s="18">
        <v>93</v>
      </c>
      <c r="B102" s="60">
        <v>32</v>
      </c>
      <c r="C102" s="60">
        <v>200</v>
      </c>
      <c r="D102" s="15">
        <v>197</v>
      </c>
      <c r="E102" s="19">
        <v>0.45850000000000002</v>
      </c>
      <c r="F102" s="24">
        <f t="shared" si="10"/>
        <v>0.16120906801007556</v>
      </c>
      <c r="G102" s="24">
        <f t="shared" si="7"/>
        <v>0.14826621198361659</v>
      </c>
      <c r="H102" s="25">
        <f t="shared" si="13"/>
        <v>25135.337679484062</v>
      </c>
      <c r="I102" s="25">
        <f t="shared" si="11"/>
        <v>3726.7213046661695</v>
      </c>
      <c r="J102" s="25">
        <f t="shared" si="8"/>
        <v>23117.318093007329</v>
      </c>
      <c r="K102" s="25">
        <f t="shared" si="14"/>
        <v>120124.63747316471</v>
      </c>
      <c r="L102" s="26">
        <f t="shared" si="12"/>
        <v>4.7791137324251149</v>
      </c>
    </row>
    <row r="103" spans="1:12" x14ac:dyDescent="0.25">
      <c r="A103" s="18">
        <v>94</v>
      </c>
      <c r="B103" s="60">
        <v>33</v>
      </c>
      <c r="C103" s="60">
        <v>155</v>
      </c>
      <c r="D103" s="15">
        <v>168</v>
      </c>
      <c r="E103" s="19">
        <v>0.50160000000000005</v>
      </c>
      <c r="F103" s="24">
        <f t="shared" si="10"/>
        <v>0.2043343653250774</v>
      </c>
      <c r="G103" s="24">
        <f t="shared" si="7"/>
        <v>0.18544826780078588</v>
      </c>
      <c r="H103" s="25">
        <f t="shared" si="13"/>
        <v>21408.616374817891</v>
      </c>
      <c r="I103" s="25">
        <f t="shared" si="11"/>
        <v>3970.1908227215181</v>
      </c>
      <c r="J103" s="25">
        <f t="shared" si="8"/>
        <v>19429.873268773488</v>
      </c>
      <c r="K103" s="25">
        <f t="shared" si="14"/>
        <v>97007.31938015738</v>
      </c>
      <c r="L103" s="26">
        <f t="shared" si="12"/>
        <v>4.5312278795496219</v>
      </c>
    </row>
    <row r="104" spans="1:12" x14ac:dyDescent="0.25">
      <c r="A104" s="18">
        <v>95</v>
      </c>
      <c r="B104" s="60">
        <v>22</v>
      </c>
      <c r="C104" s="60">
        <v>105</v>
      </c>
      <c r="D104" s="15">
        <v>135</v>
      </c>
      <c r="E104" s="19">
        <v>0.5333</v>
      </c>
      <c r="F104" s="24">
        <f t="shared" si="10"/>
        <v>0.18333333333333332</v>
      </c>
      <c r="G104" s="24">
        <f t="shared" si="7"/>
        <v>0.16888338909044009</v>
      </c>
      <c r="H104" s="25">
        <f t="shared" si="13"/>
        <v>17438.425552096374</v>
      </c>
      <c r="I104" s="25">
        <f t="shared" si="11"/>
        <v>2945.0604076393647</v>
      </c>
      <c r="J104" s="25">
        <f t="shared" si="8"/>
        <v>16063.965859851083</v>
      </c>
      <c r="K104" s="25">
        <f t="shared" si="14"/>
        <v>77577.446111383892</v>
      </c>
      <c r="L104" s="26">
        <f t="shared" si="12"/>
        <v>4.4486496719342794</v>
      </c>
    </row>
    <row r="105" spans="1:12" x14ac:dyDescent="0.25">
      <c r="A105" s="18">
        <v>96</v>
      </c>
      <c r="B105" s="60">
        <v>21</v>
      </c>
      <c r="C105" s="60">
        <v>81</v>
      </c>
      <c r="D105" s="15">
        <v>84</v>
      </c>
      <c r="E105" s="19">
        <v>0.52300000000000002</v>
      </c>
      <c r="F105" s="24">
        <f t="shared" si="10"/>
        <v>0.25454545454545452</v>
      </c>
      <c r="G105" s="24">
        <f t="shared" si="7"/>
        <v>0.2269853108077434</v>
      </c>
      <c r="H105" s="25">
        <f t="shared" si="13"/>
        <v>14493.36514445701</v>
      </c>
      <c r="I105" s="25">
        <f t="shared" si="11"/>
        <v>3289.7809919646893</v>
      </c>
      <c r="J105" s="25">
        <f t="shared" si="8"/>
        <v>12924.139611289853</v>
      </c>
      <c r="K105" s="25">
        <f t="shared" si="14"/>
        <v>61513.480251532805</v>
      </c>
      <c r="L105" s="26">
        <f t="shared" si="12"/>
        <v>4.2442510513204486</v>
      </c>
    </row>
    <row r="106" spans="1:12" x14ac:dyDescent="0.25">
      <c r="A106" s="18">
        <v>97</v>
      </c>
      <c r="B106" s="60">
        <v>14</v>
      </c>
      <c r="C106" s="60">
        <v>72</v>
      </c>
      <c r="D106" s="15">
        <v>66</v>
      </c>
      <c r="E106" s="19">
        <v>0.37509999999999999</v>
      </c>
      <c r="F106" s="24">
        <f t="shared" si="10"/>
        <v>0.20289855072463769</v>
      </c>
      <c r="G106" s="24">
        <f t="shared" si="7"/>
        <v>0.1800675510555817</v>
      </c>
      <c r="H106" s="25">
        <f t="shared" si="13"/>
        <v>11203.58415249232</v>
      </c>
      <c r="I106" s="25">
        <f t="shared" si="11"/>
        <v>2017.4019613844168</v>
      </c>
      <c r="J106" s="25">
        <f t="shared" si="8"/>
        <v>9942.9096668231978</v>
      </c>
      <c r="K106" s="25">
        <f t="shared" si="14"/>
        <v>48589.340640242954</v>
      </c>
      <c r="L106" s="26">
        <f t="shared" si="12"/>
        <v>4.3369461039335251</v>
      </c>
    </row>
    <row r="107" spans="1:12" x14ac:dyDescent="0.25">
      <c r="A107" s="18">
        <v>98</v>
      </c>
      <c r="B107" s="60">
        <v>9</v>
      </c>
      <c r="C107" s="60">
        <v>38</v>
      </c>
      <c r="D107" s="15">
        <v>60</v>
      </c>
      <c r="E107" s="19">
        <v>0.60760000000000003</v>
      </c>
      <c r="F107" s="24">
        <f t="shared" si="10"/>
        <v>0.18367346938775511</v>
      </c>
      <c r="G107" s="24">
        <f t="shared" si="7"/>
        <v>0.17132544982448658</v>
      </c>
      <c r="H107" s="25">
        <f t="shared" si="13"/>
        <v>9186.1821911079023</v>
      </c>
      <c r="I107" s="25">
        <f t="shared" si="11"/>
        <v>1573.8267960612491</v>
      </c>
      <c r="J107" s="25">
        <f t="shared" si="8"/>
        <v>8568.6125563334681</v>
      </c>
      <c r="K107" s="25">
        <f t="shared" si="14"/>
        <v>38646.43097341976</v>
      </c>
      <c r="L107" s="26">
        <f t="shared" si="12"/>
        <v>4.2070176891145241</v>
      </c>
    </row>
    <row r="108" spans="1:12" x14ac:dyDescent="0.25">
      <c r="A108" s="18">
        <v>99</v>
      </c>
      <c r="B108" s="60">
        <v>11</v>
      </c>
      <c r="C108" s="60">
        <v>33</v>
      </c>
      <c r="D108" s="15">
        <v>26</v>
      </c>
      <c r="E108" s="19">
        <v>0.36890000000000001</v>
      </c>
      <c r="F108" s="24">
        <f t="shared" si="10"/>
        <v>0.3728813559322034</v>
      </c>
      <c r="G108" s="24">
        <f t="shared" si="7"/>
        <v>0.30184868599778825</v>
      </c>
      <c r="H108" s="25">
        <f t="shared" si="13"/>
        <v>7612.355395046653</v>
      </c>
      <c r="I108" s="25">
        <f t="shared" si="11"/>
        <v>2297.7794733430064</v>
      </c>
      <c r="J108" s="25">
        <f t="shared" si="8"/>
        <v>6162.2267694198817</v>
      </c>
      <c r="K108" s="25">
        <f t="shared" si="14"/>
        <v>30077.818417086291</v>
      </c>
      <c r="L108" s="26">
        <f t="shared" si="12"/>
        <v>3.9511842072767487</v>
      </c>
    </row>
    <row r="109" spans="1:12" x14ac:dyDescent="0.25">
      <c r="A109" s="18" t="s">
        <v>25</v>
      </c>
      <c r="B109" s="25">
        <v>14</v>
      </c>
      <c r="C109" s="56">
        <v>60</v>
      </c>
      <c r="D109" s="15">
        <v>66</v>
      </c>
      <c r="E109" s="23"/>
      <c r="F109" s="24">
        <f>B109/((C109+D109)/2)</f>
        <v>0.22222222222222221</v>
      </c>
      <c r="G109" s="24">
        <v>1</v>
      </c>
      <c r="H109" s="25">
        <f>H108-I108</f>
        <v>5314.5759217036466</v>
      </c>
      <c r="I109" s="25">
        <f>H109*G109</f>
        <v>5314.5759217036466</v>
      </c>
      <c r="J109" s="25">
        <f>H109/F109</f>
        <v>23915.59164766641</v>
      </c>
      <c r="K109" s="25">
        <f>J109</f>
        <v>23915.59164766641</v>
      </c>
      <c r="L109" s="26">
        <f>K109/H109</f>
        <v>4.5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49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3" t="s">
        <v>0</v>
      </c>
      <c r="B6" s="64" t="s">
        <v>37</v>
      </c>
      <c r="C6" s="71" t="s">
        <v>46</v>
      </c>
      <c r="D6" s="72"/>
      <c r="E6" s="65" t="s">
        <v>38</v>
      </c>
      <c r="F6" s="65" t="s">
        <v>39</v>
      </c>
      <c r="G6" s="65" t="s">
        <v>40</v>
      </c>
      <c r="H6" s="64" t="s">
        <v>41</v>
      </c>
      <c r="I6" s="64" t="s">
        <v>42</v>
      </c>
      <c r="J6" s="64" t="s">
        <v>43</v>
      </c>
      <c r="K6" s="64" t="s">
        <v>44</v>
      </c>
      <c r="L6" s="65" t="s">
        <v>45</v>
      </c>
    </row>
    <row r="7" spans="1:13" s="42" customFormat="1" ht="14.5" x14ac:dyDescent="0.25">
      <c r="A7" s="66"/>
      <c r="B7" s="67"/>
      <c r="C7" s="68">
        <v>43831</v>
      </c>
      <c r="D7" s="69">
        <v>44197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5</v>
      </c>
      <c r="C9" s="60">
        <v>1418</v>
      </c>
      <c r="D9" s="15">
        <v>1396</v>
      </c>
      <c r="E9" s="19">
        <v>0.1071</v>
      </c>
      <c r="F9" s="20">
        <f>B9/((C9+D9)/2)</f>
        <v>3.5536602700781805E-3</v>
      </c>
      <c r="G9" s="20">
        <f t="shared" ref="G9:G72" si="0">F9/((1+(1-E9)*F9))</f>
        <v>3.5424199475084213E-3</v>
      </c>
      <c r="H9" s="15">
        <v>100000</v>
      </c>
      <c r="I9" s="15">
        <f>H9*G9</f>
        <v>354.24199475084214</v>
      </c>
      <c r="J9" s="15">
        <f t="shared" ref="J9:J72" si="1">H10+I9*E9</f>
        <v>99683.697322886976</v>
      </c>
      <c r="K9" s="15">
        <f t="shared" ref="K9:K72" si="2">K10+J9</f>
        <v>8099175.9390774965</v>
      </c>
      <c r="L9" s="21">
        <f>K9/H9</f>
        <v>80.991759390774959</v>
      </c>
    </row>
    <row r="10" spans="1:13" ht="14.5" x14ac:dyDescent="0.35">
      <c r="A10" s="18">
        <v>1</v>
      </c>
      <c r="B10" s="61">
        <v>0</v>
      </c>
      <c r="C10" s="60">
        <v>1587</v>
      </c>
      <c r="D10" s="15">
        <v>1452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99645.758005249154</v>
      </c>
      <c r="I10" s="15">
        <f t="shared" ref="I10:I73" si="4">H10*G10</f>
        <v>0</v>
      </c>
      <c r="J10" s="15">
        <f t="shared" si="1"/>
        <v>99645.758005249154</v>
      </c>
      <c r="K10" s="15">
        <f t="shared" si="2"/>
        <v>7999492.2417546092</v>
      </c>
      <c r="L10" s="22">
        <f t="shared" ref="L10:L73" si="5">K10/H10</f>
        <v>80.279305430475134</v>
      </c>
    </row>
    <row r="11" spans="1:13" ht="14.5" x14ac:dyDescent="0.35">
      <c r="A11" s="18">
        <v>2</v>
      </c>
      <c r="B11" s="62">
        <v>0</v>
      </c>
      <c r="C11" s="60">
        <v>1676</v>
      </c>
      <c r="D11" s="15">
        <v>1585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99645.758005249154</v>
      </c>
      <c r="I11" s="15">
        <f t="shared" si="4"/>
        <v>0</v>
      </c>
      <c r="J11" s="15">
        <f t="shared" si="1"/>
        <v>99645.758005249154</v>
      </c>
      <c r="K11" s="15">
        <f t="shared" si="2"/>
        <v>7899846.4837493598</v>
      </c>
      <c r="L11" s="22">
        <f t="shared" si="5"/>
        <v>79.279305430475134</v>
      </c>
    </row>
    <row r="12" spans="1:13" ht="14.5" x14ac:dyDescent="0.35">
      <c r="A12" s="18">
        <v>3</v>
      </c>
      <c r="B12" s="62">
        <v>0</v>
      </c>
      <c r="C12" s="60">
        <v>1667</v>
      </c>
      <c r="D12" s="15">
        <v>1681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99645.758005249154</v>
      </c>
      <c r="I12" s="15">
        <f t="shared" si="4"/>
        <v>0</v>
      </c>
      <c r="J12" s="15">
        <f t="shared" si="1"/>
        <v>99645.758005249154</v>
      </c>
      <c r="K12" s="15">
        <f t="shared" si="2"/>
        <v>7800200.7257441105</v>
      </c>
      <c r="L12" s="22">
        <f t="shared" si="5"/>
        <v>78.279305430475134</v>
      </c>
    </row>
    <row r="13" spans="1:13" ht="14.5" x14ac:dyDescent="0.35">
      <c r="A13" s="18">
        <v>4</v>
      </c>
      <c r="B13" s="62">
        <v>0</v>
      </c>
      <c r="C13" s="60">
        <v>1799</v>
      </c>
      <c r="D13" s="15">
        <v>1659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99645.758005249154</v>
      </c>
      <c r="I13" s="15">
        <f t="shared" si="4"/>
        <v>0</v>
      </c>
      <c r="J13" s="15">
        <f t="shared" si="1"/>
        <v>99645.758005249154</v>
      </c>
      <c r="K13" s="15">
        <f t="shared" si="2"/>
        <v>7700554.9677388612</v>
      </c>
      <c r="L13" s="22">
        <f t="shared" si="5"/>
        <v>77.279305430475119</v>
      </c>
    </row>
    <row r="14" spans="1:13" ht="14.5" x14ac:dyDescent="0.35">
      <c r="A14" s="18">
        <v>5</v>
      </c>
      <c r="B14" s="62">
        <v>0</v>
      </c>
      <c r="C14" s="60">
        <v>1822</v>
      </c>
      <c r="D14" s="15">
        <v>1794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99645.758005249154</v>
      </c>
      <c r="I14" s="15">
        <f t="shared" si="4"/>
        <v>0</v>
      </c>
      <c r="J14" s="15">
        <f t="shared" si="1"/>
        <v>99645.758005249154</v>
      </c>
      <c r="K14" s="15">
        <f t="shared" si="2"/>
        <v>7600909.2097336119</v>
      </c>
      <c r="L14" s="22">
        <f t="shared" si="5"/>
        <v>76.279305430475119</v>
      </c>
    </row>
    <row r="15" spans="1:13" x14ac:dyDescent="0.25">
      <c r="A15" s="18">
        <v>6</v>
      </c>
      <c r="B15" s="60">
        <v>0</v>
      </c>
      <c r="C15" s="60">
        <v>1673</v>
      </c>
      <c r="D15" s="15">
        <v>1774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99645.758005249154</v>
      </c>
      <c r="I15" s="15">
        <f t="shared" si="4"/>
        <v>0</v>
      </c>
      <c r="J15" s="15">
        <f t="shared" si="1"/>
        <v>99645.758005249154</v>
      </c>
      <c r="K15" s="15">
        <f t="shared" si="2"/>
        <v>7501263.4517283626</v>
      </c>
      <c r="L15" s="22">
        <f t="shared" si="5"/>
        <v>75.279305430475119</v>
      </c>
    </row>
    <row r="16" spans="1:13" ht="14.5" x14ac:dyDescent="0.35">
      <c r="A16" s="18">
        <v>7</v>
      </c>
      <c r="B16" s="61">
        <v>1</v>
      </c>
      <c r="C16" s="60">
        <v>1840</v>
      </c>
      <c r="D16" s="15">
        <v>1676</v>
      </c>
      <c r="E16" s="19">
        <v>0.51090000000000002</v>
      </c>
      <c r="F16" s="20">
        <f t="shared" si="3"/>
        <v>5.6882821387940839E-4</v>
      </c>
      <c r="G16" s="20">
        <f t="shared" si="0"/>
        <v>5.6867000199205102E-4</v>
      </c>
      <c r="H16" s="15">
        <f t="shared" si="6"/>
        <v>99645.758005249154</v>
      </c>
      <c r="I16" s="15">
        <f t="shared" si="4"/>
        <v>56.665553403344468</v>
      </c>
      <c r="J16" s="15">
        <f t="shared" si="1"/>
        <v>99618.042883079572</v>
      </c>
      <c r="K16" s="15">
        <f t="shared" si="2"/>
        <v>7401617.6937231133</v>
      </c>
      <c r="L16" s="22">
        <f t="shared" si="5"/>
        <v>74.279305430475119</v>
      </c>
    </row>
    <row r="17" spans="1:12" ht="14.5" x14ac:dyDescent="0.35">
      <c r="A17" s="18">
        <v>8</v>
      </c>
      <c r="B17" s="61">
        <v>1</v>
      </c>
      <c r="C17" s="60">
        <v>1972</v>
      </c>
      <c r="D17" s="15">
        <v>1836</v>
      </c>
      <c r="E17" s="19">
        <v>0.55189999999999995</v>
      </c>
      <c r="F17" s="20">
        <f t="shared" si="3"/>
        <v>5.2521008403361342E-4</v>
      </c>
      <c r="G17" s="20">
        <f t="shared" si="0"/>
        <v>5.2508650668926077E-4</v>
      </c>
      <c r="H17" s="15">
        <f t="shared" si="6"/>
        <v>99589.092451845805</v>
      </c>
      <c r="I17" s="15">
        <f t="shared" si="4"/>
        <v>52.292888659893542</v>
      </c>
      <c r="J17" s="15">
        <f t="shared" si="1"/>
        <v>99565.660008437306</v>
      </c>
      <c r="K17" s="15">
        <f t="shared" si="2"/>
        <v>7301999.6508400338</v>
      </c>
      <c r="L17" s="22">
        <f t="shared" si="5"/>
        <v>73.321279178949851</v>
      </c>
    </row>
    <row r="18" spans="1:12" ht="14.5" x14ac:dyDescent="0.35">
      <c r="A18" s="18">
        <v>9</v>
      </c>
      <c r="B18" s="61">
        <v>0</v>
      </c>
      <c r="C18" s="60">
        <v>2014</v>
      </c>
      <c r="D18" s="15">
        <v>1942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99536.799563185908</v>
      </c>
      <c r="I18" s="15">
        <f t="shared" si="4"/>
        <v>0</v>
      </c>
      <c r="J18" s="15">
        <f t="shared" si="1"/>
        <v>99536.799563185908</v>
      </c>
      <c r="K18" s="15">
        <f t="shared" si="2"/>
        <v>7202433.9908315968</v>
      </c>
      <c r="L18" s="22">
        <f t="shared" si="5"/>
        <v>72.359509472268044</v>
      </c>
    </row>
    <row r="19" spans="1:12" ht="14.5" x14ac:dyDescent="0.35">
      <c r="A19" s="18">
        <v>10</v>
      </c>
      <c r="B19" s="61">
        <v>0</v>
      </c>
      <c r="C19" s="60">
        <v>1995</v>
      </c>
      <c r="D19" s="15">
        <v>2014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99536.799563185908</v>
      </c>
      <c r="I19" s="15">
        <f t="shared" si="4"/>
        <v>0</v>
      </c>
      <c r="J19" s="15">
        <f t="shared" si="1"/>
        <v>99536.799563185908</v>
      </c>
      <c r="K19" s="15">
        <f t="shared" si="2"/>
        <v>7102897.1912684105</v>
      </c>
      <c r="L19" s="22">
        <f t="shared" si="5"/>
        <v>71.359509472268044</v>
      </c>
    </row>
    <row r="20" spans="1:12" ht="14.5" x14ac:dyDescent="0.35">
      <c r="A20" s="18">
        <v>11</v>
      </c>
      <c r="B20" s="61">
        <v>0</v>
      </c>
      <c r="C20" s="60">
        <v>2301</v>
      </c>
      <c r="D20" s="15">
        <v>2001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99536.799563185908</v>
      </c>
      <c r="I20" s="15">
        <f t="shared" si="4"/>
        <v>0</v>
      </c>
      <c r="J20" s="15">
        <f t="shared" si="1"/>
        <v>99536.799563185908</v>
      </c>
      <c r="K20" s="15">
        <f t="shared" si="2"/>
        <v>7003360.3917052243</v>
      </c>
      <c r="L20" s="22">
        <f t="shared" si="5"/>
        <v>70.359509472268044</v>
      </c>
    </row>
    <row r="21" spans="1:12" x14ac:dyDescent="0.25">
      <c r="A21" s="18">
        <v>12</v>
      </c>
      <c r="B21" s="60">
        <v>0</v>
      </c>
      <c r="C21" s="60">
        <v>2357</v>
      </c>
      <c r="D21" s="15">
        <v>2287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99536.799563185908</v>
      </c>
      <c r="I21" s="15">
        <f t="shared" si="4"/>
        <v>0</v>
      </c>
      <c r="J21" s="15">
        <f t="shared" si="1"/>
        <v>99536.799563185908</v>
      </c>
      <c r="K21" s="15">
        <f t="shared" si="2"/>
        <v>6903823.592142038</v>
      </c>
      <c r="L21" s="22">
        <f t="shared" si="5"/>
        <v>69.359509472268044</v>
      </c>
    </row>
    <row r="22" spans="1:12" ht="14.5" x14ac:dyDescent="0.35">
      <c r="A22" s="18">
        <v>13</v>
      </c>
      <c r="B22" s="61">
        <v>0</v>
      </c>
      <c r="C22" s="60">
        <v>2176</v>
      </c>
      <c r="D22" s="15">
        <v>2351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99536.799563185908</v>
      </c>
      <c r="I22" s="15">
        <f t="shared" si="4"/>
        <v>0</v>
      </c>
      <c r="J22" s="15">
        <f t="shared" si="1"/>
        <v>99536.799563185908</v>
      </c>
      <c r="K22" s="15">
        <f t="shared" si="2"/>
        <v>6804286.7925788518</v>
      </c>
      <c r="L22" s="22">
        <f t="shared" si="5"/>
        <v>68.35950947226803</v>
      </c>
    </row>
    <row r="23" spans="1:12" ht="14.5" x14ac:dyDescent="0.35">
      <c r="A23" s="18">
        <v>14</v>
      </c>
      <c r="B23" s="61">
        <v>0</v>
      </c>
      <c r="C23" s="60">
        <v>2211</v>
      </c>
      <c r="D23" s="15">
        <v>2156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99536.799563185908</v>
      </c>
      <c r="I23" s="15">
        <f t="shared" si="4"/>
        <v>0</v>
      </c>
      <c r="J23" s="15">
        <f t="shared" si="1"/>
        <v>99536.799563185908</v>
      </c>
      <c r="K23" s="15">
        <f t="shared" si="2"/>
        <v>6704749.9930156656</v>
      </c>
      <c r="L23" s="22">
        <f t="shared" si="5"/>
        <v>67.35950947226803</v>
      </c>
    </row>
    <row r="24" spans="1:12" ht="14.5" x14ac:dyDescent="0.35">
      <c r="A24" s="18">
        <v>15</v>
      </c>
      <c r="B24" s="61">
        <v>1</v>
      </c>
      <c r="C24" s="60">
        <v>2146</v>
      </c>
      <c r="D24" s="15">
        <v>2200</v>
      </c>
      <c r="E24" s="19">
        <v>0.41799999999999998</v>
      </c>
      <c r="F24" s="20">
        <f t="shared" si="3"/>
        <v>4.6019328117809482E-4</v>
      </c>
      <c r="G24" s="20">
        <f t="shared" si="0"/>
        <v>4.6007005946865589E-4</v>
      </c>
      <c r="H24" s="15">
        <f t="shared" si="6"/>
        <v>99536.799563185908</v>
      </c>
      <c r="I24" s="15">
        <f t="shared" si="4"/>
        <v>45.793901294354619</v>
      </c>
      <c r="J24" s="15">
        <f t="shared" si="1"/>
        <v>99510.147512632597</v>
      </c>
      <c r="K24" s="15">
        <f t="shared" si="2"/>
        <v>6605213.1934524793</v>
      </c>
      <c r="L24" s="22">
        <f t="shared" si="5"/>
        <v>66.35950947226803</v>
      </c>
    </row>
    <row r="25" spans="1:12" ht="14.5" x14ac:dyDescent="0.35">
      <c r="A25" s="18">
        <v>16</v>
      </c>
      <c r="B25" s="61">
        <v>0</v>
      </c>
      <c r="C25" s="60">
        <v>2122</v>
      </c>
      <c r="D25" s="15">
        <v>2153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99491.005661891555</v>
      </c>
      <c r="I25" s="15">
        <f t="shared" si="4"/>
        <v>0</v>
      </c>
      <c r="J25" s="15">
        <f t="shared" si="1"/>
        <v>99491.005661891555</v>
      </c>
      <c r="K25" s="15">
        <f t="shared" si="2"/>
        <v>6505703.0459398469</v>
      </c>
      <c r="L25" s="22">
        <f t="shared" si="5"/>
        <v>65.389861150350725</v>
      </c>
    </row>
    <row r="26" spans="1:12" ht="14.5" x14ac:dyDescent="0.35">
      <c r="A26" s="18">
        <v>17</v>
      </c>
      <c r="B26" s="61">
        <v>0</v>
      </c>
      <c r="C26" s="60">
        <v>2069</v>
      </c>
      <c r="D26" s="15">
        <v>2129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99491.005661891555</v>
      </c>
      <c r="I26" s="15">
        <f t="shared" si="4"/>
        <v>0</v>
      </c>
      <c r="J26" s="15">
        <f t="shared" si="1"/>
        <v>99491.005661891555</v>
      </c>
      <c r="K26" s="15">
        <f t="shared" si="2"/>
        <v>6406212.0402779551</v>
      </c>
      <c r="L26" s="22">
        <f t="shared" si="5"/>
        <v>64.389861150350725</v>
      </c>
    </row>
    <row r="27" spans="1:12" ht="14.5" x14ac:dyDescent="0.35">
      <c r="A27" s="18">
        <v>18</v>
      </c>
      <c r="B27" s="61">
        <v>0</v>
      </c>
      <c r="C27" s="60">
        <v>1961</v>
      </c>
      <c r="D27" s="15">
        <v>2078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99491.005661891555</v>
      </c>
      <c r="I27" s="15">
        <f t="shared" si="4"/>
        <v>0</v>
      </c>
      <c r="J27" s="15">
        <f t="shared" si="1"/>
        <v>99491.005661891555</v>
      </c>
      <c r="K27" s="15">
        <f t="shared" si="2"/>
        <v>6306721.0346160633</v>
      </c>
      <c r="L27" s="22">
        <f t="shared" si="5"/>
        <v>63.389861150350725</v>
      </c>
    </row>
    <row r="28" spans="1:12" ht="14.5" x14ac:dyDescent="0.35">
      <c r="A28" s="18">
        <v>19</v>
      </c>
      <c r="B28" s="61">
        <v>1</v>
      </c>
      <c r="C28" s="60">
        <v>2058</v>
      </c>
      <c r="D28" s="15">
        <v>1971</v>
      </c>
      <c r="E28" s="19">
        <v>0.75680000000000003</v>
      </c>
      <c r="F28" s="20">
        <f t="shared" si="3"/>
        <v>4.9640109208240262E-4</v>
      </c>
      <c r="G28" s="20">
        <f t="shared" si="0"/>
        <v>4.9634117142075473E-4</v>
      </c>
      <c r="H28" s="15">
        <f t="shared" si="6"/>
        <v>99491.005661891555</v>
      </c>
      <c r="I28" s="15">
        <f t="shared" si="4"/>
        <v>49.381482296052198</v>
      </c>
      <c r="J28" s="15">
        <f t="shared" si="1"/>
        <v>99478.996085397157</v>
      </c>
      <c r="K28" s="15">
        <f t="shared" si="2"/>
        <v>6207230.0289541716</v>
      </c>
      <c r="L28" s="22">
        <f t="shared" si="5"/>
        <v>62.389861150350718</v>
      </c>
    </row>
    <row r="29" spans="1:12" ht="14.5" x14ac:dyDescent="0.35">
      <c r="A29" s="18">
        <v>20</v>
      </c>
      <c r="B29" s="61">
        <v>0</v>
      </c>
      <c r="C29" s="60">
        <v>2043</v>
      </c>
      <c r="D29" s="15">
        <v>2079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99441.624179595499</v>
      </c>
      <c r="I29" s="15">
        <f t="shared" si="4"/>
        <v>0</v>
      </c>
      <c r="J29" s="15">
        <f t="shared" si="1"/>
        <v>99441.624179595499</v>
      </c>
      <c r="K29" s="15">
        <f t="shared" si="2"/>
        <v>6107751.0328687746</v>
      </c>
      <c r="L29" s="22">
        <f t="shared" si="5"/>
        <v>61.420467367245884</v>
      </c>
    </row>
    <row r="30" spans="1:12" x14ac:dyDescent="0.25">
      <c r="A30" s="18">
        <v>21</v>
      </c>
      <c r="B30" s="60">
        <v>0</v>
      </c>
      <c r="C30" s="60">
        <v>1982</v>
      </c>
      <c r="D30" s="15">
        <v>2037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99441.624179595499</v>
      </c>
      <c r="I30" s="15">
        <f t="shared" si="4"/>
        <v>0</v>
      </c>
      <c r="J30" s="15">
        <f t="shared" si="1"/>
        <v>99441.624179595499</v>
      </c>
      <c r="K30" s="15">
        <f t="shared" si="2"/>
        <v>6008309.4086891795</v>
      </c>
      <c r="L30" s="22">
        <f t="shared" si="5"/>
        <v>60.420467367245891</v>
      </c>
    </row>
    <row r="31" spans="1:12" x14ac:dyDescent="0.25">
      <c r="A31" s="18">
        <v>22</v>
      </c>
      <c r="B31" s="60">
        <v>0</v>
      </c>
      <c r="C31" s="60">
        <v>2034</v>
      </c>
      <c r="D31" s="15">
        <v>1976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99441.624179595499</v>
      </c>
      <c r="I31" s="15">
        <f t="shared" si="4"/>
        <v>0</v>
      </c>
      <c r="J31" s="15">
        <f t="shared" si="1"/>
        <v>99441.624179595499</v>
      </c>
      <c r="K31" s="15">
        <f t="shared" si="2"/>
        <v>5908867.7845095843</v>
      </c>
      <c r="L31" s="22">
        <f t="shared" si="5"/>
        <v>59.420467367245891</v>
      </c>
    </row>
    <row r="32" spans="1:12" ht="14.5" x14ac:dyDescent="0.35">
      <c r="A32" s="18">
        <v>23</v>
      </c>
      <c r="B32" s="61">
        <v>0</v>
      </c>
      <c r="C32" s="60">
        <v>2079</v>
      </c>
      <c r="D32" s="15">
        <v>2019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99441.624179595499</v>
      </c>
      <c r="I32" s="15">
        <f t="shared" si="4"/>
        <v>0</v>
      </c>
      <c r="J32" s="15">
        <f t="shared" si="1"/>
        <v>99441.624179595499</v>
      </c>
      <c r="K32" s="15">
        <f t="shared" si="2"/>
        <v>5809426.1603299892</v>
      </c>
      <c r="L32" s="22">
        <f t="shared" si="5"/>
        <v>58.420467367245891</v>
      </c>
    </row>
    <row r="33" spans="1:12" ht="14.5" x14ac:dyDescent="0.35">
      <c r="A33" s="18">
        <v>24</v>
      </c>
      <c r="B33" s="61">
        <v>0</v>
      </c>
      <c r="C33" s="60">
        <v>2012</v>
      </c>
      <c r="D33" s="15">
        <v>2054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99441.624179595499</v>
      </c>
      <c r="I33" s="15">
        <f t="shared" si="4"/>
        <v>0</v>
      </c>
      <c r="J33" s="15">
        <f t="shared" si="1"/>
        <v>99441.624179595499</v>
      </c>
      <c r="K33" s="15">
        <f t="shared" si="2"/>
        <v>5709984.536150394</v>
      </c>
      <c r="L33" s="22">
        <f t="shared" si="5"/>
        <v>57.420467367245898</v>
      </c>
    </row>
    <row r="34" spans="1:12" ht="14.5" x14ac:dyDescent="0.35">
      <c r="A34" s="18">
        <v>25</v>
      </c>
      <c r="B34" s="61">
        <v>0</v>
      </c>
      <c r="C34" s="60">
        <v>2016</v>
      </c>
      <c r="D34" s="15">
        <v>1983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99441.624179595499</v>
      </c>
      <c r="I34" s="15">
        <f t="shared" si="4"/>
        <v>0</v>
      </c>
      <c r="J34" s="15">
        <f t="shared" si="1"/>
        <v>99441.624179595499</v>
      </c>
      <c r="K34" s="15">
        <f t="shared" si="2"/>
        <v>5610542.9119707989</v>
      </c>
      <c r="L34" s="22">
        <f t="shared" si="5"/>
        <v>56.420467367245898</v>
      </c>
    </row>
    <row r="35" spans="1:12" ht="14.5" x14ac:dyDescent="0.35">
      <c r="A35" s="18">
        <v>26</v>
      </c>
      <c r="B35" s="61">
        <v>0</v>
      </c>
      <c r="C35" s="60">
        <v>2126</v>
      </c>
      <c r="D35" s="15">
        <v>1974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99441.624179595499</v>
      </c>
      <c r="I35" s="15">
        <f t="shared" si="4"/>
        <v>0</v>
      </c>
      <c r="J35" s="15">
        <f t="shared" si="1"/>
        <v>99441.624179595499</v>
      </c>
      <c r="K35" s="15">
        <f t="shared" si="2"/>
        <v>5511101.2877912037</v>
      </c>
      <c r="L35" s="22">
        <f t="shared" si="5"/>
        <v>55.420467367245905</v>
      </c>
    </row>
    <row r="36" spans="1:12" ht="14.5" x14ac:dyDescent="0.35">
      <c r="A36" s="18">
        <v>27</v>
      </c>
      <c r="B36" s="61">
        <v>2</v>
      </c>
      <c r="C36" s="60">
        <v>2184</v>
      </c>
      <c r="D36" s="15">
        <v>2092</v>
      </c>
      <c r="E36" s="19">
        <v>0.19950000000000001</v>
      </c>
      <c r="F36" s="20">
        <f t="shared" si="3"/>
        <v>9.3545369504209543E-4</v>
      </c>
      <c r="G36" s="20">
        <f t="shared" si="0"/>
        <v>9.347537227735452E-4</v>
      </c>
      <c r="H36" s="15">
        <f t="shared" si="6"/>
        <v>99441.624179595499</v>
      </c>
      <c r="I36" s="15">
        <f t="shared" si="4"/>
        <v>92.953428400524686</v>
      </c>
      <c r="J36" s="15">
        <f t="shared" si="1"/>
        <v>99367.214960160883</v>
      </c>
      <c r="K36" s="15">
        <f t="shared" si="2"/>
        <v>5411659.6636116086</v>
      </c>
      <c r="L36" s="22">
        <f t="shared" si="5"/>
        <v>54.420467367245905</v>
      </c>
    </row>
    <row r="37" spans="1:12" x14ac:dyDescent="0.25">
      <c r="A37" s="18">
        <v>28</v>
      </c>
      <c r="B37" s="60">
        <v>0</v>
      </c>
      <c r="C37" s="60">
        <v>2260</v>
      </c>
      <c r="D37" s="15">
        <v>2202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99348.670751194979</v>
      </c>
      <c r="I37" s="15">
        <f t="shared" si="4"/>
        <v>0</v>
      </c>
      <c r="J37" s="15">
        <f t="shared" si="1"/>
        <v>99348.670751194979</v>
      </c>
      <c r="K37" s="15">
        <f t="shared" si="2"/>
        <v>5312292.4486514479</v>
      </c>
      <c r="L37" s="22">
        <f t="shared" si="5"/>
        <v>53.471198039029133</v>
      </c>
    </row>
    <row r="38" spans="1:12" x14ac:dyDescent="0.25">
      <c r="A38" s="18">
        <v>29</v>
      </c>
      <c r="B38" s="60">
        <v>0</v>
      </c>
      <c r="C38" s="60">
        <v>2269</v>
      </c>
      <c r="D38" s="15">
        <v>2232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99348.670751194979</v>
      </c>
      <c r="I38" s="15">
        <f t="shared" si="4"/>
        <v>0</v>
      </c>
      <c r="J38" s="15">
        <f t="shared" si="1"/>
        <v>99348.670751194979</v>
      </c>
      <c r="K38" s="15">
        <f t="shared" si="2"/>
        <v>5212943.7779002525</v>
      </c>
      <c r="L38" s="22">
        <f t="shared" si="5"/>
        <v>52.471198039029126</v>
      </c>
    </row>
    <row r="39" spans="1:12" ht="14.5" x14ac:dyDescent="0.35">
      <c r="A39" s="18">
        <v>30</v>
      </c>
      <c r="B39" s="61">
        <v>0</v>
      </c>
      <c r="C39" s="60">
        <v>2231</v>
      </c>
      <c r="D39" s="15">
        <v>2229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99348.670751194979</v>
      </c>
      <c r="I39" s="15">
        <f t="shared" si="4"/>
        <v>0</v>
      </c>
      <c r="J39" s="15">
        <f t="shared" si="1"/>
        <v>99348.670751194979</v>
      </c>
      <c r="K39" s="15">
        <f t="shared" si="2"/>
        <v>5113595.1071490571</v>
      </c>
      <c r="L39" s="22">
        <f t="shared" si="5"/>
        <v>51.471198039029126</v>
      </c>
    </row>
    <row r="40" spans="1:12" x14ac:dyDescent="0.25">
      <c r="A40" s="18">
        <v>31</v>
      </c>
      <c r="B40" s="60">
        <v>1</v>
      </c>
      <c r="C40" s="60">
        <v>2337</v>
      </c>
      <c r="D40" s="15">
        <v>2228</v>
      </c>
      <c r="E40" s="19">
        <v>0.36890000000000001</v>
      </c>
      <c r="F40" s="20">
        <f t="shared" si="3"/>
        <v>4.381161007667032E-4</v>
      </c>
      <c r="G40" s="20">
        <f t="shared" si="0"/>
        <v>4.379949973087398E-4</v>
      </c>
      <c r="H40" s="15">
        <f t="shared" si="6"/>
        <v>99348.670751194979</v>
      </c>
      <c r="I40" s="15">
        <f t="shared" si="4"/>
        <v>43.514220778296519</v>
      </c>
      <c r="J40" s="15">
        <f t="shared" si="1"/>
        <v>99321.208926461797</v>
      </c>
      <c r="K40" s="15">
        <f t="shared" si="2"/>
        <v>5014246.4363978617</v>
      </c>
      <c r="L40" s="22">
        <f t="shared" si="5"/>
        <v>50.471198039029119</v>
      </c>
    </row>
    <row r="41" spans="1:12" ht="14.5" x14ac:dyDescent="0.35">
      <c r="A41" s="18">
        <v>32</v>
      </c>
      <c r="B41" s="61">
        <v>0</v>
      </c>
      <c r="C41" s="60">
        <v>2343</v>
      </c>
      <c r="D41" s="15">
        <v>2339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99305.156530416687</v>
      </c>
      <c r="I41" s="15">
        <f t="shared" si="4"/>
        <v>0</v>
      </c>
      <c r="J41" s="15">
        <f t="shared" si="1"/>
        <v>99305.156530416687</v>
      </c>
      <c r="K41" s="15">
        <f t="shared" si="2"/>
        <v>4914925.2274714001</v>
      </c>
      <c r="L41" s="22">
        <f t="shared" si="5"/>
        <v>49.493152210741265</v>
      </c>
    </row>
    <row r="42" spans="1:12" x14ac:dyDescent="0.25">
      <c r="A42" s="18">
        <v>33</v>
      </c>
      <c r="B42" s="60">
        <v>0</v>
      </c>
      <c r="C42" s="60">
        <v>2434</v>
      </c>
      <c r="D42" s="15">
        <v>2370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99305.156530416687</v>
      </c>
      <c r="I42" s="15">
        <f t="shared" si="4"/>
        <v>0</v>
      </c>
      <c r="J42" s="15">
        <f t="shared" si="1"/>
        <v>99305.156530416687</v>
      </c>
      <c r="K42" s="15">
        <f t="shared" si="2"/>
        <v>4815620.0709409835</v>
      </c>
      <c r="L42" s="22">
        <f t="shared" si="5"/>
        <v>48.493152210741265</v>
      </c>
    </row>
    <row r="43" spans="1:12" x14ac:dyDescent="0.25">
      <c r="A43" s="18">
        <v>34</v>
      </c>
      <c r="B43" s="60">
        <v>0</v>
      </c>
      <c r="C43" s="60">
        <v>2657</v>
      </c>
      <c r="D43" s="15">
        <v>2429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99305.156530416687</v>
      </c>
      <c r="I43" s="15">
        <f t="shared" si="4"/>
        <v>0</v>
      </c>
      <c r="J43" s="15">
        <f t="shared" si="1"/>
        <v>99305.156530416687</v>
      </c>
      <c r="K43" s="15">
        <f t="shared" si="2"/>
        <v>4716314.9144105669</v>
      </c>
      <c r="L43" s="22">
        <f t="shared" si="5"/>
        <v>47.493152210741265</v>
      </c>
    </row>
    <row r="44" spans="1:12" ht="14.5" x14ac:dyDescent="0.35">
      <c r="A44" s="18">
        <v>35</v>
      </c>
      <c r="B44" s="61">
        <v>0</v>
      </c>
      <c r="C44" s="60">
        <v>2768</v>
      </c>
      <c r="D44" s="15">
        <v>2631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99305.156530416687</v>
      </c>
      <c r="I44" s="15">
        <f t="shared" si="4"/>
        <v>0</v>
      </c>
      <c r="J44" s="15">
        <f t="shared" si="1"/>
        <v>99305.156530416687</v>
      </c>
      <c r="K44" s="15">
        <f t="shared" si="2"/>
        <v>4617009.7578801503</v>
      </c>
      <c r="L44" s="22">
        <f t="shared" si="5"/>
        <v>46.493152210741272</v>
      </c>
    </row>
    <row r="45" spans="1:12" x14ac:dyDescent="0.25">
      <c r="A45" s="18">
        <v>36</v>
      </c>
      <c r="B45" s="60">
        <v>3</v>
      </c>
      <c r="C45" s="60">
        <v>2611</v>
      </c>
      <c r="D45" s="15">
        <v>2759</v>
      </c>
      <c r="E45" s="19">
        <v>0.32150000000000001</v>
      </c>
      <c r="F45" s="20">
        <f t="shared" si="3"/>
        <v>1.1173184357541898E-3</v>
      </c>
      <c r="G45" s="20">
        <f t="shared" si="0"/>
        <v>1.1164720376786981E-3</v>
      </c>
      <c r="H45" s="15">
        <f t="shared" si="6"/>
        <v>99305.156530416687</v>
      </c>
      <c r="I45" s="15">
        <f t="shared" si="4"/>
        <v>110.87143046351639</v>
      </c>
      <c r="J45" s="15">
        <f t="shared" si="1"/>
        <v>99229.930264847193</v>
      </c>
      <c r="K45" s="15">
        <f t="shared" si="2"/>
        <v>4517704.6013497338</v>
      </c>
      <c r="L45" s="22">
        <f t="shared" si="5"/>
        <v>45.493152210741272</v>
      </c>
    </row>
    <row r="46" spans="1:12" x14ac:dyDescent="0.25">
      <c r="A46" s="18">
        <v>37</v>
      </c>
      <c r="B46" s="60">
        <v>1</v>
      </c>
      <c r="C46" s="60">
        <v>2856</v>
      </c>
      <c r="D46" s="15">
        <v>2611</v>
      </c>
      <c r="E46" s="19">
        <v>0.3306</v>
      </c>
      <c r="F46" s="20">
        <f t="shared" si="3"/>
        <v>3.6583135174684471E-4</v>
      </c>
      <c r="G46" s="20">
        <f t="shared" si="0"/>
        <v>3.6574178615267952E-4</v>
      </c>
      <c r="H46" s="15">
        <f t="shared" si="6"/>
        <v>99194.285099953166</v>
      </c>
      <c r="I46" s="15">
        <f t="shared" si="4"/>
        <v>36.279495008594992</v>
      </c>
      <c r="J46" s="15">
        <f t="shared" si="1"/>
        <v>99169.99960599441</v>
      </c>
      <c r="K46" s="15">
        <f t="shared" si="2"/>
        <v>4418474.6710848864</v>
      </c>
      <c r="L46" s="22">
        <f t="shared" si="5"/>
        <v>44.543641467173323</v>
      </c>
    </row>
    <row r="47" spans="1:12" ht="14.5" x14ac:dyDescent="0.35">
      <c r="A47" s="18">
        <v>38</v>
      </c>
      <c r="B47" s="61">
        <v>4</v>
      </c>
      <c r="C47" s="60">
        <v>3028</v>
      </c>
      <c r="D47" s="15">
        <v>2816</v>
      </c>
      <c r="E47" s="19">
        <v>0.42280000000000001</v>
      </c>
      <c r="F47" s="20">
        <f t="shared" si="3"/>
        <v>1.3689253935660506E-3</v>
      </c>
      <c r="G47" s="20">
        <f t="shared" si="0"/>
        <v>1.3678445997221634E-3</v>
      </c>
      <c r="H47" s="15">
        <f t="shared" si="6"/>
        <v>99158.00560494457</v>
      </c>
      <c r="I47" s="15">
        <f t="shared" si="4"/>
        <v>135.63274248594345</v>
      </c>
      <c r="J47" s="15">
        <f t="shared" si="1"/>
        <v>99079.718385981672</v>
      </c>
      <c r="K47" s="15">
        <f t="shared" si="2"/>
        <v>4319304.6714788917</v>
      </c>
      <c r="L47" s="22">
        <f t="shared" si="5"/>
        <v>43.559817940342953</v>
      </c>
    </row>
    <row r="48" spans="1:12" x14ac:dyDescent="0.25">
      <c r="A48" s="18">
        <v>39</v>
      </c>
      <c r="B48" s="60">
        <v>5</v>
      </c>
      <c r="C48" s="60">
        <v>3073</v>
      </c>
      <c r="D48" s="15">
        <v>3026</v>
      </c>
      <c r="E48" s="19">
        <v>0.71150000000000002</v>
      </c>
      <c r="F48" s="20">
        <f t="shared" si="3"/>
        <v>1.6396130513198885E-3</v>
      </c>
      <c r="G48" s="20">
        <f t="shared" si="0"/>
        <v>1.6388378345380157E-3</v>
      </c>
      <c r="H48" s="15">
        <f t="shared" si="6"/>
        <v>99022.372862458622</v>
      </c>
      <c r="I48" s="15">
        <f t="shared" si="4"/>
        <v>162.28161111272766</v>
      </c>
      <c r="J48" s="15">
        <f t="shared" si="1"/>
        <v>98975.554617652597</v>
      </c>
      <c r="K48" s="15">
        <f t="shared" si="2"/>
        <v>4220224.9530929103</v>
      </c>
      <c r="L48" s="22">
        <f t="shared" si="5"/>
        <v>42.618903497240701</v>
      </c>
    </row>
    <row r="49" spans="1:12" x14ac:dyDescent="0.25">
      <c r="A49" s="18">
        <v>40</v>
      </c>
      <c r="B49" s="60">
        <v>5</v>
      </c>
      <c r="C49" s="60">
        <v>3160</v>
      </c>
      <c r="D49" s="15">
        <v>3078</v>
      </c>
      <c r="E49" s="19">
        <v>0.31909999999999999</v>
      </c>
      <c r="F49" s="20">
        <f t="shared" si="3"/>
        <v>1.6030779095864058E-3</v>
      </c>
      <c r="G49" s="20">
        <f t="shared" si="0"/>
        <v>1.601330000645336E-3</v>
      </c>
      <c r="H49" s="15">
        <f t="shared" si="6"/>
        <v>98860.09125134589</v>
      </c>
      <c r="I49" s="15">
        <f t="shared" si="4"/>
        <v>158.30762998731569</v>
      </c>
      <c r="J49" s="15">
        <f t="shared" si="1"/>
        <v>98752.299586087523</v>
      </c>
      <c r="K49" s="15">
        <f t="shared" si="2"/>
        <v>4121249.3984752581</v>
      </c>
      <c r="L49" s="22">
        <f t="shared" si="5"/>
        <v>41.687695674862638</v>
      </c>
    </row>
    <row r="50" spans="1:12" x14ac:dyDescent="0.25">
      <c r="A50" s="18">
        <v>41</v>
      </c>
      <c r="B50" s="60">
        <v>0</v>
      </c>
      <c r="C50" s="60">
        <v>3280</v>
      </c>
      <c r="D50" s="15">
        <v>3112</v>
      </c>
      <c r="E50" s="19">
        <v>0</v>
      </c>
      <c r="F50" s="20">
        <f t="shared" si="3"/>
        <v>0</v>
      </c>
      <c r="G50" s="20">
        <f t="shared" si="0"/>
        <v>0</v>
      </c>
      <c r="H50" s="15">
        <f t="shared" si="6"/>
        <v>98701.783621358569</v>
      </c>
      <c r="I50" s="15">
        <f t="shared" si="4"/>
        <v>0</v>
      </c>
      <c r="J50" s="15">
        <f t="shared" si="1"/>
        <v>98701.783621358569</v>
      </c>
      <c r="K50" s="15">
        <f t="shared" si="2"/>
        <v>4022497.0988891707</v>
      </c>
      <c r="L50" s="22">
        <f t="shared" si="5"/>
        <v>40.754046698085432</v>
      </c>
    </row>
    <row r="51" spans="1:12" x14ac:dyDescent="0.25">
      <c r="A51" s="18">
        <v>42</v>
      </c>
      <c r="B51" s="60">
        <v>5</v>
      </c>
      <c r="C51" s="60">
        <v>3493</v>
      </c>
      <c r="D51" s="15">
        <v>3242</v>
      </c>
      <c r="E51" s="19">
        <v>0.2109</v>
      </c>
      <c r="F51" s="20">
        <f t="shared" si="3"/>
        <v>1.4847809948032665E-3</v>
      </c>
      <c r="G51" s="20">
        <f t="shared" si="0"/>
        <v>1.4830434008202117E-3</v>
      </c>
      <c r="H51" s="15">
        <f t="shared" si="6"/>
        <v>98701.783621358569</v>
      </c>
      <c r="I51" s="15">
        <f t="shared" si="4"/>
        <v>146.37902884884028</v>
      </c>
      <c r="J51" s="15">
        <f t="shared" si="1"/>
        <v>98586.275929693948</v>
      </c>
      <c r="K51" s="15">
        <f t="shared" si="2"/>
        <v>3923795.315267812</v>
      </c>
      <c r="L51" s="22">
        <f t="shared" si="5"/>
        <v>39.754046698085425</v>
      </c>
    </row>
    <row r="52" spans="1:12" x14ac:dyDescent="0.25">
      <c r="A52" s="18">
        <v>43</v>
      </c>
      <c r="B52" s="60">
        <v>3</v>
      </c>
      <c r="C52" s="60">
        <v>3613</v>
      </c>
      <c r="D52" s="15">
        <v>3484</v>
      </c>
      <c r="E52" s="19">
        <v>0.1749</v>
      </c>
      <c r="F52" s="20">
        <f t="shared" si="3"/>
        <v>8.4542764548400733E-4</v>
      </c>
      <c r="G52" s="20">
        <f t="shared" si="0"/>
        <v>8.4483831808123246E-4</v>
      </c>
      <c r="H52" s="15">
        <f t="shared" si="6"/>
        <v>98555.404592509731</v>
      </c>
      <c r="I52" s="15">
        <f t="shared" si="4"/>
        <v>83.263382253751288</v>
      </c>
      <c r="J52" s="15">
        <f t="shared" si="1"/>
        <v>98486.703975812168</v>
      </c>
      <c r="K52" s="15">
        <f t="shared" si="2"/>
        <v>3825209.0393381179</v>
      </c>
      <c r="L52" s="22">
        <f t="shared" si="5"/>
        <v>38.812778001916257</v>
      </c>
    </row>
    <row r="53" spans="1:12" x14ac:dyDescent="0.25">
      <c r="A53" s="18">
        <v>44</v>
      </c>
      <c r="B53" s="60">
        <v>3</v>
      </c>
      <c r="C53" s="60">
        <v>3673</v>
      </c>
      <c r="D53" s="15">
        <v>3586</v>
      </c>
      <c r="E53" s="19">
        <v>0.38340000000000002</v>
      </c>
      <c r="F53" s="20">
        <f t="shared" si="3"/>
        <v>8.2656013224962114E-4</v>
      </c>
      <c r="G53" s="20">
        <f t="shared" si="0"/>
        <v>8.2613908470068065E-4</v>
      </c>
      <c r="H53" s="15">
        <f t="shared" si="6"/>
        <v>98472.141210255984</v>
      </c>
      <c r="I53" s="15">
        <f t="shared" si="4"/>
        <v>81.351684607957054</v>
      </c>
      <c r="J53" s="15">
        <f t="shared" si="1"/>
        <v>98421.979761526716</v>
      </c>
      <c r="K53" s="15">
        <f t="shared" si="2"/>
        <v>3726722.3353623059</v>
      </c>
      <c r="L53" s="22">
        <f t="shared" si="5"/>
        <v>37.845448362954492</v>
      </c>
    </row>
    <row r="54" spans="1:12" x14ac:dyDescent="0.25">
      <c r="A54" s="18">
        <v>45</v>
      </c>
      <c r="B54" s="60">
        <v>4</v>
      </c>
      <c r="C54" s="60">
        <v>3650</v>
      </c>
      <c r="D54" s="15">
        <v>3657</v>
      </c>
      <c r="E54" s="19">
        <v>0.22059999999999999</v>
      </c>
      <c r="F54" s="20">
        <f t="shared" si="3"/>
        <v>1.0948405638428905E-3</v>
      </c>
      <c r="G54" s="20">
        <f t="shared" si="0"/>
        <v>1.0939071124090199E-3</v>
      </c>
      <c r="H54" s="15">
        <f t="shared" si="6"/>
        <v>98390.789525648026</v>
      </c>
      <c r="I54" s="15">
        <f t="shared" si="4"/>
        <v>107.63038445764528</v>
      </c>
      <c r="J54" s="15">
        <f t="shared" si="1"/>
        <v>98306.902404001739</v>
      </c>
      <c r="K54" s="15">
        <f t="shared" si="2"/>
        <v>3628300.3556007789</v>
      </c>
      <c r="L54" s="22">
        <f t="shared" si="5"/>
        <v>36.876422814505126</v>
      </c>
    </row>
    <row r="55" spans="1:12" x14ac:dyDescent="0.25">
      <c r="A55" s="18">
        <v>46</v>
      </c>
      <c r="B55" s="60">
        <v>5</v>
      </c>
      <c r="C55" s="60">
        <v>3565</v>
      </c>
      <c r="D55" s="15">
        <v>3607</v>
      </c>
      <c r="E55" s="19">
        <v>0.32400000000000001</v>
      </c>
      <c r="F55" s="20">
        <f t="shared" si="3"/>
        <v>1.3943112102621305E-3</v>
      </c>
      <c r="G55" s="20">
        <f t="shared" si="0"/>
        <v>1.3929982336782396E-3</v>
      </c>
      <c r="H55" s="15">
        <f t="shared" si="6"/>
        <v>98283.159141190379</v>
      </c>
      <c r="I55" s="15">
        <f t="shared" si="4"/>
        <v>136.90826708399553</v>
      </c>
      <c r="J55" s="15">
        <f t="shared" si="1"/>
        <v>98190.609152641598</v>
      </c>
      <c r="K55" s="15">
        <f t="shared" si="2"/>
        <v>3529993.453196777</v>
      </c>
      <c r="L55" s="22">
        <f t="shared" si="5"/>
        <v>35.916564791387138</v>
      </c>
    </row>
    <row r="56" spans="1:12" x14ac:dyDescent="0.25">
      <c r="A56" s="18">
        <v>47</v>
      </c>
      <c r="B56" s="60">
        <v>1</v>
      </c>
      <c r="C56" s="60">
        <v>3526</v>
      </c>
      <c r="D56" s="15">
        <v>3529</v>
      </c>
      <c r="E56" s="19">
        <v>0.67490000000000006</v>
      </c>
      <c r="F56" s="20">
        <f t="shared" si="3"/>
        <v>2.8348688873139615E-4</v>
      </c>
      <c r="G56" s="20">
        <f t="shared" si="0"/>
        <v>2.8346076453733489E-4</v>
      </c>
      <c r="H56" s="15">
        <f t="shared" si="6"/>
        <v>98146.250874106379</v>
      </c>
      <c r="I56" s="15">
        <f t="shared" si="4"/>
        <v>27.820611309247266</v>
      </c>
      <c r="J56" s="15">
        <f t="shared" si="1"/>
        <v>98137.20639336975</v>
      </c>
      <c r="K56" s="15">
        <f t="shared" si="2"/>
        <v>3431802.8440441354</v>
      </c>
      <c r="L56" s="22">
        <f t="shared" si="5"/>
        <v>34.966214332997382</v>
      </c>
    </row>
    <row r="57" spans="1:12" x14ac:dyDescent="0.25">
      <c r="A57" s="18">
        <v>48</v>
      </c>
      <c r="B57" s="60">
        <v>5</v>
      </c>
      <c r="C57" s="60">
        <v>3478</v>
      </c>
      <c r="D57" s="15">
        <v>3509</v>
      </c>
      <c r="E57" s="19">
        <v>0.64810000000000001</v>
      </c>
      <c r="F57" s="20">
        <f t="shared" si="3"/>
        <v>1.4312294260770001E-3</v>
      </c>
      <c r="G57" s="20">
        <f t="shared" si="0"/>
        <v>1.4305089507660302E-3</v>
      </c>
      <c r="H57" s="15">
        <f t="shared" si="6"/>
        <v>98118.430262797134</v>
      </c>
      <c r="I57" s="15">
        <f t="shared" si="4"/>
        <v>140.35929272604383</v>
      </c>
      <c r="J57" s="15">
        <f t="shared" si="1"/>
        <v>98069.037827686829</v>
      </c>
      <c r="K57" s="15">
        <f t="shared" si="2"/>
        <v>3333665.6376507655</v>
      </c>
      <c r="L57" s="22">
        <f t="shared" si="5"/>
        <v>33.975937331263722</v>
      </c>
    </row>
    <row r="58" spans="1:12" x14ac:dyDescent="0.25">
      <c r="A58" s="18">
        <v>49</v>
      </c>
      <c r="B58" s="60">
        <v>9</v>
      </c>
      <c r="C58" s="60">
        <v>3349</v>
      </c>
      <c r="D58" s="15">
        <v>3457</v>
      </c>
      <c r="E58" s="19">
        <v>0.55889999999999995</v>
      </c>
      <c r="F58" s="20">
        <f t="shared" si="3"/>
        <v>2.644725242433147E-3</v>
      </c>
      <c r="G58" s="20">
        <f t="shared" si="0"/>
        <v>2.6416435319842422E-3</v>
      </c>
      <c r="H58" s="15">
        <f t="shared" si="6"/>
        <v>97978.070970071087</v>
      </c>
      <c r="I58" s="15">
        <f t="shared" si="4"/>
        <v>258.82313745438131</v>
      </c>
      <c r="J58" s="15">
        <f t="shared" si="1"/>
        <v>97863.904084139955</v>
      </c>
      <c r="K58" s="15">
        <f t="shared" si="2"/>
        <v>3235596.5998230786</v>
      </c>
      <c r="L58" s="22">
        <f t="shared" si="5"/>
        <v>33.023681399192292</v>
      </c>
    </row>
    <row r="59" spans="1:12" x14ac:dyDescent="0.25">
      <c r="A59" s="18">
        <v>50</v>
      </c>
      <c r="B59" s="60">
        <v>8</v>
      </c>
      <c r="C59" s="60">
        <v>3221</v>
      </c>
      <c r="D59" s="15">
        <v>3283</v>
      </c>
      <c r="E59" s="19">
        <v>0.40029999999999999</v>
      </c>
      <c r="F59" s="20">
        <f t="shared" si="3"/>
        <v>2.4600246002460025E-3</v>
      </c>
      <c r="G59" s="20">
        <f t="shared" si="0"/>
        <v>2.4564007293545048E-3</v>
      </c>
      <c r="H59" s="15">
        <f t="shared" si="6"/>
        <v>97719.247832616704</v>
      </c>
      <c r="I59" s="15">
        <f t="shared" si="4"/>
        <v>240.03763164801327</v>
      </c>
      <c r="J59" s="15">
        <f t="shared" si="1"/>
        <v>97575.29726491739</v>
      </c>
      <c r="K59" s="15">
        <f t="shared" si="2"/>
        <v>3137732.6957389386</v>
      </c>
      <c r="L59" s="22">
        <f t="shared" si="5"/>
        <v>32.109668927390445</v>
      </c>
    </row>
    <row r="60" spans="1:12" x14ac:dyDescent="0.25">
      <c r="A60" s="18">
        <v>51</v>
      </c>
      <c r="B60" s="60">
        <v>8</v>
      </c>
      <c r="C60" s="60">
        <v>3224</v>
      </c>
      <c r="D60" s="15">
        <v>3197</v>
      </c>
      <c r="E60" s="19">
        <v>0.4577</v>
      </c>
      <c r="F60" s="20">
        <f t="shared" si="3"/>
        <v>2.4918237034729793E-3</v>
      </c>
      <c r="G60" s="20">
        <f t="shared" si="0"/>
        <v>2.4884610063137234E-3</v>
      </c>
      <c r="H60" s="15">
        <f t="shared" si="6"/>
        <v>97479.210200968693</v>
      </c>
      <c r="I60" s="15">
        <f t="shared" si="4"/>
        <v>242.57321351136952</v>
      </c>
      <c r="J60" s="15">
        <f t="shared" si="1"/>
        <v>97347.662747281487</v>
      </c>
      <c r="K60" s="15">
        <f t="shared" si="2"/>
        <v>3040157.3984740213</v>
      </c>
      <c r="L60" s="22">
        <f t="shared" si="5"/>
        <v>31.187751646799967</v>
      </c>
    </row>
    <row r="61" spans="1:12" x14ac:dyDescent="0.25">
      <c r="A61" s="18">
        <v>52</v>
      </c>
      <c r="B61" s="60">
        <v>7</v>
      </c>
      <c r="C61" s="60">
        <v>3242</v>
      </c>
      <c r="D61" s="15">
        <v>3184</v>
      </c>
      <c r="E61" s="19">
        <v>0.40010000000000001</v>
      </c>
      <c r="F61" s="20">
        <f t="shared" si="3"/>
        <v>2.1786492374727671E-3</v>
      </c>
      <c r="G61" s="20">
        <f t="shared" si="0"/>
        <v>2.1758055212805745E-3</v>
      </c>
      <c r="H61" s="15">
        <f t="shared" si="6"/>
        <v>97236.636987457328</v>
      </c>
      <c r="I61" s="15">
        <f t="shared" si="4"/>
        <v>211.5680116280646</v>
      </c>
      <c r="J61" s="15">
        <f t="shared" si="1"/>
        <v>97109.717337281647</v>
      </c>
      <c r="K61" s="15">
        <f t="shared" si="2"/>
        <v>2942809.7357267397</v>
      </c>
      <c r="L61" s="22">
        <f t="shared" si="5"/>
        <v>30.264412950710504</v>
      </c>
    </row>
    <row r="62" spans="1:12" x14ac:dyDescent="0.25">
      <c r="A62" s="18">
        <v>53</v>
      </c>
      <c r="B62" s="60">
        <v>12</v>
      </c>
      <c r="C62" s="60">
        <v>2916</v>
      </c>
      <c r="D62" s="15">
        <v>3214</v>
      </c>
      <c r="E62" s="19">
        <v>0.46860000000000002</v>
      </c>
      <c r="F62" s="20">
        <f t="shared" si="3"/>
        <v>3.9151712887438824E-3</v>
      </c>
      <c r="G62" s="20">
        <f t="shared" si="0"/>
        <v>3.9070426005692292E-3</v>
      </c>
      <c r="H62" s="15">
        <f t="shared" si="6"/>
        <v>97025.068975829257</v>
      </c>
      <c r="I62" s="15">
        <f t="shared" si="4"/>
        <v>379.08107781173277</v>
      </c>
      <c r="J62" s="15">
        <f t="shared" si="1"/>
        <v>96823.625291080112</v>
      </c>
      <c r="K62" s="15">
        <f t="shared" si="2"/>
        <v>2845700.0183894583</v>
      </c>
      <c r="L62" s="22">
        <f t="shared" si="5"/>
        <v>29.329533577537315</v>
      </c>
    </row>
    <row r="63" spans="1:12" x14ac:dyDescent="0.25">
      <c r="A63" s="18">
        <v>54</v>
      </c>
      <c r="B63" s="60">
        <v>7</v>
      </c>
      <c r="C63" s="60">
        <v>2826</v>
      </c>
      <c r="D63" s="15">
        <v>2894</v>
      </c>
      <c r="E63" s="19">
        <v>0.372</v>
      </c>
      <c r="F63" s="20">
        <f t="shared" si="3"/>
        <v>2.4475524475524478E-3</v>
      </c>
      <c r="G63" s="20">
        <f t="shared" si="0"/>
        <v>2.4437961790199402E-3</v>
      </c>
      <c r="H63" s="15">
        <f t="shared" si="6"/>
        <v>96645.987898017527</v>
      </c>
      <c r="I63" s="15">
        <f t="shared" si="4"/>
        <v>236.18309594278261</v>
      </c>
      <c r="J63" s="15">
        <f t="shared" si="1"/>
        <v>96497.664913765446</v>
      </c>
      <c r="K63" s="15">
        <f t="shared" si="2"/>
        <v>2748876.3930983781</v>
      </c>
      <c r="L63" s="22">
        <f t="shared" si="5"/>
        <v>28.442736764189721</v>
      </c>
    </row>
    <row r="64" spans="1:12" x14ac:dyDescent="0.25">
      <c r="A64" s="18">
        <v>55</v>
      </c>
      <c r="B64" s="60">
        <v>7</v>
      </c>
      <c r="C64" s="60">
        <v>2871</v>
      </c>
      <c r="D64" s="15">
        <v>2798</v>
      </c>
      <c r="E64" s="19">
        <v>0.62180000000000002</v>
      </c>
      <c r="F64" s="20">
        <f t="shared" si="3"/>
        <v>2.4695713529723057E-3</v>
      </c>
      <c r="G64" s="20">
        <f t="shared" si="0"/>
        <v>2.4672669456652133E-3</v>
      </c>
      <c r="H64" s="15">
        <f t="shared" si="6"/>
        <v>96409.804802074737</v>
      </c>
      <c r="I64" s="15">
        <f t="shared" si="4"/>
        <v>237.86872462619436</v>
      </c>
      <c r="J64" s="15">
        <f t="shared" si="1"/>
        <v>96319.842850421104</v>
      </c>
      <c r="K64" s="15">
        <f t="shared" si="2"/>
        <v>2652378.7281846125</v>
      </c>
      <c r="L64" s="22">
        <f t="shared" si="5"/>
        <v>27.511503976486978</v>
      </c>
    </row>
    <row r="65" spans="1:12" x14ac:dyDescent="0.25">
      <c r="A65" s="18">
        <v>56</v>
      </c>
      <c r="B65" s="60">
        <v>12</v>
      </c>
      <c r="C65" s="60">
        <v>2692</v>
      </c>
      <c r="D65" s="15">
        <v>2850</v>
      </c>
      <c r="E65" s="19">
        <v>0.52500000000000002</v>
      </c>
      <c r="F65" s="20">
        <f t="shared" si="3"/>
        <v>4.3305665824612052E-3</v>
      </c>
      <c r="G65" s="20">
        <f t="shared" si="0"/>
        <v>4.3216768106025139E-3</v>
      </c>
      <c r="H65" s="15">
        <f t="shared" si="6"/>
        <v>96171.936077448539</v>
      </c>
      <c r="I65" s="15">
        <f t="shared" si="4"/>
        <v>415.62402597665664</v>
      </c>
      <c r="J65" s="15">
        <f t="shared" si="1"/>
        <v>95974.514665109615</v>
      </c>
      <c r="K65" s="15">
        <f t="shared" si="2"/>
        <v>2556058.8853341914</v>
      </c>
      <c r="L65" s="22">
        <f t="shared" si="5"/>
        <v>26.578012147699337</v>
      </c>
    </row>
    <row r="66" spans="1:12" x14ac:dyDescent="0.25">
      <c r="A66" s="18">
        <v>57</v>
      </c>
      <c r="B66" s="60">
        <v>14</v>
      </c>
      <c r="C66" s="60">
        <v>2549</v>
      </c>
      <c r="D66" s="15">
        <v>2670</v>
      </c>
      <c r="E66" s="19">
        <v>0.4194</v>
      </c>
      <c r="F66" s="20">
        <f t="shared" si="3"/>
        <v>5.365012454493198E-3</v>
      </c>
      <c r="G66" s="20">
        <f t="shared" si="0"/>
        <v>5.3483527302805849E-3</v>
      </c>
      <c r="H66" s="15">
        <f t="shared" si="6"/>
        <v>95756.312051471876</v>
      </c>
      <c r="I66" s="15">
        <f t="shared" si="4"/>
        <v>512.13853300208928</v>
      </c>
      <c r="J66" s="15">
        <f t="shared" si="1"/>
        <v>95458.964419210868</v>
      </c>
      <c r="K66" s="15">
        <f t="shared" si="2"/>
        <v>2460084.3706690818</v>
      </c>
      <c r="L66" s="22">
        <f t="shared" si="5"/>
        <v>25.691093547407224</v>
      </c>
    </row>
    <row r="67" spans="1:12" x14ac:dyDescent="0.25">
      <c r="A67" s="18">
        <v>58</v>
      </c>
      <c r="B67" s="60">
        <v>17</v>
      </c>
      <c r="C67" s="60">
        <v>2530</v>
      </c>
      <c r="D67" s="15">
        <v>2517</v>
      </c>
      <c r="E67" s="19">
        <v>0.46589999999999998</v>
      </c>
      <c r="F67" s="20">
        <f t="shared" si="3"/>
        <v>6.7366752526253218E-3</v>
      </c>
      <c r="G67" s="20">
        <f t="shared" si="0"/>
        <v>6.7125232031197283E-3</v>
      </c>
      <c r="H67" s="15">
        <f t="shared" si="6"/>
        <v>95244.17351846979</v>
      </c>
      <c r="I67" s="15">
        <f t="shared" si="4"/>
        <v>639.32872470468999</v>
      </c>
      <c r="J67" s="15">
        <f t="shared" si="1"/>
        <v>94902.708046605025</v>
      </c>
      <c r="K67" s="15">
        <f t="shared" si="2"/>
        <v>2364625.406249871</v>
      </c>
      <c r="L67" s="22">
        <f t="shared" si="5"/>
        <v>24.826982259353869</v>
      </c>
    </row>
    <row r="68" spans="1:12" x14ac:dyDescent="0.25">
      <c r="A68" s="18">
        <v>59</v>
      </c>
      <c r="B68" s="60">
        <v>9</v>
      </c>
      <c r="C68" s="60">
        <v>2458</v>
      </c>
      <c r="D68" s="15">
        <v>2500</v>
      </c>
      <c r="E68" s="19">
        <v>0.47870000000000001</v>
      </c>
      <c r="F68" s="20">
        <f t="shared" si="3"/>
        <v>3.6304961678096008E-3</v>
      </c>
      <c r="G68" s="20">
        <f t="shared" si="0"/>
        <v>3.6236381512246472E-3</v>
      </c>
      <c r="H68" s="15">
        <f t="shared" si="6"/>
        <v>94604.844793765107</v>
      </c>
      <c r="I68" s="15">
        <f t="shared" si="4"/>
        <v>342.81372488537369</v>
      </c>
      <c r="J68" s="15">
        <f t="shared" si="1"/>
        <v>94426.135998982354</v>
      </c>
      <c r="K68" s="15">
        <f t="shared" si="2"/>
        <v>2269722.6982032661</v>
      </c>
      <c r="L68" s="22">
        <f t="shared" si="5"/>
        <v>23.991611667998331</v>
      </c>
    </row>
    <row r="69" spans="1:12" x14ac:dyDescent="0.25">
      <c r="A69" s="18">
        <v>60</v>
      </c>
      <c r="B69" s="60">
        <v>20</v>
      </c>
      <c r="C69" s="60">
        <v>2486</v>
      </c>
      <c r="D69" s="15">
        <v>2418</v>
      </c>
      <c r="E69" s="19">
        <v>0.49590000000000001</v>
      </c>
      <c r="F69" s="20">
        <f t="shared" si="3"/>
        <v>8.1566068515497546E-3</v>
      </c>
      <c r="G69" s="20">
        <f t="shared" si="0"/>
        <v>8.1232062945100925E-3</v>
      </c>
      <c r="H69" s="15">
        <f t="shared" si="6"/>
        <v>94262.031068879733</v>
      </c>
      <c r="I69" s="15">
        <f t="shared" si="4"/>
        <v>765.70992411202974</v>
      </c>
      <c r="J69" s="15">
        <f t="shared" si="1"/>
        <v>93876.036696134863</v>
      </c>
      <c r="K69" s="15">
        <f t="shared" si="2"/>
        <v>2175296.5622042837</v>
      </c>
      <c r="L69" s="22">
        <f t="shared" si="5"/>
        <v>23.077123816849834</v>
      </c>
    </row>
    <row r="70" spans="1:12" x14ac:dyDescent="0.25">
      <c r="A70" s="18">
        <v>61</v>
      </c>
      <c r="B70" s="60">
        <v>28</v>
      </c>
      <c r="C70" s="60">
        <v>2475</v>
      </c>
      <c r="D70" s="15">
        <v>2445</v>
      </c>
      <c r="E70" s="19">
        <v>0.43619999999999998</v>
      </c>
      <c r="F70" s="20">
        <f t="shared" si="3"/>
        <v>1.1382113821138212E-2</v>
      </c>
      <c r="G70" s="20">
        <f t="shared" si="0"/>
        <v>1.1309537850276583E-2</v>
      </c>
      <c r="H70" s="15">
        <f t="shared" si="6"/>
        <v>93496.321144767702</v>
      </c>
      <c r="I70" s="15">
        <f t="shared" si="4"/>
        <v>1057.4001828483651</v>
      </c>
      <c r="J70" s="15">
        <f t="shared" si="1"/>
        <v>92900.158921677794</v>
      </c>
      <c r="K70" s="15">
        <f t="shared" si="2"/>
        <v>2081420.5255081486</v>
      </c>
      <c r="L70" s="22">
        <f t="shared" si="5"/>
        <v>22.262058014938596</v>
      </c>
    </row>
    <row r="71" spans="1:12" x14ac:dyDescent="0.25">
      <c r="A71" s="18">
        <v>62</v>
      </c>
      <c r="B71" s="60">
        <v>21</v>
      </c>
      <c r="C71" s="60">
        <v>2519</v>
      </c>
      <c r="D71" s="15">
        <v>2433</v>
      </c>
      <c r="E71" s="19">
        <v>0.35949999999999999</v>
      </c>
      <c r="F71" s="20">
        <f t="shared" si="3"/>
        <v>8.4814216478190634E-3</v>
      </c>
      <c r="G71" s="20">
        <f t="shared" si="0"/>
        <v>8.4355965302382995E-3</v>
      </c>
      <c r="H71" s="15">
        <f t="shared" si="6"/>
        <v>92438.920961919343</v>
      </c>
      <c r="I71" s="15">
        <f t="shared" si="4"/>
        <v>779.77744092533919</v>
      </c>
      <c r="J71" s="15">
        <f t="shared" si="1"/>
        <v>91939.473511006669</v>
      </c>
      <c r="K71" s="15">
        <f t="shared" si="2"/>
        <v>1988520.3665864707</v>
      </c>
      <c r="L71" s="22">
        <f t="shared" si="5"/>
        <v>21.511721966179714</v>
      </c>
    </row>
    <row r="72" spans="1:12" x14ac:dyDescent="0.25">
      <c r="A72" s="18">
        <v>63</v>
      </c>
      <c r="B72" s="60">
        <v>18</v>
      </c>
      <c r="C72" s="60">
        <v>2323</v>
      </c>
      <c r="D72" s="15">
        <v>2477</v>
      </c>
      <c r="E72" s="19">
        <v>0.38840000000000002</v>
      </c>
      <c r="F72" s="20">
        <f t="shared" si="3"/>
        <v>7.4999999999999997E-3</v>
      </c>
      <c r="G72" s="20">
        <f t="shared" si="0"/>
        <v>7.4657545837244566E-3</v>
      </c>
      <c r="H72" s="15">
        <f t="shared" si="6"/>
        <v>91659.14352099401</v>
      </c>
      <c r="I72" s="15">
        <f t="shared" si="4"/>
        <v>684.3046708821189</v>
      </c>
      <c r="J72" s="15">
        <f t="shared" si="1"/>
        <v>91240.622784282503</v>
      </c>
      <c r="K72" s="15">
        <f t="shared" si="2"/>
        <v>1896580.8930754641</v>
      </c>
      <c r="L72" s="22">
        <f t="shared" si="5"/>
        <v>20.691671558561563</v>
      </c>
    </row>
    <row r="73" spans="1:12" x14ac:dyDescent="0.25">
      <c r="A73" s="18">
        <v>64</v>
      </c>
      <c r="B73" s="60">
        <v>28</v>
      </c>
      <c r="C73" s="60">
        <v>2311</v>
      </c>
      <c r="D73" s="15">
        <v>2299</v>
      </c>
      <c r="E73" s="19">
        <v>0.54800000000000004</v>
      </c>
      <c r="F73" s="20">
        <f t="shared" si="3"/>
        <v>1.2147505422993492E-2</v>
      </c>
      <c r="G73" s="20">
        <f t="shared" ref="G73:G108" si="7">F73/((1+(1-E73)*F73))</f>
        <v>1.2081171666545853E-2</v>
      </c>
      <c r="H73" s="15">
        <f t="shared" si="6"/>
        <v>90974.83885011189</v>
      </c>
      <c r="I73" s="15">
        <f t="shared" si="4"/>
        <v>1099.0826454845467</v>
      </c>
      <c r="J73" s="15">
        <f t="shared" ref="J73:J108" si="8">H74+I73*E73</f>
        <v>90478.053494352876</v>
      </c>
      <c r="K73" s="15">
        <f t="shared" ref="K73:K97" si="9">K74+J73</f>
        <v>1805340.2702911815</v>
      </c>
      <c r="L73" s="22">
        <f t="shared" si="5"/>
        <v>19.844390966887225</v>
      </c>
    </row>
    <row r="74" spans="1:12" x14ac:dyDescent="0.25">
      <c r="A74" s="18">
        <v>65</v>
      </c>
      <c r="B74" s="60">
        <v>22</v>
      </c>
      <c r="C74" s="60">
        <v>2236</v>
      </c>
      <c r="D74" s="15">
        <v>2267</v>
      </c>
      <c r="E74" s="19">
        <v>0.42009999999999997</v>
      </c>
      <c r="F74" s="20">
        <f t="shared" ref="F74:F108" si="10">B74/((C74+D74)/2)</f>
        <v>9.7712636020430826E-3</v>
      </c>
      <c r="G74" s="20">
        <f t="shared" si="7"/>
        <v>9.7162081102249061E-3</v>
      </c>
      <c r="H74" s="15">
        <f t="shared" si="6"/>
        <v>89875.756204627338</v>
      </c>
      <c r="I74" s="15">
        <f t="shared" ref="I74:I108" si="11">H74*G74</f>
        <v>873.25155134799661</v>
      </c>
      <c r="J74" s="15">
        <f t="shared" si="8"/>
        <v>89369.357630000624</v>
      </c>
      <c r="K74" s="15">
        <f t="shared" si="9"/>
        <v>1714862.2167968287</v>
      </c>
      <c r="L74" s="22">
        <f t="shared" ref="L74:L108" si="12">K74/H74</f>
        <v>19.080364819323069</v>
      </c>
    </row>
    <row r="75" spans="1:12" x14ac:dyDescent="0.25">
      <c r="A75" s="18">
        <v>66</v>
      </c>
      <c r="B75" s="60">
        <v>27</v>
      </c>
      <c r="C75" s="60">
        <v>2192</v>
      </c>
      <c r="D75" s="15">
        <v>2207</v>
      </c>
      <c r="E75" s="19">
        <v>0.51129999999999998</v>
      </c>
      <c r="F75" s="20">
        <f t="shared" si="10"/>
        <v>1.2275517162991589E-2</v>
      </c>
      <c r="G75" s="20">
        <f t="shared" si="7"/>
        <v>1.2202314923761065E-2</v>
      </c>
      <c r="H75" s="15">
        <f t="shared" ref="H75:H108" si="13">H74-I74</f>
        <v>89002.504653279335</v>
      </c>
      <c r="I75" s="15">
        <f t="shared" si="11"/>
        <v>1086.0365907828241</v>
      </c>
      <c r="J75" s="15">
        <f t="shared" si="8"/>
        <v>88471.758571363767</v>
      </c>
      <c r="K75" s="15">
        <f t="shared" si="9"/>
        <v>1625492.859166828</v>
      </c>
      <c r="L75" s="22">
        <f t="shared" si="12"/>
        <v>18.263450736573581</v>
      </c>
    </row>
    <row r="76" spans="1:12" x14ac:dyDescent="0.25">
      <c r="A76" s="18">
        <v>67</v>
      </c>
      <c r="B76" s="60">
        <v>32</v>
      </c>
      <c r="C76" s="60">
        <v>2072</v>
      </c>
      <c r="D76" s="15">
        <v>2140</v>
      </c>
      <c r="E76" s="19">
        <v>0.42299999999999999</v>
      </c>
      <c r="F76" s="20">
        <f t="shared" si="10"/>
        <v>1.5194681861348529E-2</v>
      </c>
      <c r="G76" s="20">
        <f t="shared" si="7"/>
        <v>1.5062622854517659E-2</v>
      </c>
      <c r="H76" s="15">
        <f t="shared" si="13"/>
        <v>87916.468062496511</v>
      </c>
      <c r="I76" s="15">
        <f t="shared" si="11"/>
        <v>1324.2526011266318</v>
      </c>
      <c r="J76" s="15">
        <f t="shared" si="8"/>
        <v>87152.374311646447</v>
      </c>
      <c r="K76" s="15">
        <f t="shared" si="9"/>
        <v>1537021.1005954642</v>
      </c>
      <c r="L76" s="22">
        <f t="shared" si="12"/>
        <v>17.482743955351502</v>
      </c>
    </row>
    <row r="77" spans="1:12" x14ac:dyDescent="0.25">
      <c r="A77" s="18">
        <v>68</v>
      </c>
      <c r="B77" s="60">
        <v>22</v>
      </c>
      <c r="C77" s="60">
        <v>1964</v>
      </c>
      <c r="D77" s="15">
        <v>2035</v>
      </c>
      <c r="E77" s="19">
        <v>0.42830000000000001</v>
      </c>
      <c r="F77" s="20">
        <f t="shared" si="10"/>
        <v>1.1002750687671918E-2</v>
      </c>
      <c r="G77" s="20">
        <f t="shared" si="7"/>
        <v>1.0933973017141389E-2</v>
      </c>
      <c r="H77" s="15">
        <f t="shared" si="13"/>
        <v>86592.21546136988</v>
      </c>
      <c r="I77" s="15">
        <f t="shared" si="11"/>
        <v>946.79694734911163</v>
      </c>
      <c r="J77" s="15">
        <f t="shared" si="8"/>
        <v>86050.931646570389</v>
      </c>
      <c r="K77" s="15">
        <f t="shared" si="9"/>
        <v>1449868.7262838178</v>
      </c>
      <c r="L77" s="22">
        <f t="shared" si="12"/>
        <v>16.743638196098892</v>
      </c>
    </row>
    <row r="78" spans="1:12" x14ac:dyDescent="0.25">
      <c r="A78" s="18">
        <v>69</v>
      </c>
      <c r="B78" s="60">
        <v>28</v>
      </c>
      <c r="C78" s="60">
        <v>1935</v>
      </c>
      <c r="D78" s="15">
        <v>1919</v>
      </c>
      <c r="E78" s="19">
        <v>0.44790000000000002</v>
      </c>
      <c r="F78" s="20">
        <f t="shared" si="10"/>
        <v>1.4530358069538143E-2</v>
      </c>
      <c r="G78" s="20">
        <f t="shared" si="7"/>
        <v>1.4414720147474944E-2</v>
      </c>
      <c r="H78" s="15">
        <f t="shared" si="13"/>
        <v>85645.41851402077</v>
      </c>
      <c r="I78" s="15">
        <f t="shared" si="11"/>
        <v>1234.5547397929788</v>
      </c>
      <c r="J78" s="15">
        <f t="shared" si="8"/>
        <v>84963.82084218107</v>
      </c>
      <c r="K78" s="15">
        <f t="shared" si="9"/>
        <v>1363817.7946372475</v>
      </c>
      <c r="L78" s="22">
        <f t="shared" si="12"/>
        <v>15.924001753975675</v>
      </c>
    </row>
    <row r="79" spans="1:12" x14ac:dyDescent="0.25">
      <c r="A79" s="18">
        <v>70</v>
      </c>
      <c r="B79" s="60">
        <v>23</v>
      </c>
      <c r="C79" s="60">
        <v>2000</v>
      </c>
      <c r="D79" s="15">
        <v>1896</v>
      </c>
      <c r="E79" s="19">
        <v>0.56940000000000002</v>
      </c>
      <c r="F79" s="20">
        <f t="shared" si="10"/>
        <v>1.1806981519507187E-2</v>
      </c>
      <c r="G79" s="20">
        <f t="shared" si="7"/>
        <v>1.1747257449523311E-2</v>
      </c>
      <c r="H79" s="15">
        <f t="shared" si="13"/>
        <v>84410.863774227793</v>
      </c>
      <c r="I79" s="15">
        <f t="shared" si="11"/>
        <v>991.59614829249483</v>
      </c>
      <c r="J79" s="15">
        <f t="shared" si="8"/>
        <v>83983.882472773053</v>
      </c>
      <c r="K79" s="15">
        <f t="shared" si="9"/>
        <v>1278853.9737950664</v>
      </c>
      <c r="L79" s="22">
        <f t="shared" si="12"/>
        <v>15.150348149683598</v>
      </c>
    </row>
    <row r="80" spans="1:12" x14ac:dyDescent="0.25">
      <c r="A80" s="18">
        <v>71</v>
      </c>
      <c r="B80" s="60">
        <v>41</v>
      </c>
      <c r="C80" s="60">
        <v>2172</v>
      </c>
      <c r="D80" s="15">
        <v>1954</v>
      </c>
      <c r="E80" s="19">
        <v>0.46089999999999998</v>
      </c>
      <c r="F80" s="20">
        <f t="shared" si="10"/>
        <v>1.9873969946679594E-2</v>
      </c>
      <c r="G80" s="20">
        <f t="shared" si="7"/>
        <v>1.9663296265781775E-2</v>
      </c>
      <c r="H80" s="15">
        <f t="shared" si="13"/>
        <v>83419.267625935303</v>
      </c>
      <c r="I80" s="15">
        <f t="shared" si="11"/>
        <v>1640.2977736033042</v>
      </c>
      <c r="J80" s="15">
        <f t="shared" si="8"/>
        <v>82534.983096185766</v>
      </c>
      <c r="K80" s="15">
        <f t="shared" si="9"/>
        <v>1194870.0913222933</v>
      </c>
      <c r="L80" s="22">
        <f t="shared" si="12"/>
        <v>14.323670362107142</v>
      </c>
    </row>
    <row r="81" spans="1:12" x14ac:dyDescent="0.25">
      <c r="A81" s="18">
        <v>72</v>
      </c>
      <c r="B81" s="60">
        <v>50</v>
      </c>
      <c r="C81" s="60">
        <v>1856</v>
      </c>
      <c r="D81" s="15">
        <v>2123</v>
      </c>
      <c r="E81" s="19">
        <v>0.44429999999999997</v>
      </c>
      <c r="F81" s="20">
        <f t="shared" si="10"/>
        <v>2.5131942699170646E-2</v>
      </c>
      <c r="G81" s="20">
        <f t="shared" si="7"/>
        <v>2.4785788820122095E-2</v>
      </c>
      <c r="H81" s="15">
        <f t="shared" si="13"/>
        <v>81778.969852331997</v>
      </c>
      <c r="I81" s="15">
        <f t="shared" si="11"/>
        <v>2026.9562766870322</v>
      </c>
      <c r="J81" s="15">
        <f t="shared" si="8"/>
        <v>80652.590249377012</v>
      </c>
      <c r="K81" s="15">
        <f t="shared" si="9"/>
        <v>1112335.1082261074</v>
      </c>
      <c r="L81" s="22">
        <f t="shared" si="12"/>
        <v>13.601725605429452</v>
      </c>
    </row>
    <row r="82" spans="1:12" x14ac:dyDescent="0.25">
      <c r="A82" s="18">
        <v>73</v>
      </c>
      <c r="B82" s="60">
        <v>39</v>
      </c>
      <c r="C82" s="60">
        <v>1733</v>
      </c>
      <c r="D82" s="15">
        <v>1789</v>
      </c>
      <c r="E82" s="19">
        <v>0.53600000000000003</v>
      </c>
      <c r="F82" s="20">
        <f t="shared" si="10"/>
        <v>2.2146507666098807E-2</v>
      </c>
      <c r="G82" s="20">
        <f t="shared" si="7"/>
        <v>2.1921245396538464E-2</v>
      </c>
      <c r="H82" s="15">
        <f t="shared" si="13"/>
        <v>79752.01357564496</v>
      </c>
      <c r="I82" s="15">
        <f t="shared" si="11"/>
        <v>1748.2634604597802</v>
      </c>
      <c r="J82" s="15">
        <f t="shared" si="8"/>
        <v>78940.819329991617</v>
      </c>
      <c r="K82" s="15">
        <f t="shared" si="9"/>
        <v>1031682.5179767305</v>
      </c>
      <c r="L82" s="22">
        <f t="shared" si="12"/>
        <v>12.936131286493191</v>
      </c>
    </row>
    <row r="83" spans="1:12" x14ac:dyDescent="0.25">
      <c r="A83" s="18">
        <v>74</v>
      </c>
      <c r="B83" s="60">
        <v>58</v>
      </c>
      <c r="C83" s="60">
        <v>1798</v>
      </c>
      <c r="D83" s="15">
        <v>1687</v>
      </c>
      <c r="E83" s="19">
        <v>0.49590000000000001</v>
      </c>
      <c r="F83" s="20">
        <f t="shared" si="10"/>
        <v>3.3285509325681494E-2</v>
      </c>
      <c r="G83" s="20">
        <f t="shared" si="7"/>
        <v>3.2736220901309433E-2</v>
      </c>
      <c r="H83" s="15">
        <f t="shared" si="13"/>
        <v>78003.750115185176</v>
      </c>
      <c r="I83" s="15">
        <f t="shared" si="11"/>
        <v>2553.5479949012429</v>
      </c>
      <c r="J83" s="15">
        <f t="shared" si="8"/>
        <v>76716.506570955462</v>
      </c>
      <c r="K83" s="15">
        <f t="shared" si="9"/>
        <v>952741.69864673889</v>
      </c>
      <c r="L83" s="22">
        <f t="shared" si="12"/>
        <v>12.214049930161837</v>
      </c>
    </row>
    <row r="84" spans="1:12" x14ac:dyDescent="0.25">
      <c r="A84" s="18">
        <v>75</v>
      </c>
      <c r="B84" s="60">
        <v>60</v>
      </c>
      <c r="C84" s="60">
        <v>1611</v>
      </c>
      <c r="D84" s="15">
        <v>1735</v>
      </c>
      <c r="E84" s="19">
        <v>0.48920000000000002</v>
      </c>
      <c r="F84" s="20">
        <f t="shared" si="10"/>
        <v>3.5863717872086073E-2</v>
      </c>
      <c r="G84" s="20">
        <f t="shared" si="7"/>
        <v>3.5218542797573207E-2</v>
      </c>
      <c r="H84" s="15">
        <f t="shared" si="13"/>
        <v>75450.202120283939</v>
      </c>
      <c r="I84" s="15">
        <f t="shared" si="11"/>
        <v>2657.2461724587688</v>
      </c>
      <c r="J84" s="15">
        <f t="shared" si="8"/>
        <v>74092.880775392012</v>
      </c>
      <c r="K84" s="15">
        <f t="shared" si="9"/>
        <v>876025.19207578339</v>
      </c>
      <c r="L84" s="22">
        <f t="shared" si="12"/>
        <v>11.61064075983799</v>
      </c>
    </row>
    <row r="85" spans="1:12" x14ac:dyDescent="0.25">
      <c r="A85" s="18">
        <v>76</v>
      </c>
      <c r="B85" s="60">
        <v>58</v>
      </c>
      <c r="C85" s="60">
        <v>1565</v>
      </c>
      <c r="D85" s="15">
        <v>1542</v>
      </c>
      <c r="E85" s="19">
        <v>0.50170000000000003</v>
      </c>
      <c r="F85" s="20">
        <f t="shared" si="10"/>
        <v>3.7335049887351146E-2</v>
      </c>
      <c r="G85" s="20">
        <f t="shared" si="7"/>
        <v>3.6653152607170343E-2</v>
      </c>
      <c r="H85" s="15">
        <f t="shared" si="13"/>
        <v>72792.955947825176</v>
      </c>
      <c r="I85" s="15">
        <f t="shared" si="11"/>
        <v>2668.0913230826641</v>
      </c>
      <c r="J85" s="15">
        <f t="shared" si="8"/>
        <v>71463.446041533083</v>
      </c>
      <c r="K85" s="15">
        <f t="shared" si="9"/>
        <v>801932.31130039133</v>
      </c>
      <c r="L85" s="22">
        <f t="shared" si="12"/>
        <v>11.016619683299872</v>
      </c>
    </row>
    <row r="86" spans="1:12" x14ac:dyDescent="0.25">
      <c r="A86" s="18">
        <v>77</v>
      </c>
      <c r="B86" s="60">
        <v>46</v>
      </c>
      <c r="C86" s="60">
        <v>1327</v>
      </c>
      <c r="D86" s="15">
        <v>1512</v>
      </c>
      <c r="E86" s="19">
        <v>0.48380000000000001</v>
      </c>
      <c r="F86" s="20">
        <f t="shared" si="10"/>
        <v>3.240577668193026E-2</v>
      </c>
      <c r="G86" s="20">
        <f t="shared" si="7"/>
        <v>3.187261596297012E-2</v>
      </c>
      <c r="H86" s="15">
        <f t="shared" si="13"/>
        <v>70124.864624742506</v>
      </c>
      <c r="I86" s="15">
        <f t="shared" si="11"/>
        <v>2235.0628796396868</v>
      </c>
      <c r="J86" s="15">
        <f t="shared" si="8"/>
        <v>68971.125166272497</v>
      </c>
      <c r="K86" s="15">
        <f t="shared" si="9"/>
        <v>730468.86525885819</v>
      </c>
      <c r="L86" s="22">
        <f t="shared" si="12"/>
        <v>10.416688419547027</v>
      </c>
    </row>
    <row r="87" spans="1:12" x14ac:dyDescent="0.25">
      <c r="A87" s="18">
        <v>78</v>
      </c>
      <c r="B87" s="60">
        <v>49</v>
      </c>
      <c r="C87" s="60">
        <v>1067</v>
      </c>
      <c r="D87" s="15">
        <v>1271</v>
      </c>
      <c r="E87" s="19">
        <v>0.47920000000000001</v>
      </c>
      <c r="F87" s="20">
        <f t="shared" si="10"/>
        <v>4.1916167664670656E-2</v>
      </c>
      <c r="G87" s="20">
        <f t="shared" si="7"/>
        <v>4.1020688491235628E-2</v>
      </c>
      <c r="H87" s="15">
        <f t="shared" si="13"/>
        <v>67889.801745102814</v>
      </c>
      <c r="I87" s="15">
        <f t="shared" si="11"/>
        <v>2784.8864091176074</v>
      </c>
      <c r="J87" s="15">
        <f t="shared" si="8"/>
        <v>66439.432903234367</v>
      </c>
      <c r="K87" s="15">
        <f t="shared" si="9"/>
        <v>661497.74009258568</v>
      </c>
      <c r="L87" s="22">
        <f t="shared" si="12"/>
        <v>9.7436982151785756</v>
      </c>
    </row>
    <row r="88" spans="1:12" x14ac:dyDescent="0.25">
      <c r="A88" s="18">
        <v>79</v>
      </c>
      <c r="B88" s="60">
        <v>63</v>
      </c>
      <c r="C88" s="60">
        <v>1382</v>
      </c>
      <c r="D88" s="15">
        <v>1022</v>
      </c>
      <c r="E88" s="19">
        <v>0.59030000000000005</v>
      </c>
      <c r="F88" s="20">
        <f t="shared" si="10"/>
        <v>5.2412645590682198E-2</v>
      </c>
      <c r="G88" s="20">
        <f t="shared" si="7"/>
        <v>5.131082460485982E-2</v>
      </c>
      <c r="H88" s="15">
        <f t="shared" si="13"/>
        <v>65104.915335985206</v>
      </c>
      <c r="I88" s="15">
        <f t="shared" si="11"/>
        <v>3340.586891718985</v>
      </c>
      <c r="J88" s="15">
        <f t="shared" si="8"/>
        <v>63736.276886447937</v>
      </c>
      <c r="K88" s="15">
        <f t="shared" si="9"/>
        <v>595058.3071893513</v>
      </c>
      <c r="L88" s="22">
        <f t="shared" si="12"/>
        <v>9.1399904925526698</v>
      </c>
    </row>
    <row r="89" spans="1:12" x14ac:dyDescent="0.25">
      <c r="A89" s="18">
        <v>80</v>
      </c>
      <c r="B89" s="60">
        <v>49</v>
      </c>
      <c r="C89" s="60">
        <v>803</v>
      </c>
      <c r="D89" s="15">
        <v>1304</v>
      </c>
      <c r="E89" s="19">
        <v>0.38279999999999997</v>
      </c>
      <c r="F89" s="20">
        <f t="shared" si="10"/>
        <v>4.6511627906976744E-2</v>
      </c>
      <c r="G89" s="20">
        <f t="shared" si="7"/>
        <v>4.5213679850975706E-2</v>
      </c>
      <c r="H89" s="15">
        <f t="shared" si="13"/>
        <v>61764.328444266219</v>
      </c>
      <c r="I89" s="15">
        <f t="shared" si="11"/>
        <v>2792.5925724895651</v>
      </c>
      <c r="J89" s="15">
        <f t="shared" si="8"/>
        <v>60040.740308525659</v>
      </c>
      <c r="K89" s="15">
        <f t="shared" si="9"/>
        <v>531322.03030290338</v>
      </c>
      <c r="L89" s="22">
        <f t="shared" si="12"/>
        <v>8.6024092495775815</v>
      </c>
    </row>
    <row r="90" spans="1:12" x14ac:dyDescent="0.25">
      <c r="A90" s="18">
        <v>81</v>
      </c>
      <c r="B90" s="60">
        <v>48</v>
      </c>
      <c r="C90" s="60">
        <v>917</v>
      </c>
      <c r="D90" s="15">
        <v>768</v>
      </c>
      <c r="E90" s="19">
        <v>0.53090000000000004</v>
      </c>
      <c r="F90" s="20">
        <f t="shared" si="10"/>
        <v>5.6973293768545992E-2</v>
      </c>
      <c r="G90" s="20">
        <f t="shared" si="7"/>
        <v>5.5490251750023818E-2</v>
      </c>
      <c r="H90" s="15">
        <f t="shared" si="13"/>
        <v>58971.735871776655</v>
      </c>
      <c r="I90" s="15">
        <f t="shared" si="11"/>
        <v>3272.3564696607968</v>
      </c>
      <c r="J90" s="15">
        <f t="shared" si="8"/>
        <v>57436.673451858776</v>
      </c>
      <c r="K90" s="15">
        <f t="shared" si="9"/>
        <v>471281.28999437776</v>
      </c>
      <c r="L90" s="22">
        <f t="shared" si="12"/>
        <v>7.991646897067664</v>
      </c>
    </row>
    <row r="91" spans="1:12" x14ac:dyDescent="0.25">
      <c r="A91" s="18">
        <v>82</v>
      </c>
      <c r="B91" s="60">
        <v>61</v>
      </c>
      <c r="C91" s="60">
        <v>952</v>
      </c>
      <c r="D91" s="15">
        <v>866</v>
      </c>
      <c r="E91" s="19">
        <v>0.57750000000000001</v>
      </c>
      <c r="F91" s="20">
        <f t="shared" si="10"/>
        <v>6.7106710671067105E-2</v>
      </c>
      <c r="G91" s="20">
        <f t="shared" si="7"/>
        <v>6.5256519634456514E-2</v>
      </c>
      <c r="H91" s="15">
        <f t="shared" si="13"/>
        <v>55699.379402115861</v>
      </c>
      <c r="I91" s="15">
        <f t="shared" si="11"/>
        <v>3634.7476455812166</v>
      </c>
      <c r="J91" s="15">
        <f t="shared" si="8"/>
        <v>54163.698521857797</v>
      </c>
      <c r="K91" s="15">
        <f t="shared" si="9"/>
        <v>413844.61654251895</v>
      </c>
      <c r="L91" s="22">
        <f t="shared" si="12"/>
        <v>7.429968178905745</v>
      </c>
    </row>
    <row r="92" spans="1:12" x14ac:dyDescent="0.25">
      <c r="A92" s="18">
        <v>83</v>
      </c>
      <c r="B92" s="60">
        <v>69</v>
      </c>
      <c r="C92" s="60">
        <v>948</v>
      </c>
      <c r="D92" s="15">
        <v>871</v>
      </c>
      <c r="E92" s="19">
        <v>0.53420000000000001</v>
      </c>
      <c r="F92" s="20">
        <f t="shared" si="10"/>
        <v>7.5865860362836726E-2</v>
      </c>
      <c r="G92" s="20">
        <f t="shared" si="7"/>
        <v>7.3276395803832509E-2</v>
      </c>
      <c r="H92" s="15">
        <f t="shared" si="13"/>
        <v>52064.631756534647</v>
      </c>
      <c r="I92" s="15">
        <f t="shared" si="11"/>
        <v>3815.1085639726202</v>
      </c>
      <c r="J92" s="15">
        <f t="shared" si="8"/>
        <v>50287.554187436195</v>
      </c>
      <c r="K92" s="15">
        <f t="shared" si="9"/>
        <v>359680.91802066116</v>
      </c>
      <c r="L92" s="22">
        <f t="shared" si="12"/>
        <v>6.9083542106396925</v>
      </c>
    </row>
    <row r="93" spans="1:12" x14ac:dyDescent="0.25">
      <c r="A93" s="18">
        <v>84</v>
      </c>
      <c r="B93" s="60">
        <v>81</v>
      </c>
      <c r="C93" s="60">
        <v>804</v>
      </c>
      <c r="D93" s="15">
        <v>870</v>
      </c>
      <c r="E93" s="19">
        <v>0.47489999999999999</v>
      </c>
      <c r="F93" s="20">
        <f t="shared" si="10"/>
        <v>9.6774193548387094E-2</v>
      </c>
      <c r="G93" s="20">
        <f t="shared" si="7"/>
        <v>9.2094316859706593E-2</v>
      </c>
      <c r="H93" s="15">
        <f t="shared" si="13"/>
        <v>48249.523192562025</v>
      </c>
      <c r="I93" s="15">
        <f t="shared" si="11"/>
        <v>4443.506877225569</v>
      </c>
      <c r="J93" s="15">
        <f t="shared" si="8"/>
        <v>45916.237731330875</v>
      </c>
      <c r="K93" s="15">
        <f t="shared" si="9"/>
        <v>309393.36383322498</v>
      </c>
      <c r="L93" s="22">
        <f t="shared" si="12"/>
        <v>6.4123610631020691</v>
      </c>
    </row>
    <row r="94" spans="1:12" x14ac:dyDescent="0.25">
      <c r="A94" s="18">
        <v>85</v>
      </c>
      <c r="B94" s="60">
        <v>81</v>
      </c>
      <c r="C94" s="60">
        <v>760</v>
      </c>
      <c r="D94" s="15">
        <v>721</v>
      </c>
      <c r="E94" s="19">
        <v>0.49990000000000001</v>
      </c>
      <c r="F94" s="20">
        <f t="shared" si="10"/>
        <v>0.10938555030384875</v>
      </c>
      <c r="G94" s="20">
        <f t="shared" si="7"/>
        <v>0.10371211258884511</v>
      </c>
      <c r="H94" s="15">
        <f t="shared" si="13"/>
        <v>43806.016315336456</v>
      </c>
      <c r="I94" s="15">
        <f t="shared" si="11"/>
        <v>4543.2144961649601</v>
      </c>
      <c r="J94" s="15">
        <f t="shared" si="8"/>
        <v>41533.95474580436</v>
      </c>
      <c r="K94" s="15">
        <f t="shared" si="9"/>
        <v>263477.12610189413</v>
      </c>
      <c r="L94" s="22">
        <f t="shared" si="12"/>
        <v>6.0146333372398209</v>
      </c>
    </row>
    <row r="95" spans="1:12" x14ac:dyDescent="0.25">
      <c r="A95" s="18">
        <v>86</v>
      </c>
      <c r="B95" s="60">
        <v>81</v>
      </c>
      <c r="C95" s="60">
        <v>674</v>
      </c>
      <c r="D95" s="15">
        <v>684</v>
      </c>
      <c r="E95" s="19">
        <v>0.5141</v>
      </c>
      <c r="F95" s="20">
        <f t="shared" si="10"/>
        <v>0.11929307805596466</v>
      </c>
      <c r="G95" s="20">
        <f t="shared" si="7"/>
        <v>0.11275716463896339</v>
      </c>
      <c r="H95" s="15">
        <f t="shared" si="13"/>
        <v>39262.801819171495</v>
      </c>
      <c r="I95" s="15">
        <f t="shared" si="11"/>
        <v>4427.1622089113116</v>
      </c>
      <c r="J95" s="15">
        <f t="shared" si="8"/>
        <v>37111.643701861489</v>
      </c>
      <c r="K95" s="15">
        <f t="shared" si="9"/>
        <v>221943.17135608976</v>
      </c>
      <c r="L95" s="22">
        <f t="shared" si="12"/>
        <v>5.6527593822333362</v>
      </c>
    </row>
    <row r="96" spans="1:12" x14ac:dyDescent="0.25">
      <c r="A96" s="18">
        <v>87</v>
      </c>
      <c r="B96" s="60">
        <v>63</v>
      </c>
      <c r="C96" s="60">
        <v>596</v>
      </c>
      <c r="D96" s="15">
        <v>592</v>
      </c>
      <c r="E96" s="19">
        <v>0.50949999999999995</v>
      </c>
      <c r="F96" s="20">
        <f t="shared" si="10"/>
        <v>0.10606060606060606</v>
      </c>
      <c r="G96" s="20">
        <f t="shared" si="7"/>
        <v>0.10081588858404084</v>
      </c>
      <c r="H96" s="15">
        <f t="shared" si="13"/>
        <v>34835.639610260187</v>
      </c>
      <c r="I96" s="15">
        <f t="shared" si="11"/>
        <v>3511.9859617017905</v>
      </c>
      <c r="J96" s="15">
        <f t="shared" si="8"/>
        <v>33113.010496045456</v>
      </c>
      <c r="K96" s="15">
        <f t="shared" si="9"/>
        <v>184831.52765422827</v>
      </c>
      <c r="L96" s="22">
        <f t="shared" si="12"/>
        <v>5.305816965674131</v>
      </c>
    </row>
    <row r="97" spans="1:12" x14ac:dyDescent="0.25">
      <c r="A97" s="18">
        <v>88</v>
      </c>
      <c r="B97" s="60">
        <v>78</v>
      </c>
      <c r="C97" s="60">
        <v>465</v>
      </c>
      <c r="D97" s="15">
        <v>514</v>
      </c>
      <c r="E97" s="19">
        <v>0.51570000000000005</v>
      </c>
      <c r="F97" s="20">
        <f t="shared" si="10"/>
        <v>0.15934627170582227</v>
      </c>
      <c r="G97" s="20">
        <f t="shared" si="7"/>
        <v>0.1479302846292469</v>
      </c>
      <c r="H97" s="15">
        <f t="shared" si="13"/>
        <v>31323.653648558397</v>
      </c>
      <c r="I97" s="15">
        <f t="shared" si="11"/>
        <v>4633.7169998591917</v>
      </c>
      <c r="J97" s="15">
        <f t="shared" si="8"/>
        <v>29079.544505526588</v>
      </c>
      <c r="K97" s="15">
        <f t="shared" si="9"/>
        <v>151718.5171581828</v>
      </c>
      <c r="L97" s="22">
        <f t="shared" si="12"/>
        <v>4.8435766421253774</v>
      </c>
    </row>
    <row r="98" spans="1:12" x14ac:dyDescent="0.25">
      <c r="A98" s="18">
        <v>89</v>
      </c>
      <c r="B98" s="60">
        <v>60</v>
      </c>
      <c r="C98" s="60">
        <v>446</v>
      </c>
      <c r="D98" s="15">
        <v>402</v>
      </c>
      <c r="E98" s="19">
        <v>0.5504</v>
      </c>
      <c r="F98" s="20">
        <f t="shared" si="10"/>
        <v>0.14150943396226415</v>
      </c>
      <c r="G98" s="20">
        <f t="shared" si="7"/>
        <v>0.13304477400127723</v>
      </c>
      <c r="H98" s="15">
        <f t="shared" si="13"/>
        <v>26689.936648699204</v>
      </c>
      <c r="I98" s="15">
        <f t="shared" si="11"/>
        <v>3550.9565895345922</v>
      </c>
      <c r="J98" s="15">
        <f t="shared" si="8"/>
        <v>25093.426566044451</v>
      </c>
      <c r="K98" s="15">
        <f>K99+J98</f>
        <v>122638.97265265622</v>
      </c>
      <c r="L98" s="22">
        <f t="shared" si="12"/>
        <v>4.5949518077493572</v>
      </c>
    </row>
    <row r="99" spans="1:12" x14ac:dyDescent="0.25">
      <c r="A99" s="18">
        <v>90</v>
      </c>
      <c r="B99" s="60">
        <v>63</v>
      </c>
      <c r="C99" s="60">
        <v>344</v>
      </c>
      <c r="D99" s="15">
        <v>384</v>
      </c>
      <c r="E99" s="19">
        <v>0.53680000000000005</v>
      </c>
      <c r="F99" s="24">
        <f t="shared" si="10"/>
        <v>0.17307692307692307</v>
      </c>
      <c r="G99" s="24">
        <f t="shared" si="7"/>
        <v>0.16023130278731251</v>
      </c>
      <c r="H99" s="25">
        <f t="shared" si="13"/>
        <v>23138.980059164613</v>
      </c>
      <c r="I99" s="25">
        <f t="shared" si="11"/>
        <v>3707.5889200495913</v>
      </c>
      <c r="J99" s="25">
        <f t="shared" si="8"/>
        <v>21421.624871397642</v>
      </c>
      <c r="K99" s="25">
        <f t="shared" ref="K99:K108" si="14">K100+J99</f>
        <v>97545.546086611765</v>
      </c>
      <c r="L99" s="26">
        <f t="shared" si="12"/>
        <v>4.2156372423155739</v>
      </c>
    </row>
    <row r="100" spans="1:12" x14ac:dyDescent="0.25">
      <c r="A100" s="18">
        <v>91</v>
      </c>
      <c r="B100" s="60">
        <v>71</v>
      </c>
      <c r="C100" s="60">
        <v>296</v>
      </c>
      <c r="D100" s="15">
        <v>269</v>
      </c>
      <c r="E100" s="19">
        <v>0.5091</v>
      </c>
      <c r="F100" s="24">
        <f t="shared" si="10"/>
        <v>0.25132743362831861</v>
      </c>
      <c r="G100" s="24">
        <f t="shared" si="7"/>
        <v>0.22372499597452564</v>
      </c>
      <c r="H100" s="25">
        <f t="shared" si="13"/>
        <v>19431.391139115021</v>
      </c>
      <c r="I100" s="25">
        <f t="shared" si="11"/>
        <v>4347.2879043779412</v>
      </c>
      <c r="J100" s="25">
        <f t="shared" si="8"/>
        <v>17297.30750685589</v>
      </c>
      <c r="K100" s="25">
        <f t="shared" si="14"/>
        <v>76123.921215214126</v>
      </c>
      <c r="L100" s="26">
        <f t="shared" si="12"/>
        <v>3.9175744376828541</v>
      </c>
    </row>
    <row r="101" spans="1:12" x14ac:dyDescent="0.25">
      <c r="A101" s="18">
        <v>92</v>
      </c>
      <c r="B101" s="60">
        <v>64</v>
      </c>
      <c r="C101" s="60">
        <v>259</v>
      </c>
      <c r="D101" s="15">
        <v>233</v>
      </c>
      <c r="E101" s="19">
        <v>0.45029999999999998</v>
      </c>
      <c r="F101" s="24">
        <f t="shared" si="10"/>
        <v>0.26016260162601629</v>
      </c>
      <c r="G101" s="24">
        <f t="shared" si="7"/>
        <v>0.22761155811492106</v>
      </c>
      <c r="H101" s="25">
        <f t="shared" si="13"/>
        <v>15084.10323473708</v>
      </c>
      <c r="I101" s="25">
        <f t="shared" si="11"/>
        <v>3433.3162400248279</v>
      </c>
      <c r="J101" s="25">
        <f t="shared" si="8"/>
        <v>13196.809297595433</v>
      </c>
      <c r="K101" s="25">
        <f t="shared" si="14"/>
        <v>58826.613708358243</v>
      </c>
      <c r="L101" s="26">
        <f t="shared" si="12"/>
        <v>3.8999079224601716</v>
      </c>
    </row>
    <row r="102" spans="1:12" x14ac:dyDescent="0.25">
      <c r="A102" s="18">
        <v>93</v>
      </c>
      <c r="B102" s="60">
        <v>44</v>
      </c>
      <c r="C102" s="60">
        <v>200</v>
      </c>
      <c r="D102" s="15">
        <v>200</v>
      </c>
      <c r="E102" s="19">
        <v>0.45850000000000002</v>
      </c>
      <c r="F102" s="24">
        <f t="shared" si="10"/>
        <v>0.22</v>
      </c>
      <c r="G102" s="24">
        <f t="shared" si="7"/>
        <v>0.19658127295309749</v>
      </c>
      <c r="H102" s="25">
        <f t="shared" si="13"/>
        <v>11650.786994712253</v>
      </c>
      <c r="I102" s="25">
        <f t="shared" si="11"/>
        <v>2290.3265383259277</v>
      </c>
      <c r="J102" s="25">
        <f t="shared" si="8"/>
        <v>10410.575174208763</v>
      </c>
      <c r="K102" s="25">
        <f t="shared" si="14"/>
        <v>45629.804410762808</v>
      </c>
      <c r="L102" s="26">
        <f t="shared" si="12"/>
        <v>3.9164568394797743</v>
      </c>
    </row>
    <row r="103" spans="1:12" x14ac:dyDescent="0.25">
      <c r="A103" s="18">
        <v>94</v>
      </c>
      <c r="B103" s="60">
        <v>33</v>
      </c>
      <c r="C103" s="60">
        <v>149</v>
      </c>
      <c r="D103" s="15">
        <v>155</v>
      </c>
      <c r="E103" s="19">
        <v>0.50160000000000005</v>
      </c>
      <c r="F103" s="24">
        <f t="shared" si="10"/>
        <v>0.21710526315789475</v>
      </c>
      <c r="G103" s="24">
        <f t="shared" si="7"/>
        <v>0.19590708542498778</v>
      </c>
      <c r="H103" s="25">
        <f t="shared" si="13"/>
        <v>9360.4604563863249</v>
      </c>
      <c r="I103" s="25">
        <f t="shared" si="11"/>
        <v>1833.7805262464958</v>
      </c>
      <c r="J103" s="25">
        <f t="shared" si="8"/>
        <v>8446.5042421050712</v>
      </c>
      <c r="K103" s="25">
        <f t="shared" si="14"/>
        <v>35219.229236554049</v>
      </c>
      <c r="L103" s="26">
        <f t="shared" si="12"/>
        <v>3.7625530710431199</v>
      </c>
    </row>
    <row r="104" spans="1:12" x14ac:dyDescent="0.25">
      <c r="A104" s="18">
        <v>95</v>
      </c>
      <c r="B104" s="60">
        <v>33</v>
      </c>
      <c r="C104" s="60">
        <v>112</v>
      </c>
      <c r="D104" s="15">
        <v>105</v>
      </c>
      <c r="E104" s="19">
        <v>0.5333</v>
      </c>
      <c r="F104" s="24">
        <f t="shared" si="10"/>
        <v>0.30414746543778803</v>
      </c>
      <c r="G104" s="24">
        <f t="shared" si="7"/>
        <v>0.26634146105240392</v>
      </c>
      <c r="H104" s="25">
        <f t="shared" si="13"/>
        <v>7526.6799301398296</v>
      </c>
      <c r="I104" s="25">
        <f t="shared" si="11"/>
        <v>2004.6669294672477</v>
      </c>
      <c r="J104" s="25">
        <f t="shared" si="8"/>
        <v>6591.1018741574653</v>
      </c>
      <c r="K104" s="25">
        <f t="shared" si="14"/>
        <v>26772.724994448974</v>
      </c>
      <c r="L104" s="26">
        <f t="shared" si="12"/>
        <v>3.5570431110323026</v>
      </c>
    </row>
    <row r="105" spans="1:12" x14ac:dyDescent="0.25">
      <c r="A105" s="18">
        <v>96</v>
      </c>
      <c r="B105" s="60">
        <v>23</v>
      </c>
      <c r="C105" s="60">
        <v>97</v>
      </c>
      <c r="D105" s="15">
        <v>81</v>
      </c>
      <c r="E105" s="19">
        <v>0.52300000000000002</v>
      </c>
      <c r="F105" s="24">
        <f t="shared" si="10"/>
        <v>0.25842696629213485</v>
      </c>
      <c r="G105" s="24">
        <f t="shared" si="7"/>
        <v>0.23006671934861112</v>
      </c>
      <c r="H105" s="25">
        <f t="shared" si="13"/>
        <v>5522.0130006725822</v>
      </c>
      <c r="I105" s="25">
        <f t="shared" si="11"/>
        <v>1270.4314152651209</v>
      </c>
      <c r="J105" s="25">
        <f t="shared" si="8"/>
        <v>4916.0172155911187</v>
      </c>
      <c r="K105" s="25">
        <f t="shared" si="14"/>
        <v>20181.623120291508</v>
      </c>
      <c r="L105" s="26">
        <f t="shared" si="12"/>
        <v>3.6547583495064901</v>
      </c>
    </row>
    <row r="106" spans="1:12" x14ac:dyDescent="0.25">
      <c r="A106" s="18">
        <v>97</v>
      </c>
      <c r="B106" s="60">
        <v>18</v>
      </c>
      <c r="C106" s="60">
        <v>53</v>
      </c>
      <c r="D106" s="15">
        <v>72</v>
      </c>
      <c r="E106" s="19">
        <v>0.37509999999999999</v>
      </c>
      <c r="F106" s="24">
        <f t="shared" si="10"/>
        <v>0.28799999999999998</v>
      </c>
      <c r="G106" s="24">
        <f t="shared" si="7"/>
        <v>0.24407375366449621</v>
      </c>
      <c r="H106" s="25">
        <f t="shared" si="13"/>
        <v>4251.5815854074608</v>
      </c>
      <c r="I106" s="25">
        <f t="shared" si="11"/>
        <v>1037.699476561249</v>
      </c>
      <c r="J106" s="25">
        <f t="shared" si="8"/>
        <v>3603.1231825043365</v>
      </c>
      <c r="K106" s="25">
        <f t="shared" si="14"/>
        <v>15265.605904700391</v>
      </c>
      <c r="L106" s="26">
        <f t="shared" si="12"/>
        <v>3.5905710846749219</v>
      </c>
    </row>
    <row r="107" spans="1:12" x14ac:dyDescent="0.25">
      <c r="A107" s="18">
        <v>98</v>
      </c>
      <c r="B107" s="60">
        <v>18</v>
      </c>
      <c r="C107" s="60">
        <v>54</v>
      </c>
      <c r="D107" s="15">
        <v>38</v>
      </c>
      <c r="E107" s="19">
        <v>0.60760000000000003</v>
      </c>
      <c r="F107" s="24">
        <f t="shared" si="10"/>
        <v>0.39130434782608697</v>
      </c>
      <c r="G107" s="24">
        <f t="shared" si="7"/>
        <v>0.33921813987848454</v>
      </c>
      <c r="H107" s="25">
        <f t="shared" si="13"/>
        <v>3213.8821088462118</v>
      </c>
      <c r="I107" s="25">
        <f t="shared" si="11"/>
        <v>1090.207110751553</v>
      </c>
      <c r="J107" s="25">
        <f t="shared" si="8"/>
        <v>2786.0848385873023</v>
      </c>
      <c r="K107" s="25">
        <f t="shared" si="14"/>
        <v>11662.482722196055</v>
      </c>
      <c r="L107" s="26">
        <f t="shared" si="12"/>
        <v>3.6287836103555469</v>
      </c>
    </row>
    <row r="108" spans="1:12" x14ac:dyDescent="0.25">
      <c r="A108" s="18">
        <v>99</v>
      </c>
      <c r="B108" s="60">
        <v>6</v>
      </c>
      <c r="C108" s="60">
        <v>25</v>
      </c>
      <c r="D108" s="15">
        <v>33</v>
      </c>
      <c r="E108" s="19">
        <v>0.36890000000000001</v>
      </c>
      <c r="F108" s="24">
        <f t="shared" si="10"/>
        <v>0.20689655172413793</v>
      </c>
      <c r="G108" s="24">
        <f t="shared" si="7"/>
        <v>0.18300159211385139</v>
      </c>
      <c r="H108" s="25">
        <f t="shared" si="13"/>
        <v>2123.6749980946588</v>
      </c>
      <c r="I108" s="25">
        <f t="shared" si="11"/>
        <v>388.63590578370287</v>
      </c>
      <c r="J108" s="25">
        <f t="shared" si="8"/>
        <v>1878.4068779545639</v>
      </c>
      <c r="K108" s="25">
        <f t="shared" si="14"/>
        <v>8876.3978836087535</v>
      </c>
      <c r="L108" s="26">
        <f t="shared" si="12"/>
        <v>4.1797346070244146</v>
      </c>
    </row>
    <row r="109" spans="1:12" x14ac:dyDescent="0.25">
      <c r="A109" s="18" t="s">
        <v>25</v>
      </c>
      <c r="B109" s="25">
        <v>15</v>
      </c>
      <c r="C109" s="56">
        <v>61</v>
      </c>
      <c r="D109" s="15">
        <v>60</v>
      </c>
      <c r="E109" s="23"/>
      <c r="F109" s="24">
        <f>B109/((C109+D109)/2)</f>
        <v>0.24793388429752067</v>
      </c>
      <c r="G109" s="24">
        <v>1</v>
      </c>
      <c r="H109" s="25">
        <f>H108-I108</f>
        <v>1735.039092310956</v>
      </c>
      <c r="I109" s="25">
        <f>H109*G109</f>
        <v>1735.039092310956</v>
      </c>
      <c r="J109" s="25">
        <f>H109/F109</f>
        <v>6997.9910056541894</v>
      </c>
      <c r="K109" s="25">
        <f>J109</f>
        <v>6997.9910056541894</v>
      </c>
      <c r="L109" s="26">
        <f>K109/H109</f>
        <v>4.0333333333333332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47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37</v>
      </c>
      <c r="C6" s="73" t="s">
        <v>46</v>
      </c>
      <c r="D6" s="73"/>
      <c r="E6" s="65" t="s">
        <v>38</v>
      </c>
      <c r="F6" s="65" t="s">
        <v>39</v>
      </c>
      <c r="G6" s="65" t="s">
        <v>40</v>
      </c>
      <c r="H6" s="64" t="s">
        <v>41</v>
      </c>
      <c r="I6" s="64" t="s">
        <v>42</v>
      </c>
      <c r="J6" s="64" t="s">
        <v>43</v>
      </c>
      <c r="K6" s="64" t="s">
        <v>44</v>
      </c>
      <c r="L6" s="65" t="s">
        <v>45</v>
      </c>
    </row>
    <row r="7" spans="1:13" s="42" customFormat="1" ht="14.5" x14ac:dyDescent="0.25">
      <c r="A7" s="66"/>
      <c r="B7" s="67"/>
      <c r="C7" s="68">
        <v>43466</v>
      </c>
      <c r="D7" s="69">
        <v>43831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2</v>
      </c>
      <c r="C9" s="60">
        <v>1538</v>
      </c>
      <c r="D9" s="60">
        <v>1418</v>
      </c>
      <c r="E9" s="19">
        <v>0.5</v>
      </c>
      <c r="F9" s="20">
        <f>B9/((C9+D9)/2)</f>
        <v>1.3531799729364006E-3</v>
      </c>
      <c r="G9" s="20">
        <f t="shared" ref="G9:G72" si="0">F9/((1+(1-E9)*F9))</f>
        <v>1.3522650439486139E-3</v>
      </c>
      <c r="H9" s="15">
        <v>100000</v>
      </c>
      <c r="I9" s="15">
        <f>H9*G9</f>
        <v>135.22650439486139</v>
      </c>
      <c r="J9" s="15">
        <f t="shared" ref="J9:J72" si="1">H10+I9*E9</f>
        <v>99932.386747802579</v>
      </c>
      <c r="K9" s="15">
        <f t="shared" ref="K9:K72" si="2">K10+J9</f>
        <v>8517965.3651695028</v>
      </c>
      <c r="L9" s="21">
        <f>K9/H9</f>
        <v>85.179653651695034</v>
      </c>
    </row>
    <row r="10" spans="1:13" ht="14.5" x14ac:dyDescent="0.35">
      <c r="A10" s="18">
        <v>1</v>
      </c>
      <c r="B10" s="61">
        <v>1</v>
      </c>
      <c r="C10" s="60">
        <v>1639</v>
      </c>
      <c r="D10" s="60">
        <v>1587</v>
      </c>
      <c r="E10" s="19">
        <v>0.5</v>
      </c>
      <c r="F10" s="20">
        <f t="shared" ref="F10:F73" si="3">B10/((C10+D10)/2)</f>
        <v>6.1996280223186606E-4</v>
      </c>
      <c r="G10" s="20">
        <f t="shared" si="0"/>
        <v>6.1977068484660668E-4</v>
      </c>
      <c r="H10" s="15">
        <f>H9-I9</f>
        <v>99864.773495605143</v>
      </c>
      <c r="I10" s="15">
        <f t="shared" ref="I10:I73" si="4">H10*G10</f>
        <v>61.893259061422455</v>
      </c>
      <c r="J10" s="15">
        <f t="shared" si="1"/>
        <v>99833.826866074422</v>
      </c>
      <c r="K10" s="15">
        <f t="shared" si="2"/>
        <v>8418032.9784217011</v>
      </c>
      <c r="L10" s="22">
        <f t="shared" ref="L10:L73" si="5">K10/H10</f>
        <v>84.294318043911275</v>
      </c>
    </row>
    <row r="11" spans="1:13" ht="14.5" x14ac:dyDescent="0.35">
      <c r="A11" s="18">
        <v>2</v>
      </c>
      <c r="B11" s="62">
        <v>1</v>
      </c>
      <c r="C11" s="60">
        <v>1626</v>
      </c>
      <c r="D11" s="60">
        <v>1676</v>
      </c>
      <c r="E11" s="19">
        <v>0.5</v>
      </c>
      <c r="F11" s="20">
        <f t="shared" si="3"/>
        <v>6.0569351907934583E-4</v>
      </c>
      <c r="G11" s="20">
        <f t="shared" si="0"/>
        <v>6.0551014229488342E-4</v>
      </c>
      <c r="H11" s="15">
        <f t="shared" ref="H11:H74" si="6">H10-I10</f>
        <v>99802.880236543715</v>
      </c>
      <c r="I11" s="15">
        <f t="shared" si="4"/>
        <v>60.431656213468791</v>
      </c>
      <c r="J11" s="15">
        <f t="shared" si="1"/>
        <v>99772.664408436991</v>
      </c>
      <c r="K11" s="15">
        <f t="shared" si="2"/>
        <v>8318199.1515556267</v>
      </c>
      <c r="L11" s="22">
        <f t="shared" si="5"/>
        <v>83.346283512465646</v>
      </c>
    </row>
    <row r="12" spans="1:13" ht="14.5" x14ac:dyDescent="0.35">
      <c r="A12" s="18">
        <v>3</v>
      </c>
      <c r="B12" s="62">
        <v>1</v>
      </c>
      <c r="C12" s="60">
        <v>1772</v>
      </c>
      <c r="D12" s="60">
        <v>1667</v>
      </c>
      <c r="E12" s="19">
        <v>0.5</v>
      </c>
      <c r="F12" s="20">
        <f t="shared" si="3"/>
        <v>5.8156440825821458E-4</v>
      </c>
      <c r="G12" s="20">
        <f t="shared" si="0"/>
        <v>5.8139534883720929E-4</v>
      </c>
      <c r="H12" s="15">
        <f t="shared" si="6"/>
        <v>99742.448580330252</v>
      </c>
      <c r="I12" s="15">
        <f t="shared" si="4"/>
        <v>57.989795686238516</v>
      </c>
      <c r="J12" s="15">
        <f t="shared" si="1"/>
        <v>99713.453682487132</v>
      </c>
      <c r="K12" s="15">
        <f t="shared" si="2"/>
        <v>8218426.4871471897</v>
      </c>
      <c r="L12" s="22">
        <f t="shared" si="5"/>
        <v>82.396478170758556</v>
      </c>
    </row>
    <row r="13" spans="1:13" ht="14.5" x14ac:dyDescent="0.35">
      <c r="A13" s="18">
        <v>4</v>
      </c>
      <c r="B13" s="62">
        <v>0</v>
      </c>
      <c r="C13" s="60">
        <v>1787</v>
      </c>
      <c r="D13" s="60">
        <v>1799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99684.458784644012</v>
      </c>
      <c r="I13" s="15">
        <f t="shared" si="4"/>
        <v>0</v>
      </c>
      <c r="J13" s="15">
        <f t="shared" si="1"/>
        <v>99684.458784644012</v>
      </c>
      <c r="K13" s="15">
        <f t="shared" si="2"/>
        <v>8118713.0334647028</v>
      </c>
      <c r="L13" s="22">
        <f t="shared" si="5"/>
        <v>81.444120101049876</v>
      </c>
    </row>
    <row r="14" spans="1:13" ht="14.5" x14ac:dyDescent="0.35">
      <c r="A14" s="18">
        <v>5</v>
      </c>
      <c r="B14" s="62">
        <v>0</v>
      </c>
      <c r="C14" s="60">
        <v>1684</v>
      </c>
      <c r="D14" s="60">
        <v>1822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99684.458784644012</v>
      </c>
      <c r="I14" s="15">
        <f t="shared" si="4"/>
        <v>0</v>
      </c>
      <c r="J14" s="15">
        <f t="shared" si="1"/>
        <v>99684.458784644012</v>
      </c>
      <c r="K14" s="15">
        <f t="shared" si="2"/>
        <v>8019028.5746800592</v>
      </c>
      <c r="L14" s="22">
        <f t="shared" si="5"/>
        <v>80.444120101049876</v>
      </c>
    </row>
    <row r="15" spans="1:13" x14ac:dyDescent="0.25">
      <c r="A15" s="18">
        <v>6</v>
      </c>
      <c r="B15" s="60">
        <v>0</v>
      </c>
      <c r="C15" s="60">
        <v>1828</v>
      </c>
      <c r="D15" s="60">
        <v>1673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99684.458784644012</v>
      </c>
      <c r="I15" s="15">
        <f t="shared" si="4"/>
        <v>0</v>
      </c>
      <c r="J15" s="15">
        <f t="shared" si="1"/>
        <v>99684.458784644012</v>
      </c>
      <c r="K15" s="15">
        <f t="shared" si="2"/>
        <v>7919344.1158954157</v>
      </c>
      <c r="L15" s="22">
        <f t="shared" si="5"/>
        <v>79.444120101049876</v>
      </c>
    </row>
    <row r="16" spans="1:13" ht="14.5" x14ac:dyDescent="0.35">
      <c r="A16" s="18">
        <v>7</v>
      </c>
      <c r="B16" s="61">
        <v>0</v>
      </c>
      <c r="C16" s="60">
        <v>1950</v>
      </c>
      <c r="D16" s="60">
        <v>1840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99684.458784644012</v>
      </c>
      <c r="I16" s="15">
        <f t="shared" si="4"/>
        <v>0</v>
      </c>
      <c r="J16" s="15">
        <f t="shared" si="1"/>
        <v>99684.458784644012</v>
      </c>
      <c r="K16" s="15">
        <f t="shared" si="2"/>
        <v>7819659.6571107721</v>
      </c>
      <c r="L16" s="22">
        <f t="shared" si="5"/>
        <v>78.44412010104989</v>
      </c>
    </row>
    <row r="17" spans="1:12" ht="14.5" x14ac:dyDescent="0.35">
      <c r="A17" s="18">
        <v>8</v>
      </c>
      <c r="B17" s="61">
        <v>0</v>
      </c>
      <c r="C17" s="60">
        <v>1971</v>
      </c>
      <c r="D17" s="60">
        <v>1972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99684.458784644012</v>
      </c>
      <c r="I17" s="15">
        <f t="shared" si="4"/>
        <v>0</v>
      </c>
      <c r="J17" s="15">
        <f t="shared" si="1"/>
        <v>99684.458784644012</v>
      </c>
      <c r="K17" s="15">
        <f t="shared" si="2"/>
        <v>7719975.1983261285</v>
      </c>
      <c r="L17" s="22">
        <f t="shared" si="5"/>
        <v>77.44412010104989</v>
      </c>
    </row>
    <row r="18" spans="1:12" ht="14.5" x14ac:dyDescent="0.35">
      <c r="A18" s="18">
        <v>9</v>
      </c>
      <c r="B18" s="61">
        <v>0</v>
      </c>
      <c r="C18" s="60">
        <v>1988</v>
      </c>
      <c r="D18" s="60">
        <v>2014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99684.458784644012</v>
      </c>
      <c r="I18" s="15">
        <f t="shared" si="4"/>
        <v>0</v>
      </c>
      <c r="J18" s="15">
        <f t="shared" si="1"/>
        <v>99684.458784644012</v>
      </c>
      <c r="K18" s="15">
        <f t="shared" si="2"/>
        <v>7620290.739541485</v>
      </c>
      <c r="L18" s="22">
        <f t="shared" si="5"/>
        <v>76.44412010104989</v>
      </c>
    </row>
    <row r="19" spans="1:12" ht="14.5" x14ac:dyDescent="0.35">
      <c r="A19" s="18">
        <v>10</v>
      </c>
      <c r="B19" s="61">
        <v>0</v>
      </c>
      <c r="C19" s="60">
        <v>2260</v>
      </c>
      <c r="D19" s="60">
        <v>1995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99684.458784644012</v>
      </c>
      <c r="I19" s="15">
        <f t="shared" si="4"/>
        <v>0</v>
      </c>
      <c r="J19" s="15">
        <f t="shared" si="1"/>
        <v>99684.458784644012</v>
      </c>
      <c r="K19" s="15">
        <f t="shared" si="2"/>
        <v>7520606.2807568414</v>
      </c>
      <c r="L19" s="22">
        <f t="shared" si="5"/>
        <v>75.444120101049904</v>
      </c>
    </row>
    <row r="20" spans="1:12" ht="14.5" x14ac:dyDescent="0.35">
      <c r="A20" s="18">
        <v>11</v>
      </c>
      <c r="B20" s="61">
        <v>0</v>
      </c>
      <c r="C20" s="60">
        <v>2312</v>
      </c>
      <c r="D20" s="60">
        <v>2301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99684.458784644012</v>
      </c>
      <c r="I20" s="15">
        <f t="shared" si="4"/>
        <v>0</v>
      </c>
      <c r="J20" s="15">
        <f t="shared" si="1"/>
        <v>99684.458784644012</v>
      </c>
      <c r="K20" s="15">
        <f t="shared" si="2"/>
        <v>7420921.8219721979</v>
      </c>
      <c r="L20" s="22">
        <f t="shared" si="5"/>
        <v>74.444120101049904</v>
      </c>
    </row>
    <row r="21" spans="1:12" x14ac:dyDescent="0.25">
      <c r="A21" s="18">
        <v>12</v>
      </c>
      <c r="B21" s="60">
        <v>0</v>
      </c>
      <c r="C21" s="60">
        <v>2159</v>
      </c>
      <c r="D21" s="60">
        <v>2357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99684.458784644012</v>
      </c>
      <c r="I21" s="15">
        <f t="shared" si="4"/>
        <v>0</v>
      </c>
      <c r="J21" s="15">
        <f t="shared" si="1"/>
        <v>99684.458784644012</v>
      </c>
      <c r="K21" s="15">
        <f t="shared" si="2"/>
        <v>7321237.3631875543</v>
      </c>
      <c r="L21" s="22">
        <f t="shared" si="5"/>
        <v>73.444120101049904</v>
      </c>
    </row>
    <row r="22" spans="1:12" ht="14.5" x14ac:dyDescent="0.35">
      <c r="A22" s="18">
        <v>13</v>
      </c>
      <c r="B22" s="61">
        <v>0</v>
      </c>
      <c r="C22" s="60">
        <v>2203</v>
      </c>
      <c r="D22" s="60">
        <v>2176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99684.458784644012</v>
      </c>
      <c r="I22" s="15">
        <f t="shared" si="4"/>
        <v>0</v>
      </c>
      <c r="J22" s="15">
        <f t="shared" si="1"/>
        <v>99684.458784644012</v>
      </c>
      <c r="K22" s="15">
        <f t="shared" si="2"/>
        <v>7221552.9044029107</v>
      </c>
      <c r="L22" s="22">
        <f t="shared" si="5"/>
        <v>72.444120101049919</v>
      </c>
    </row>
    <row r="23" spans="1:12" ht="14.5" x14ac:dyDescent="0.35">
      <c r="A23" s="18">
        <v>14</v>
      </c>
      <c r="B23" s="61">
        <v>0</v>
      </c>
      <c r="C23" s="60">
        <v>2133</v>
      </c>
      <c r="D23" s="60">
        <v>2211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99684.458784644012</v>
      </c>
      <c r="I23" s="15">
        <f t="shared" si="4"/>
        <v>0</v>
      </c>
      <c r="J23" s="15">
        <f t="shared" si="1"/>
        <v>99684.458784644012</v>
      </c>
      <c r="K23" s="15">
        <f t="shared" si="2"/>
        <v>7121868.4456182672</v>
      </c>
      <c r="L23" s="22">
        <f t="shared" si="5"/>
        <v>71.444120101049919</v>
      </c>
    </row>
    <row r="24" spans="1:12" ht="14.5" x14ac:dyDescent="0.35">
      <c r="A24" s="18">
        <v>15</v>
      </c>
      <c r="B24" s="61">
        <v>0</v>
      </c>
      <c r="C24" s="60">
        <v>2086</v>
      </c>
      <c r="D24" s="60">
        <v>2146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99684.458784644012</v>
      </c>
      <c r="I24" s="15">
        <f t="shared" si="4"/>
        <v>0</v>
      </c>
      <c r="J24" s="15">
        <f t="shared" si="1"/>
        <v>99684.458784644012</v>
      </c>
      <c r="K24" s="15">
        <f t="shared" si="2"/>
        <v>7022183.9868336236</v>
      </c>
      <c r="L24" s="22">
        <f t="shared" si="5"/>
        <v>70.444120101049919</v>
      </c>
    </row>
    <row r="25" spans="1:12" ht="14.5" x14ac:dyDescent="0.35">
      <c r="A25" s="18">
        <v>16</v>
      </c>
      <c r="B25" s="61">
        <v>0</v>
      </c>
      <c r="C25" s="60">
        <v>2055</v>
      </c>
      <c r="D25" s="60">
        <v>2122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99684.458784644012</v>
      </c>
      <c r="I25" s="15">
        <f t="shared" si="4"/>
        <v>0</v>
      </c>
      <c r="J25" s="15">
        <f t="shared" si="1"/>
        <v>99684.458784644012</v>
      </c>
      <c r="K25" s="15">
        <f t="shared" si="2"/>
        <v>6922499.52804898</v>
      </c>
      <c r="L25" s="22">
        <f t="shared" si="5"/>
        <v>69.444120101049919</v>
      </c>
    </row>
    <row r="26" spans="1:12" ht="14.5" x14ac:dyDescent="0.35">
      <c r="A26" s="18">
        <v>17</v>
      </c>
      <c r="B26" s="61">
        <v>0</v>
      </c>
      <c r="C26" s="60">
        <v>1935</v>
      </c>
      <c r="D26" s="60">
        <v>2069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99684.458784644012</v>
      </c>
      <c r="I26" s="15">
        <f t="shared" si="4"/>
        <v>0</v>
      </c>
      <c r="J26" s="15">
        <f t="shared" si="1"/>
        <v>99684.458784644012</v>
      </c>
      <c r="K26" s="15">
        <f t="shared" si="2"/>
        <v>6822815.0692643365</v>
      </c>
      <c r="L26" s="22">
        <f t="shared" si="5"/>
        <v>68.444120101049933</v>
      </c>
    </row>
    <row r="27" spans="1:12" ht="14.5" x14ac:dyDescent="0.35">
      <c r="A27" s="18">
        <v>18</v>
      </c>
      <c r="B27" s="61">
        <v>0</v>
      </c>
      <c r="C27" s="60">
        <v>1979</v>
      </c>
      <c r="D27" s="60">
        <v>1961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99684.458784644012</v>
      </c>
      <c r="I27" s="15">
        <f t="shared" si="4"/>
        <v>0</v>
      </c>
      <c r="J27" s="15">
        <f t="shared" si="1"/>
        <v>99684.458784644012</v>
      </c>
      <c r="K27" s="15">
        <f t="shared" si="2"/>
        <v>6723130.6104796929</v>
      </c>
      <c r="L27" s="22">
        <f t="shared" si="5"/>
        <v>67.444120101049933</v>
      </c>
    </row>
    <row r="28" spans="1:12" ht="14.5" x14ac:dyDescent="0.35">
      <c r="A28" s="18">
        <v>19</v>
      </c>
      <c r="B28" s="61">
        <v>0</v>
      </c>
      <c r="C28" s="60">
        <v>1887</v>
      </c>
      <c r="D28" s="60">
        <v>2058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99684.458784644012</v>
      </c>
      <c r="I28" s="15">
        <f t="shared" si="4"/>
        <v>0</v>
      </c>
      <c r="J28" s="15">
        <f t="shared" si="1"/>
        <v>99684.458784644012</v>
      </c>
      <c r="K28" s="15">
        <f t="shared" si="2"/>
        <v>6623446.1516950494</v>
      </c>
      <c r="L28" s="22">
        <f t="shared" si="5"/>
        <v>66.444120101049933</v>
      </c>
    </row>
    <row r="29" spans="1:12" ht="14.5" x14ac:dyDescent="0.35">
      <c r="A29" s="18">
        <v>20</v>
      </c>
      <c r="B29" s="61">
        <v>0</v>
      </c>
      <c r="C29" s="60">
        <v>1868</v>
      </c>
      <c r="D29" s="60">
        <v>2043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99684.458784644012</v>
      </c>
      <c r="I29" s="15">
        <f t="shared" si="4"/>
        <v>0</v>
      </c>
      <c r="J29" s="15">
        <f t="shared" si="1"/>
        <v>99684.458784644012</v>
      </c>
      <c r="K29" s="15">
        <f t="shared" si="2"/>
        <v>6523761.6929104058</v>
      </c>
      <c r="L29" s="22">
        <f t="shared" si="5"/>
        <v>65.444120101049947</v>
      </c>
    </row>
    <row r="30" spans="1:12" x14ac:dyDescent="0.25">
      <c r="A30" s="18">
        <v>21</v>
      </c>
      <c r="B30" s="60">
        <v>0</v>
      </c>
      <c r="C30" s="60">
        <v>1998</v>
      </c>
      <c r="D30" s="60">
        <v>1982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99684.458784644012</v>
      </c>
      <c r="I30" s="15">
        <f t="shared" si="4"/>
        <v>0</v>
      </c>
      <c r="J30" s="15">
        <f t="shared" si="1"/>
        <v>99684.458784644012</v>
      </c>
      <c r="K30" s="15">
        <f t="shared" si="2"/>
        <v>6424077.2341257622</v>
      </c>
      <c r="L30" s="22">
        <f t="shared" si="5"/>
        <v>64.444120101049947</v>
      </c>
    </row>
    <row r="31" spans="1:12" x14ac:dyDescent="0.25">
      <c r="A31" s="18">
        <v>22</v>
      </c>
      <c r="B31" s="60">
        <v>1</v>
      </c>
      <c r="C31" s="60">
        <v>2018</v>
      </c>
      <c r="D31" s="60">
        <v>2034</v>
      </c>
      <c r="E31" s="19">
        <v>0.5</v>
      </c>
      <c r="F31" s="20">
        <f t="shared" si="3"/>
        <v>4.935834155972359E-4</v>
      </c>
      <c r="G31" s="20">
        <f t="shared" si="0"/>
        <v>4.9346163335800639E-4</v>
      </c>
      <c r="H31" s="15">
        <f t="shared" si="6"/>
        <v>99684.458784644012</v>
      </c>
      <c r="I31" s="15">
        <f t="shared" si="4"/>
        <v>49.1904558522793</v>
      </c>
      <c r="J31" s="15">
        <f t="shared" si="1"/>
        <v>99659.863556717872</v>
      </c>
      <c r="K31" s="15">
        <f t="shared" si="2"/>
        <v>6324392.7753411187</v>
      </c>
      <c r="L31" s="22">
        <f t="shared" si="5"/>
        <v>63.444120101049954</v>
      </c>
    </row>
    <row r="32" spans="1:12" ht="14.5" x14ac:dyDescent="0.35">
      <c r="A32" s="18">
        <v>23</v>
      </c>
      <c r="B32" s="61">
        <v>1</v>
      </c>
      <c r="C32" s="60">
        <v>1975</v>
      </c>
      <c r="D32" s="60">
        <v>2079</v>
      </c>
      <c r="E32" s="19">
        <v>0.5</v>
      </c>
      <c r="F32" s="20">
        <f t="shared" si="3"/>
        <v>4.9333991119881603E-4</v>
      </c>
      <c r="G32" s="20">
        <f t="shared" si="0"/>
        <v>4.9321824907521588E-4</v>
      </c>
      <c r="H32" s="15">
        <f t="shared" si="6"/>
        <v>99635.268328791732</v>
      </c>
      <c r="I32" s="15">
        <f t="shared" si="4"/>
        <v>49.14193259126597</v>
      </c>
      <c r="J32" s="15">
        <f t="shared" si="1"/>
        <v>99610.697362496096</v>
      </c>
      <c r="K32" s="15">
        <f t="shared" si="2"/>
        <v>6224732.9117844012</v>
      </c>
      <c r="L32" s="22">
        <f t="shared" si="5"/>
        <v>62.475195944101571</v>
      </c>
    </row>
    <row r="33" spans="1:12" ht="14.5" x14ac:dyDescent="0.35">
      <c r="A33" s="18">
        <v>24</v>
      </c>
      <c r="B33" s="61">
        <v>0</v>
      </c>
      <c r="C33" s="60">
        <v>1951</v>
      </c>
      <c r="D33" s="60">
        <v>2012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99586.12639620046</v>
      </c>
      <c r="I33" s="15">
        <f t="shared" si="4"/>
        <v>0</v>
      </c>
      <c r="J33" s="15">
        <f t="shared" si="1"/>
        <v>99586.12639620046</v>
      </c>
      <c r="K33" s="15">
        <f t="shared" si="2"/>
        <v>6125122.2144219046</v>
      </c>
      <c r="L33" s="22">
        <f t="shared" si="5"/>
        <v>61.505778325519834</v>
      </c>
    </row>
    <row r="34" spans="1:12" ht="14.5" x14ac:dyDescent="0.35">
      <c r="A34" s="18">
        <v>25</v>
      </c>
      <c r="B34" s="61">
        <v>0</v>
      </c>
      <c r="C34" s="60">
        <v>2085</v>
      </c>
      <c r="D34" s="60">
        <v>2016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99586.12639620046</v>
      </c>
      <c r="I34" s="15">
        <f t="shared" si="4"/>
        <v>0</v>
      </c>
      <c r="J34" s="15">
        <f t="shared" si="1"/>
        <v>99586.12639620046</v>
      </c>
      <c r="K34" s="15">
        <f t="shared" si="2"/>
        <v>6025536.088025704</v>
      </c>
      <c r="L34" s="22">
        <f t="shared" si="5"/>
        <v>60.505778325519827</v>
      </c>
    </row>
    <row r="35" spans="1:12" ht="14.5" x14ac:dyDescent="0.35">
      <c r="A35" s="18">
        <v>26</v>
      </c>
      <c r="B35" s="61">
        <v>1</v>
      </c>
      <c r="C35" s="60">
        <v>2139</v>
      </c>
      <c r="D35" s="60">
        <v>2126</v>
      </c>
      <c r="E35" s="19">
        <v>0.5</v>
      </c>
      <c r="F35" s="20">
        <f t="shared" si="3"/>
        <v>4.6893317702227433E-4</v>
      </c>
      <c r="G35" s="20">
        <f t="shared" si="0"/>
        <v>4.6882325363338019E-4</v>
      </c>
      <c r="H35" s="15">
        <f t="shared" si="6"/>
        <v>99586.12639620046</v>
      </c>
      <c r="I35" s="15">
        <f t="shared" si="4"/>
        <v>46.688291793811743</v>
      </c>
      <c r="J35" s="15">
        <f t="shared" si="1"/>
        <v>99562.782250303557</v>
      </c>
      <c r="K35" s="15">
        <f t="shared" si="2"/>
        <v>5925949.9616295034</v>
      </c>
      <c r="L35" s="22">
        <f t="shared" si="5"/>
        <v>59.505778325519827</v>
      </c>
    </row>
    <row r="36" spans="1:12" ht="14.5" x14ac:dyDescent="0.35">
      <c r="A36" s="18">
        <v>27</v>
      </c>
      <c r="B36" s="61">
        <v>0</v>
      </c>
      <c r="C36" s="60">
        <v>2175</v>
      </c>
      <c r="D36" s="60">
        <v>2184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99539.438104406654</v>
      </c>
      <c r="I36" s="15">
        <f t="shared" si="4"/>
        <v>0</v>
      </c>
      <c r="J36" s="15">
        <f t="shared" si="1"/>
        <v>99539.438104406654</v>
      </c>
      <c r="K36" s="15">
        <f t="shared" si="2"/>
        <v>5826387.1793791996</v>
      </c>
      <c r="L36" s="22">
        <f t="shared" si="5"/>
        <v>58.533454581770066</v>
      </c>
    </row>
    <row r="37" spans="1:12" x14ac:dyDescent="0.25">
      <c r="A37" s="18">
        <v>28</v>
      </c>
      <c r="B37" s="60">
        <v>0</v>
      </c>
      <c r="C37" s="60">
        <v>2223</v>
      </c>
      <c r="D37" s="60">
        <v>2260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99539.438104406654</v>
      </c>
      <c r="I37" s="15">
        <f t="shared" si="4"/>
        <v>0</v>
      </c>
      <c r="J37" s="15">
        <f t="shared" si="1"/>
        <v>99539.438104406654</v>
      </c>
      <c r="K37" s="15">
        <f t="shared" si="2"/>
        <v>5726847.7412747927</v>
      </c>
      <c r="L37" s="22">
        <f t="shared" si="5"/>
        <v>57.533454581770066</v>
      </c>
    </row>
    <row r="38" spans="1:12" x14ac:dyDescent="0.25">
      <c r="A38" s="18">
        <v>29</v>
      </c>
      <c r="B38" s="60">
        <v>1</v>
      </c>
      <c r="C38" s="60">
        <v>2219</v>
      </c>
      <c r="D38" s="60">
        <v>2269</v>
      </c>
      <c r="E38" s="19">
        <v>0.5</v>
      </c>
      <c r="F38" s="20">
        <f t="shared" si="3"/>
        <v>4.4563279857397502E-4</v>
      </c>
      <c r="G38" s="20">
        <f t="shared" si="0"/>
        <v>4.4553352639786141E-4</v>
      </c>
      <c r="H38" s="15">
        <f t="shared" si="6"/>
        <v>99539.438104406654</v>
      </c>
      <c r="I38" s="15">
        <f t="shared" si="4"/>
        <v>44.348156874317951</v>
      </c>
      <c r="J38" s="15">
        <f t="shared" si="1"/>
        <v>99517.264025969504</v>
      </c>
      <c r="K38" s="15">
        <f t="shared" si="2"/>
        <v>5627308.3031703858</v>
      </c>
      <c r="L38" s="22">
        <f t="shared" si="5"/>
        <v>56.533454581770059</v>
      </c>
    </row>
    <row r="39" spans="1:12" ht="14.5" x14ac:dyDescent="0.35">
      <c r="A39" s="18">
        <v>30</v>
      </c>
      <c r="B39" s="61">
        <v>2</v>
      </c>
      <c r="C39" s="60">
        <v>2313</v>
      </c>
      <c r="D39" s="60">
        <v>2231</v>
      </c>
      <c r="E39" s="19">
        <v>0.5</v>
      </c>
      <c r="F39" s="20">
        <f t="shared" si="3"/>
        <v>8.8028169014084509E-4</v>
      </c>
      <c r="G39" s="20">
        <f t="shared" si="0"/>
        <v>8.7989441267047948E-4</v>
      </c>
      <c r="H39" s="15">
        <f t="shared" si="6"/>
        <v>99495.089947532339</v>
      </c>
      <c r="I39" s="15">
        <f t="shared" si="4"/>
        <v>87.545173732980501</v>
      </c>
      <c r="J39" s="15">
        <f t="shared" si="1"/>
        <v>99451.317360665838</v>
      </c>
      <c r="K39" s="15">
        <f t="shared" si="2"/>
        <v>5527791.0391444163</v>
      </c>
      <c r="L39" s="22">
        <f t="shared" si="5"/>
        <v>55.558430491991487</v>
      </c>
    </row>
    <row r="40" spans="1:12" x14ac:dyDescent="0.25">
      <c r="A40" s="18">
        <v>31</v>
      </c>
      <c r="B40" s="60">
        <v>0</v>
      </c>
      <c r="C40" s="60">
        <v>2330</v>
      </c>
      <c r="D40" s="60">
        <v>2337</v>
      </c>
      <c r="E40" s="19">
        <v>0.5</v>
      </c>
      <c r="F40" s="20">
        <f t="shared" si="3"/>
        <v>0</v>
      </c>
      <c r="G40" s="20">
        <f t="shared" si="0"/>
        <v>0</v>
      </c>
      <c r="H40" s="15">
        <f t="shared" si="6"/>
        <v>99407.544773799353</v>
      </c>
      <c r="I40" s="15">
        <f t="shared" si="4"/>
        <v>0</v>
      </c>
      <c r="J40" s="15">
        <f t="shared" si="1"/>
        <v>99407.544773799353</v>
      </c>
      <c r="K40" s="15">
        <f t="shared" si="2"/>
        <v>5428339.7217837507</v>
      </c>
      <c r="L40" s="22">
        <f t="shared" si="5"/>
        <v>54.606918761909583</v>
      </c>
    </row>
    <row r="41" spans="1:12" ht="14.5" x14ac:dyDescent="0.35">
      <c r="A41" s="18">
        <v>32</v>
      </c>
      <c r="B41" s="61">
        <v>2</v>
      </c>
      <c r="C41" s="60">
        <v>2431</v>
      </c>
      <c r="D41" s="60">
        <v>2343</v>
      </c>
      <c r="E41" s="19">
        <v>0.5</v>
      </c>
      <c r="F41" s="20">
        <f t="shared" si="3"/>
        <v>8.378718056137411E-4</v>
      </c>
      <c r="G41" s="20">
        <f t="shared" si="0"/>
        <v>8.375209380234506E-4</v>
      </c>
      <c r="H41" s="15">
        <f t="shared" si="6"/>
        <v>99407.544773799353</v>
      </c>
      <c r="I41" s="15">
        <f t="shared" si="4"/>
        <v>83.255900145560602</v>
      </c>
      <c r="J41" s="15">
        <f t="shared" si="1"/>
        <v>99365.916823726569</v>
      </c>
      <c r="K41" s="15">
        <f t="shared" si="2"/>
        <v>5328932.1770099513</v>
      </c>
      <c r="L41" s="22">
        <f t="shared" si="5"/>
        <v>53.606918761909583</v>
      </c>
    </row>
    <row r="42" spans="1:12" x14ac:dyDescent="0.25">
      <c r="A42" s="18">
        <v>33</v>
      </c>
      <c r="B42" s="60">
        <v>1</v>
      </c>
      <c r="C42" s="60">
        <v>2612</v>
      </c>
      <c r="D42" s="60">
        <v>2434</v>
      </c>
      <c r="E42" s="19">
        <v>0.5</v>
      </c>
      <c r="F42" s="20">
        <f t="shared" si="3"/>
        <v>3.9635354736424893E-4</v>
      </c>
      <c r="G42" s="20">
        <f t="shared" si="0"/>
        <v>3.9627501486031309E-4</v>
      </c>
      <c r="H42" s="15">
        <f t="shared" si="6"/>
        <v>99324.288873653786</v>
      </c>
      <c r="I42" s="15">
        <f t="shared" si="4"/>
        <v>39.359734049397183</v>
      </c>
      <c r="J42" s="15">
        <f t="shared" si="1"/>
        <v>99304.609006629078</v>
      </c>
      <c r="K42" s="15">
        <f t="shared" si="2"/>
        <v>5229566.2601862252</v>
      </c>
      <c r="L42" s="22">
        <f t="shared" si="5"/>
        <v>52.651434200938851</v>
      </c>
    </row>
    <row r="43" spans="1:12" x14ac:dyDescent="0.25">
      <c r="A43" s="18">
        <v>34</v>
      </c>
      <c r="B43" s="60">
        <v>2</v>
      </c>
      <c r="C43" s="60">
        <v>2746</v>
      </c>
      <c r="D43" s="60">
        <v>2657</v>
      </c>
      <c r="E43" s="19">
        <v>0.5</v>
      </c>
      <c r="F43" s="20">
        <f t="shared" si="3"/>
        <v>7.4032944660373866E-4</v>
      </c>
      <c r="G43" s="20">
        <f t="shared" si="0"/>
        <v>7.4005550416281218E-4</v>
      </c>
      <c r="H43" s="15">
        <f t="shared" si="6"/>
        <v>99284.929139604385</v>
      </c>
      <c r="I43" s="15">
        <f t="shared" si="4"/>
        <v>73.476358290179007</v>
      </c>
      <c r="J43" s="15">
        <f t="shared" si="1"/>
        <v>99248.190960459295</v>
      </c>
      <c r="K43" s="15">
        <f t="shared" si="2"/>
        <v>5130261.6511795959</v>
      </c>
      <c r="L43" s="22">
        <f t="shared" si="5"/>
        <v>51.67210870409086</v>
      </c>
    </row>
    <row r="44" spans="1:12" ht="14.5" x14ac:dyDescent="0.35">
      <c r="A44" s="18">
        <v>35</v>
      </c>
      <c r="B44" s="61">
        <v>3</v>
      </c>
      <c r="C44" s="60">
        <v>2577</v>
      </c>
      <c r="D44" s="60">
        <v>2768</v>
      </c>
      <c r="E44" s="19">
        <v>0.5</v>
      </c>
      <c r="F44" s="20">
        <f t="shared" si="3"/>
        <v>1.1225444340505146E-3</v>
      </c>
      <c r="G44" s="20">
        <f t="shared" si="0"/>
        <v>1.1219147344801797E-3</v>
      </c>
      <c r="H44" s="15">
        <f t="shared" si="6"/>
        <v>99211.452781314205</v>
      </c>
      <c r="I44" s="15">
        <f t="shared" si="4"/>
        <v>111.30679070454102</v>
      </c>
      <c r="J44" s="15">
        <f t="shared" si="1"/>
        <v>99155.799385961931</v>
      </c>
      <c r="K44" s="15">
        <f t="shared" si="2"/>
        <v>5031013.4602191364</v>
      </c>
      <c r="L44" s="22">
        <f t="shared" si="5"/>
        <v>50.71000695160361</v>
      </c>
    </row>
    <row r="45" spans="1:12" x14ac:dyDescent="0.25">
      <c r="A45" s="18">
        <v>36</v>
      </c>
      <c r="B45" s="60">
        <v>1</v>
      </c>
      <c r="C45" s="60">
        <v>2831</v>
      </c>
      <c r="D45" s="60">
        <v>2611</v>
      </c>
      <c r="E45" s="19">
        <v>0.5</v>
      </c>
      <c r="F45" s="20">
        <f t="shared" si="3"/>
        <v>3.6751194413818452E-4</v>
      </c>
      <c r="G45" s="20">
        <f t="shared" si="0"/>
        <v>3.6744442403086541E-4</v>
      </c>
      <c r="H45" s="15">
        <f t="shared" si="6"/>
        <v>99100.145990609657</v>
      </c>
      <c r="I45" s="15">
        <f t="shared" si="4"/>
        <v>36.413796064894242</v>
      </c>
      <c r="J45" s="15">
        <f t="shared" si="1"/>
        <v>99081.939092577202</v>
      </c>
      <c r="K45" s="15">
        <f t="shared" si="2"/>
        <v>4931857.6608331744</v>
      </c>
      <c r="L45" s="22">
        <f t="shared" si="5"/>
        <v>49.766401568172242</v>
      </c>
    </row>
    <row r="46" spans="1:12" x14ac:dyDescent="0.25">
      <c r="A46" s="18">
        <v>37</v>
      </c>
      <c r="B46" s="60">
        <v>1</v>
      </c>
      <c r="C46" s="60">
        <v>2992</v>
      </c>
      <c r="D46" s="60">
        <v>2856</v>
      </c>
      <c r="E46" s="19">
        <v>0.5</v>
      </c>
      <c r="F46" s="20">
        <f t="shared" si="3"/>
        <v>3.4199726402188782E-4</v>
      </c>
      <c r="G46" s="20">
        <f t="shared" si="0"/>
        <v>3.4193879295606091E-4</v>
      </c>
      <c r="H46" s="15">
        <f t="shared" si="6"/>
        <v>99063.732194544762</v>
      </c>
      <c r="I46" s="15">
        <f t="shared" si="4"/>
        <v>33.873733012325104</v>
      </c>
      <c r="J46" s="15">
        <f t="shared" si="1"/>
        <v>99046.795328038599</v>
      </c>
      <c r="K46" s="15">
        <f t="shared" si="2"/>
        <v>4832775.7217405969</v>
      </c>
      <c r="L46" s="22">
        <f t="shared" si="5"/>
        <v>48.784510886888711</v>
      </c>
    </row>
    <row r="47" spans="1:12" ht="14.5" x14ac:dyDescent="0.35">
      <c r="A47" s="18">
        <v>38</v>
      </c>
      <c r="B47" s="61">
        <v>2</v>
      </c>
      <c r="C47" s="60">
        <v>3034</v>
      </c>
      <c r="D47" s="60">
        <v>3028</v>
      </c>
      <c r="E47" s="19">
        <v>0.5</v>
      </c>
      <c r="F47" s="20">
        <f t="shared" si="3"/>
        <v>6.5984823490597162E-4</v>
      </c>
      <c r="G47" s="20">
        <f t="shared" si="0"/>
        <v>6.5963060686015829E-4</v>
      </c>
      <c r="H47" s="15">
        <f t="shared" si="6"/>
        <v>99029.858461532436</v>
      </c>
      <c r="I47" s="15">
        <f t="shared" si="4"/>
        <v>65.323125634256229</v>
      </c>
      <c r="J47" s="15">
        <f t="shared" si="1"/>
        <v>98997.196898715309</v>
      </c>
      <c r="K47" s="15">
        <f t="shared" si="2"/>
        <v>4733728.9264125582</v>
      </c>
      <c r="L47" s="22">
        <f t="shared" si="5"/>
        <v>47.801026881719189</v>
      </c>
    </row>
    <row r="48" spans="1:12" x14ac:dyDescent="0.25">
      <c r="A48" s="18">
        <v>39</v>
      </c>
      <c r="B48" s="60">
        <v>2</v>
      </c>
      <c r="C48" s="60">
        <v>3127</v>
      </c>
      <c r="D48" s="60">
        <v>3073</v>
      </c>
      <c r="E48" s="19">
        <v>0.5</v>
      </c>
      <c r="F48" s="20">
        <f t="shared" si="3"/>
        <v>6.4516129032258064E-4</v>
      </c>
      <c r="G48" s="20">
        <f t="shared" si="0"/>
        <v>6.4495324089003554E-4</v>
      </c>
      <c r="H48" s="15">
        <f t="shared" si="6"/>
        <v>98964.535335898181</v>
      </c>
      <c r="I48" s="15">
        <f t="shared" si="4"/>
        <v>63.827497798063973</v>
      </c>
      <c r="J48" s="15">
        <f t="shared" si="1"/>
        <v>98932.621586999157</v>
      </c>
      <c r="K48" s="15">
        <f t="shared" si="2"/>
        <v>4634731.7295138426</v>
      </c>
      <c r="L48" s="22">
        <f t="shared" si="5"/>
        <v>46.832248681641111</v>
      </c>
    </row>
    <row r="49" spans="1:12" x14ac:dyDescent="0.25">
      <c r="A49" s="18">
        <v>40</v>
      </c>
      <c r="B49" s="60">
        <v>1</v>
      </c>
      <c r="C49" s="60">
        <v>3239</v>
      </c>
      <c r="D49" s="60">
        <v>3160</v>
      </c>
      <c r="E49" s="19">
        <v>0.5</v>
      </c>
      <c r="F49" s="20">
        <f t="shared" si="3"/>
        <v>3.1254883575558681E-4</v>
      </c>
      <c r="G49" s="20">
        <f t="shared" si="0"/>
        <v>3.1250000000000001E-4</v>
      </c>
      <c r="H49" s="15">
        <f t="shared" si="6"/>
        <v>98900.707838100119</v>
      </c>
      <c r="I49" s="15">
        <f t="shared" si="4"/>
        <v>30.906471199406287</v>
      </c>
      <c r="J49" s="15">
        <f t="shared" si="1"/>
        <v>98885.254602500427</v>
      </c>
      <c r="K49" s="15">
        <f t="shared" si="2"/>
        <v>4535799.1079268437</v>
      </c>
      <c r="L49" s="22">
        <f t="shared" si="5"/>
        <v>45.862150100603124</v>
      </c>
    </row>
    <row r="50" spans="1:12" x14ac:dyDescent="0.25">
      <c r="A50" s="18">
        <v>41</v>
      </c>
      <c r="B50" s="60">
        <v>4</v>
      </c>
      <c r="C50" s="60">
        <v>3474</v>
      </c>
      <c r="D50" s="60">
        <v>3280</v>
      </c>
      <c r="E50" s="19">
        <v>0.5</v>
      </c>
      <c r="F50" s="20">
        <f t="shared" si="3"/>
        <v>1.1844832691738228E-3</v>
      </c>
      <c r="G50" s="20">
        <f t="shared" si="0"/>
        <v>1.1837821840781295E-3</v>
      </c>
      <c r="H50" s="15">
        <f t="shared" si="6"/>
        <v>98869.80136690072</v>
      </c>
      <c r="I50" s="15">
        <f t="shared" si="4"/>
        <v>117.04030940148056</v>
      </c>
      <c r="J50" s="15">
        <f t="shared" si="1"/>
        <v>98811.281212199989</v>
      </c>
      <c r="K50" s="15">
        <f t="shared" si="2"/>
        <v>4436913.8533243435</v>
      </c>
      <c r="L50" s="22">
        <f t="shared" si="5"/>
        <v>44.876330203791809</v>
      </c>
    </row>
    <row r="51" spans="1:12" x14ac:dyDescent="0.25">
      <c r="A51" s="18">
        <v>42</v>
      </c>
      <c r="B51" s="60">
        <v>2</v>
      </c>
      <c r="C51" s="60">
        <v>3590</v>
      </c>
      <c r="D51" s="60">
        <v>3493</v>
      </c>
      <c r="E51" s="19">
        <v>0.5</v>
      </c>
      <c r="F51" s="20">
        <f t="shared" si="3"/>
        <v>5.6473245799802349E-4</v>
      </c>
      <c r="G51" s="20">
        <f t="shared" si="0"/>
        <v>5.6457304163726185E-4</v>
      </c>
      <c r="H51" s="15">
        <f t="shared" si="6"/>
        <v>98752.761057499243</v>
      </c>
      <c r="I51" s="15">
        <f t="shared" si="4"/>
        <v>55.753146680310088</v>
      </c>
      <c r="J51" s="15">
        <f t="shared" si="1"/>
        <v>98724.884484159091</v>
      </c>
      <c r="K51" s="15">
        <f t="shared" si="2"/>
        <v>4338102.572112143</v>
      </c>
      <c r="L51" s="22">
        <f t="shared" si="5"/>
        <v>43.928924372922225</v>
      </c>
    </row>
    <row r="52" spans="1:12" x14ac:dyDescent="0.25">
      <c r="A52" s="18">
        <v>43</v>
      </c>
      <c r="B52" s="60">
        <v>2</v>
      </c>
      <c r="C52" s="60">
        <v>3675</v>
      </c>
      <c r="D52" s="60">
        <v>3613</v>
      </c>
      <c r="E52" s="19">
        <v>0.5</v>
      </c>
      <c r="F52" s="20">
        <f t="shared" si="3"/>
        <v>5.4884742041712406E-4</v>
      </c>
      <c r="G52" s="20">
        <f t="shared" si="0"/>
        <v>5.4869684499314131E-4</v>
      </c>
      <c r="H52" s="15">
        <f t="shared" si="6"/>
        <v>98697.007910818938</v>
      </c>
      <c r="I52" s="15">
        <f t="shared" si="4"/>
        <v>54.15473685092946</v>
      </c>
      <c r="J52" s="15">
        <f t="shared" si="1"/>
        <v>98669.930542393471</v>
      </c>
      <c r="K52" s="15">
        <f t="shared" si="2"/>
        <v>4239377.6876279842</v>
      </c>
      <c r="L52" s="22">
        <f t="shared" si="5"/>
        <v>42.953457023323537</v>
      </c>
    </row>
    <row r="53" spans="1:12" x14ac:dyDescent="0.25">
      <c r="A53" s="18">
        <v>44</v>
      </c>
      <c r="B53" s="60">
        <v>1</v>
      </c>
      <c r="C53" s="60">
        <v>3629</v>
      </c>
      <c r="D53" s="60">
        <v>3673</v>
      </c>
      <c r="E53" s="19">
        <v>0.5</v>
      </c>
      <c r="F53" s="20">
        <f t="shared" si="3"/>
        <v>2.7389756231169541E-4</v>
      </c>
      <c r="G53" s="20">
        <f t="shared" si="0"/>
        <v>2.7386005751061206E-4</v>
      </c>
      <c r="H53" s="15">
        <f t="shared" si="6"/>
        <v>98642.853173968004</v>
      </c>
      <c r="I53" s="15">
        <f t="shared" si="4"/>
        <v>27.014337443233739</v>
      </c>
      <c r="J53" s="15">
        <f t="shared" si="1"/>
        <v>98629.346005246378</v>
      </c>
      <c r="K53" s="15">
        <f t="shared" si="2"/>
        <v>4140707.7570855906</v>
      </c>
      <c r="L53" s="22">
        <f t="shared" si="5"/>
        <v>41.976763889655309</v>
      </c>
    </row>
    <row r="54" spans="1:12" x14ac:dyDescent="0.25">
      <c r="A54" s="18">
        <v>45</v>
      </c>
      <c r="B54" s="60">
        <v>5</v>
      </c>
      <c r="C54" s="60">
        <v>3544</v>
      </c>
      <c r="D54" s="60">
        <v>3650</v>
      </c>
      <c r="E54" s="19">
        <v>0.5</v>
      </c>
      <c r="F54" s="20">
        <f t="shared" si="3"/>
        <v>1.3900472616068947E-3</v>
      </c>
      <c r="G54" s="20">
        <f t="shared" si="0"/>
        <v>1.3890818169190167E-3</v>
      </c>
      <c r="H54" s="15">
        <f t="shared" si="6"/>
        <v>98615.838836524767</v>
      </c>
      <c r="I54" s="15">
        <f t="shared" si="4"/>
        <v>136.98546858803275</v>
      </c>
      <c r="J54" s="15">
        <f t="shared" si="1"/>
        <v>98547.34610223076</v>
      </c>
      <c r="K54" s="15">
        <f t="shared" si="2"/>
        <v>4042078.4110803441</v>
      </c>
      <c r="L54" s="22">
        <f t="shared" si="5"/>
        <v>40.988125830181168</v>
      </c>
    </row>
    <row r="55" spans="1:12" x14ac:dyDescent="0.25">
      <c r="A55" s="18">
        <v>46</v>
      </c>
      <c r="B55" s="60">
        <v>1</v>
      </c>
      <c r="C55" s="60">
        <v>3468</v>
      </c>
      <c r="D55" s="60">
        <v>3565</v>
      </c>
      <c r="E55" s="19">
        <v>0.5</v>
      </c>
      <c r="F55" s="20">
        <f t="shared" si="3"/>
        <v>2.8437366699843596E-4</v>
      </c>
      <c r="G55" s="20">
        <f t="shared" si="0"/>
        <v>2.8433323855558718E-4</v>
      </c>
      <c r="H55" s="15">
        <f t="shared" si="6"/>
        <v>98478.853367936739</v>
      </c>
      <c r="I55" s="15">
        <f t="shared" si="4"/>
        <v>28.000811307346247</v>
      </c>
      <c r="J55" s="15">
        <f t="shared" si="1"/>
        <v>98464.852962283068</v>
      </c>
      <c r="K55" s="15">
        <f t="shared" si="2"/>
        <v>3943531.0649781134</v>
      </c>
      <c r="L55" s="22">
        <f t="shared" si="5"/>
        <v>40.044445382038425</v>
      </c>
    </row>
    <row r="56" spans="1:12" x14ac:dyDescent="0.25">
      <c r="A56" s="18">
        <v>47</v>
      </c>
      <c r="B56" s="60">
        <v>4</v>
      </c>
      <c r="C56" s="60">
        <v>3473</v>
      </c>
      <c r="D56" s="60">
        <v>3526</v>
      </c>
      <c r="E56" s="19">
        <v>0.5</v>
      </c>
      <c r="F56" s="20">
        <f t="shared" si="3"/>
        <v>1.1430204314902129E-3</v>
      </c>
      <c r="G56" s="20">
        <f t="shared" si="0"/>
        <v>1.1423675567613881E-3</v>
      </c>
      <c r="H56" s="15">
        <f t="shared" si="6"/>
        <v>98450.852556629397</v>
      </c>
      <c r="I56" s="15">
        <f t="shared" si="4"/>
        <v>112.46705989619238</v>
      </c>
      <c r="J56" s="15">
        <f t="shared" si="1"/>
        <v>98394.619026681292</v>
      </c>
      <c r="K56" s="15">
        <f t="shared" si="2"/>
        <v>3845066.2120158304</v>
      </c>
      <c r="L56" s="22">
        <f t="shared" si="5"/>
        <v>39.055692380156181</v>
      </c>
    </row>
    <row r="57" spans="1:12" x14ac:dyDescent="0.25">
      <c r="A57" s="18">
        <v>48</v>
      </c>
      <c r="B57" s="60">
        <v>9</v>
      </c>
      <c r="C57" s="60">
        <v>3371</v>
      </c>
      <c r="D57" s="60">
        <v>3478</v>
      </c>
      <c r="E57" s="19">
        <v>0.5</v>
      </c>
      <c r="F57" s="20">
        <f t="shared" si="3"/>
        <v>2.6281208935611039E-3</v>
      </c>
      <c r="G57" s="20">
        <f t="shared" si="0"/>
        <v>2.6246719160104987E-3</v>
      </c>
      <c r="H57" s="15">
        <f t="shared" si="6"/>
        <v>98338.385496733201</v>
      </c>
      <c r="I57" s="15">
        <f t="shared" si="4"/>
        <v>258.10599867908974</v>
      </c>
      <c r="J57" s="15">
        <f t="shared" si="1"/>
        <v>98209.332497393654</v>
      </c>
      <c r="K57" s="15">
        <f t="shared" si="2"/>
        <v>3746671.592989149</v>
      </c>
      <c r="L57" s="22">
        <f t="shared" si="5"/>
        <v>38.099787525122764</v>
      </c>
    </row>
    <row r="58" spans="1:12" x14ac:dyDescent="0.25">
      <c r="A58" s="18">
        <v>49</v>
      </c>
      <c r="B58" s="60">
        <v>8</v>
      </c>
      <c r="C58" s="60">
        <v>3237</v>
      </c>
      <c r="D58" s="60">
        <v>3349</v>
      </c>
      <c r="E58" s="19">
        <v>0.5</v>
      </c>
      <c r="F58" s="20">
        <f t="shared" si="3"/>
        <v>2.4293956878226543E-3</v>
      </c>
      <c r="G58" s="20">
        <f t="shared" si="0"/>
        <v>2.4264482863208979E-3</v>
      </c>
      <c r="H58" s="15">
        <f t="shared" si="6"/>
        <v>98080.279498054108</v>
      </c>
      <c r="I58" s="15">
        <f t="shared" si="4"/>
        <v>237.98672610992807</v>
      </c>
      <c r="J58" s="15">
        <f t="shared" si="1"/>
        <v>97961.286134999144</v>
      </c>
      <c r="K58" s="15">
        <f t="shared" si="2"/>
        <v>3648462.2604917553</v>
      </c>
      <c r="L58" s="22">
        <f t="shared" si="5"/>
        <v>37.198734334399404</v>
      </c>
    </row>
    <row r="59" spans="1:12" x14ac:dyDescent="0.25">
      <c r="A59" s="18">
        <v>50</v>
      </c>
      <c r="B59" s="60">
        <v>7</v>
      </c>
      <c r="C59" s="60">
        <v>3233</v>
      </c>
      <c r="D59" s="60">
        <v>3221</v>
      </c>
      <c r="E59" s="19">
        <v>0.5</v>
      </c>
      <c r="F59" s="20">
        <f t="shared" si="3"/>
        <v>2.1691973969631237E-3</v>
      </c>
      <c r="G59" s="20">
        <f t="shared" si="0"/>
        <v>2.1668472372697728E-3</v>
      </c>
      <c r="H59" s="15">
        <f t="shared" si="6"/>
        <v>97842.29277194418</v>
      </c>
      <c r="I59" s="15">
        <f t="shared" si="4"/>
        <v>212.00930178102752</v>
      </c>
      <c r="J59" s="15">
        <f t="shared" si="1"/>
        <v>97736.288121053658</v>
      </c>
      <c r="K59" s="15">
        <f t="shared" si="2"/>
        <v>3550500.9743567561</v>
      </c>
      <c r="L59" s="22">
        <f t="shared" si="5"/>
        <v>36.287998510342</v>
      </c>
    </row>
    <row r="60" spans="1:12" x14ac:dyDescent="0.25">
      <c r="A60" s="18">
        <v>51</v>
      </c>
      <c r="B60" s="60">
        <v>8</v>
      </c>
      <c r="C60" s="60">
        <v>3270</v>
      </c>
      <c r="D60" s="60">
        <v>3224</v>
      </c>
      <c r="E60" s="19">
        <v>0.5</v>
      </c>
      <c r="F60" s="20">
        <f t="shared" si="3"/>
        <v>2.4638127502309825E-3</v>
      </c>
      <c r="G60" s="20">
        <f t="shared" si="0"/>
        <v>2.4607812980621349E-3</v>
      </c>
      <c r="H60" s="15">
        <f t="shared" si="6"/>
        <v>97630.283470163151</v>
      </c>
      <c r="I60" s="15">
        <f t="shared" si="4"/>
        <v>240.24677568788226</v>
      </c>
      <c r="J60" s="15">
        <f t="shared" si="1"/>
        <v>97510.160082319213</v>
      </c>
      <c r="K60" s="15">
        <f t="shared" si="2"/>
        <v>3452764.6862357026</v>
      </c>
      <c r="L60" s="22">
        <f t="shared" si="5"/>
        <v>35.365714033708649</v>
      </c>
    </row>
    <row r="61" spans="1:12" x14ac:dyDescent="0.25">
      <c r="A61" s="18">
        <v>52</v>
      </c>
      <c r="B61" s="60">
        <v>2</v>
      </c>
      <c r="C61" s="60">
        <v>2908</v>
      </c>
      <c r="D61" s="60">
        <v>3242</v>
      </c>
      <c r="E61" s="19">
        <v>0.5</v>
      </c>
      <c r="F61" s="20">
        <f t="shared" si="3"/>
        <v>6.5040650406504065E-4</v>
      </c>
      <c r="G61" s="20">
        <f t="shared" si="0"/>
        <v>6.5019505851755528E-4</v>
      </c>
      <c r="H61" s="15">
        <f t="shared" si="6"/>
        <v>97390.036694475275</v>
      </c>
      <c r="I61" s="15">
        <f t="shared" si="4"/>
        <v>63.322520607591208</v>
      </c>
      <c r="J61" s="15">
        <f t="shared" si="1"/>
        <v>97358.375434171481</v>
      </c>
      <c r="K61" s="15">
        <f t="shared" si="2"/>
        <v>3355254.5261533833</v>
      </c>
      <c r="L61" s="22">
        <f t="shared" si="5"/>
        <v>34.45172257896602</v>
      </c>
    </row>
    <row r="62" spans="1:12" x14ac:dyDescent="0.25">
      <c r="A62" s="18">
        <v>53</v>
      </c>
      <c r="B62" s="60">
        <v>7</v>
      </c>
      <c r="C62" s="60">
        <v>2832</v>
      </c>
      <c r="D62" s="60">
        <v>2916</v>
      </c>
      <c r="E62" s="19">
        <v>0.5</v>
      </c>
      <c r="F62" s="20">
        <f t="shared" si="3"/>
        <v>2.4356297842727907E-3</v>
      </c>
      <c r="G62" s="20">
        <f t="shared" si="0"/>
        <v>2.4326672458731538E-3</v>
      </c>
      <c r="H62" s="15">
        <f t="shared" si="6"/>
        <v>97326.714173867687</v>
      </c>
      <c r="I62" s="15">
        <f t="shared" si="4"/>
        <v>236.76350971922633</v>
      </c>
      <c r="J62" s="15">
        <f t="shared" si="1"/>
        <v>97208.332419008075</v>
      </c>
      <c r="K62" s="15">
        <f t="shared" si="2"/>
        <v>3257896.1507192119</v>
      </c>
      <c r="L62" s="22">
        <f t="shared" si="5"/>
        <v>33.47381218376691</v>
      </c>
    </row>
    <row r="63" spans="1:12" x14ac:dyDescent="0.25">
      <c r="A63" s="18">
        <v>54</v>
      </c>
      <c r="B63" s="60">
        <v>10</v>
      </c>
      <c r="C63" s="60">
        <v>2876</v>
      </c>
      <c r="D63" s="60">
        <v>2826</v>
      </c>
      <c r="E63" s="19">
        <v>0.5</v>
      </c>
      <c r="F63" s="20">
        <f t="shared" si="3"/>
        <v>3.5075412136092599E-3</v>
      </c>
      <c r="G63" s="20">
        <f t="shared" si="0"/>
        <v>3.5014005602240893E-3</v>
      </c>
      <c r="H63" s="15">
        <f t="shared" si="6"/>
        <v>97089.950664148462</v>
      </c>
      <c r="I63" s="15">
        <f t="shared" si="4"/>
        <v>339.95080764757864</v>
      </c>
      <c r="J63" s="15">
        <f t="shared" si="1"/>
        <v>96919.975260324674</v>
      </c>
      <c r="K63" s="15">
        <f t="shared" si="2"/>
        <v>3160687.8183002039</v>
      </c>
      <c r="L63" s="22">
        <f t="shared" si="5"/>
        <v>32.554222107224973</v>
      </c>
    </row>
    <row r="64" spans="1:12" x14ac:dyDescent="0.25">
      <c r="A64" s="18">
        <v>55</v>
      </c>
      <c r="B64" s="60">
        <v>11</v>
      </c>
      <c r="C64" s="60">
        <v>2697</v>
      </c>
      <c r="D64" s="60">
        <v>2871</v>
      </c>
      <c r="E64" s="19">
        <v>0.5</v>
      </c>
      <c r="F64" s="20">
        <f t="shared" si="3"/>
        <v>3.9511494252873567E-3</v>
      </c>
      <c r="G64" s="20">
        <f t="shared" si="0"/>
        <v>3.9433590249148597E-3</v>
      </c>
      <c r="H64" s="15">
        <f t="shared" si="6"/>
        <v>96749.999856500886</v>
      </c>
      <c r="I64" s="15">
        <f t="shared" si="4"/>
        <v>381.51998509464414</v>
      </c>
      <c r="J64" s="15">
        <f t="shared" si="1"/>
        <v>96559.239863953568</v>
      </c>
      <c r="K64" s="15">
        <f t="shared" si="2"/>
        <v>3063767.8430398791</v>
      </c>
      <c r="L64" s="22">
        <f t="shared" si="5"/>
        <v>31.666851137819577</v>
      </c>
    </row>
    <row r="65" spans="1:12" x14ac:dyDescent="0.25">
      <c r="A65" s="18">
        <v>56</v>
      </c>
      <c r="B65" s="60">
        <v>6</v>
      </c>
      <c r="C65" s="60">
        <v>2541</v>
      </c>
      <c r="D65" s="60">
        <v>2692</v>
      </c>
      <c r="E65" s="19">
        <v>0.5</v>
      </c>
      <c r="F65" s="20">
        <f t="shared" si="3"/>
        <v>2.2931396904261416E-3</v>
      </c>
      <c r="G65" s="20">
        <f t="shared" si="0"/>
        <v>2.2905134567665583E-3</v>
      </c>
      <c r="H65" s="15">
        <f t="shared" si="6"/>
        <v>96368.479871406249</v>
      </c>
      <c r="I65" s="15">
        <f t="shared" si="4"/>
        <v>220.73329995359322</v>
      </c>
      <c r="J65" s="15">
        <f t="shared" si="1"/>
        <v>96258.113221429463</v>
      </c>
      <c r="K65" s="15">
        <f t="shared" si="2"/>
        <v>2967208.6031759256</v>
      </c>
      <c r="L65" s="22">
        <f t="shared" si="5"/>
        <v>30.790239787276484</v>
      </c>
    </row>
    <row r="66" spans="1:12" x14ac:dyDescent="0.25">
      <c r="A66" s="18">
        <v>57</v>
      </c>
      <c r="B66" s="60">
        <v>4</v>
      </c>
      <c r="C66" s="60">
        <v>2530</v>
      </c>
      <c r="D66" s="60">
        <v>2549</v>
      </c>
      <c r="E66" s="19">
        <v>0.5</v>
      </c>
      <c r="F66" s="20">
        <f t="shared" si="3"/>
        <v>1.5751132112620594E-3</v>
      </c>
      <c r="G66" s="20">
        <f t="shared" si="0"/>
        <v>1.5738736966358451E-3</v>
      </c>
      <c r="H66" s="15">
        <f t="shared" si="6"/>
        <v>96147.746571452662</v>
      </c>
      <c r="I66" s="15">
        <f t="shared" si="4"/>
        <v>151.32440931961861</v>
      </c>
      <c r="J66" s="15">
        <f t="shared" si="1"/>
        <v>96072.084366792857</v>
      </c>
      <c r="K66" s="15">
        <f t="shared" si="2"/>
        <v>2870950.4899544963</v>
      </c>
      <c r="L66" s="22">
        <f t="shared" si="5"/>
        <v>29.859779270239429</v>
      </c>
    </row>
    <row r="67" spans="1:12" x14ac:dyDescent="0.25">
      <c r="A67" s="18">
        <v>58</v>
      </c>
      <c r="B67" s="60">
        <v>5</v>
      </c>
      <c r="C67" s="60">
        <v>2484</v>
      </c>
      <c r="D67" s="60">
        <v>2530</v>
      </c>
      <c r="E67" s="19">
        <v>0.5</v>
      </c>
      <c r="F67" s="20">
        <f t="shared" si="3"/>
        <v>1.994415636218588E-3</v>
      </c>
      <c r="G67" s="20">
        <f t="shared" si="0"/>
        <v>1.9924287706714486E-3</v>
      </c>
      <c r="H67" s="15">
        <f t="shared" si="6"/>
        <v>95996.422162133051</v>
      </c>
      <c r="I67" s="15">
        <f t="shared" si="4"/>
        <v>191.26603339735615</v>
      </c>
      <c r="J67" s="15">
        <f t="shared" si="1"/>
        <v>95900.789145434363</v>
      </c>
      <c r="K67" s="15">
        <f t="shared" si="2"/>
        <v>2774878.4055877035</v>
      </c>
      <c r="L67" s="22">
        <f t="shared" si="5"/>
        <v>28.906060695690051</v>
      </c>
    </row>
    <row r="68" spans="1:12" x14ac:dyDescent="0.25">
      <c r="A68" s="18">
        <v>59</v>
      </c>
      <c r="B68" s="60">
        <v>13</v>
      </c>
      <c r="C68" s="60">
        <v>2488</v>
      </c>
      <c r="D68" s="60">
        <v>2458</v>
      </c>
      <c r="E68" s="19">
        <v>0.5</v>
      </c>
      <c r="F68" s="20">
        <f t="shared" si="3"/>
        <v>5.2567731500202186E-3</v>
      </c>
      <c r="G68" s="20">
        <f t="shared" si="0"/>
        <v>5.2429925388183104E-3</v>
      </c>
      <c r="H68" s="15">
        <f t="shared" si="6"/>
        <v>95805.156128735689</v>
      </c>
      <c r="I68" s="15">
        <f t="shared" si="4"/>
        <v>502.30571876328452</v>
      </c>
      <c r="J68" s="15">
        <f t="shared" si="1"/>
        <v>95554.003269354056</v>
      </c>
      <c r="K68" s="15">
        <f t="shared" si="2"/>
        <v>2678977.6164422692</v>
      </c>
      <c r="L68" s="22">
        <f t="shared" si="5"/>
        <v>27.962770739003467</v>
      </c>
    </row>
    <row r="69" spans="1:12" x14ac:dyDescent="0.25">
      <c r="A69" s="18">
        <v>60</v>
      </c>
      <c r="B69" s="60">
        <v>12</v>
      </c>
      <c r="C69" s="60">
        <v>2505</v>
      </c>
      <c r="D69" s="60">
        <v>2486</v>
      </c>
      <c r="E69" s="19">
        <v>0.5</v>
      </c>
      <c r="F69" s="20">
        <f t="shared" si="3"/>
        <v>4.808655580044079E-3</v>
      </c>
      <c r="G69" s="20">
        <f t="shared" si="0"/>
        <v>4.7971217269638213E-3</v>
      </c>
      <c r="H69" s="15">
        <f t="shared" si="6"/>
        <v>95302.850409972409</v>
      </c>
      <c r="I69" s="15">
        <f t="shared" si="4"/>
        <v>457.17937434326154</v>
      </c>
      <c r="J69" s="15">
        <f t="shared" si="1"/>
        <v>95074.260722800769</v>
      </c>
      <c r="K69" s="15">
        <f t="shared" si="2"/>
        <v>2583423.6131729153</v>
      </c>
      <c r="L69" s="22">
        <f t="shared" si="5"/>
        <v>27.107516743303915</v>
      </c>
    </row>
    <row r="70" spans="1:12" x14ac:dyDescent="0.25">
      <c r="A70" s="18">
        <v>61</v>
      </c>
      <c r="B70" s="60">
        <v>8</v>
      </c>
      <c r="C70" s="60">
        <v>2525</v>
      </c>
      <c r="D70" s="60">
        <v>2475</v>
      </c>
      <c r="E70" s="19">
        <v>0.5</v>
      </c>
      <c r="F70" s="20">
        <f t="shared" si="3"/>
        <v>3.2000000000000002E-3</v>
      </c>
      <c r="G70" s="20">
        <f t="shared" si="0"/>
        <v>3.1948881789137379E-3</v>
      </c>
      <c r="H70" s="15">
        <f t="shared" si="6"/>
        <v>94845.671035629144</v>
      </c>
      <c r="I70" s="15">
        <f t="shared" si="4"/>
        <v>303.02131321287266</v>
      </c>
      <c r="J70" s="15">
        <f t="shared" si="1"/>
        <v>94694.160379022709</v>
      </c>
      <c r="K70" s="15">
        <f t="shared" si="2"/>
        <v>2488349.3524501147</v>
      </c>
      <c r="L70" s="22">
        <f t="shared" si="5"/>
        <v>26.235771493623115</v>
      </c>
    </row>
    <row r="71" spans="1:12" x14ac:dyDescent="0.25">
      <c r="A71" s="18">
        <v>62</v>
      </c>
      <c r="B71" s="60">
        <v>15</v>
      </c>
      <c r="C71" s="60">
        <v>2357</v>
      </c>
      <c r="D71" s="60">
        <v>2519</v>
      </c>
      <c r="E71" s="19">
        <v>0.5</v>
      </c>
      <c r="F71" s="20">
        <f t="shared" si="3"/>
        <v>6.1525840853158325E-3</v>
      </c>
      <c r="G71" s="20">
        <f t="shared" si="0"/>
        <v>6.133714986710284E-3</v>
      </c>
      <c r="H71" s="15">
        <f t="shared" si="6"/>
        <v>94542.649722416274</v>
      </c>
      <c r="I71" s="15">
        <f t="shared" si="4"/>
        <v>579.89766748568559</v>
      </c>
      <c r="J71" s="15">
        <f t="shared" si="1"/>
        <v>94252.70088867344</v>
      </c>
      <c r="K71" s="15">
        <f t="shared" si="2"/>
        <v>2393655.1920710918</v>
      </c>
      <c r="L71" s="22">
        <f t="shared" si="5"/>
        <v>25.318257940718059</v>
      </c>
    </row>
    <row r="72" spans="1:12" x14ac:dyDescent="0.25">
      <c r="A72" s="18">
        <v>63</v>
      </c>
      <c r="B72" s="60">
        <v>14</v>
      </c>
      <c r="C72" s="60">
        <v>2315</v>
      </c>
      <c r="D72" s="60">
        <v>2323</v>
      </c>
      <c r="E72" s="19">
        <v>0.5</v>
      </c>
      <c r="F72" s="20">
        <f t="shared" si="3"/>
        <v>6.0370849504096597E-3</v>
      </c>
      <c r="G72" s="20">
        <f t="shared" si="0"/>
        <v>6.0189165950128984E-3</v>
      </c>
      <c r="H72" s="15">
        <f t="shared" si="6"/>
        <v>93962.752054930592</v>
      </c>
      <c r="I72" s="15">
        <f t="shared" si="4"/>
        <v>565.55396765650403</v>
      </c>
      <c r="J72" s="15">
        <f t="shared" si="1"/>
        <v>93679.975071102337</v>
      </c>
      <c r="K72" s="15">
        <f t="shared" si="2"/>
        <v>2299402.4911824185</v>
      </c>
      <c r="L72" s="22">
        <f t="shared" si="5"/>
        <v>24.471425547840369</v>
      </c>
    </row>
    <row r="73" spans="1:12" x14ac:dyDescent="0.25">
      <c r="A73" s="18">
        <v>64</v>
      </c>
      <c r="B73" s="60">
        <v>13</v>
      </c>
      <c r="C73" s="60">
        <v>2250</v>
      </c>
      <c r="D73" s="60">
        <v>2311</v>
      </c>
      <c r="E73" s="19">
        <v>0.5</v>
      </c>
      <c r="F73" s="20">
        <f t="shared" si="3"/>
        <v>5.7005042753782067E-3</v>
      </c>
      <c r="G73" s="20">
        <f t="shared" ref="G73:G108" si="7">F73/((1+(1-E73)*F73))</f>
        <v>5.684302579798863E-3</v>
      </c>
      <c r="H73" s="15">
        <f t="shared" si="6"/>
        <v>93397.198087274082</v>
      </c>
      <c r="I73" s="15">
        <f t="shared" si="4"/>
        <v>530.89793403347755</v>
      </c>
      <c r="J73" s="15">
        <f t="shared" ref="J73:J108" si="8">H74+I73*E73</f>
        <v>93131.749120257344</v>
      </c>
      <c r="K73" s="15">
        <f t="shared" ref="K73:K97" si="9">K74+J73</f>
        <v>2205722.5161113162</v>
      </c>
      <c r="L73" s="22">
        <f t="shared" si="5"/>
        <v>23.616581238874005</v>
      </c>
    </row>
    <row r="74" spans="1:12" x14ac:dyDescent="0.25">
      <c r="A74" s="18">
        <v>65</v>
      </c>
      <c r="B74" s="60">
        <v>11</v>
      </c>
      <c r="C74" s="60">
        <v>2197</v>
      </c>
      <c r="D74" s="60">
        <v>2236</v>
      </c>
      <c r="E74" s="19">
        <v>0.5</v>
      </c>
      <c r="F74" s="20">
        <f t="shared" ref="F74:F108" si="10">B74/((C74+D74)/2)</f>
        <v>4.9627791563275434E-3</v>
      </c>
      <c r="G74" s="20">
        <f t="shared" si="7"/>
        <v>4.9504950495049506E-3</v>
      </c>
      <c r="H74" s="15">
        <f t="shared" si="6"/>
        <v>92866.300153240605</v>
      </c>
      <c r="I74" s="15">
        <f t="shared" ref="I74:I108" si="11">H74*G74</f>
        <v>459.73415917445845</v>
      </c>
      <c r="J74" s="15">
        <f t="shared" si="8"/>
        <v>92636.433073653374</v>
      </c>
      <c r="K74" s="15">
        <f t="shared" si="9"/>
        <v>2112590.7669910588</v>
      </c>
      <c r="L74" s="22">
        <f t="shared" ref="L74:L108" si="12">K74/H74</f>
        <v>22.748734077970472</v>
      </c>
    </row>
    <row r="75" spans="1:12" x14ac:dyDescent="0.25">
      <c r="A75" s="18">
        <v>66</v>
      </c>
      <c r="B75" s="60">
        <v>18</v>
      </c>
      <c r="C75" s="60">
        <v>2103</v>
      </c>
      <c r="D75" s="60">
        <v>2192</v>
      </c>
      <c r="E75" s="19">
        <v>0.5</v>
      </c>
      <c r="F75" s="20">
        <f t="shared" si="10"/>
        <v>8.3818393480791613E-3</v>
      </c>
      <c r="G75" s="20">
        <f t="shared" si="7"/>
        <v>8.3468583352654772E-3</v>
      </c>
      <c r="H75" s="15">
        <f t="shared" ref="H75:H108" si="13">H74-I74</f>
        <v>92406.565994066143</v>
      </c>
      <c r="I75" s="15">
        <f t="shared" si="11"/>
        <v>771.30451560083043</v>
      </c>
      <c r="J75" s="15">
        <f t="shared" si="8"/>
        <v>92020.913736265735</v>
      </c>
      <c r="K75" s="15">
        <f t="shared" si="9"/>
        <v>2019954.3339174055</v>
      </c>
      <c r="L75" s="22">
        <f t="shared" si="12"/>
        <v>21.859424297263857</v>
      </c>
    </row>
    <row r="76" spans="1:12" x14ac:dyDescent="0.25">
      <c r="A76" s="18">
        <v>67</v>
      </c>
      <c r="B76" s="60">
        <v>24</v>
      </c>
      <c r="C76" s="60">
        <v>1991</v>
      </c>
      <c r="D76" s="60">
        <v>2072</v>
      </c>
      <c r="E76" s="19">
        <v>0.5</v>
      </c>
      <c r="F76" s="20">
        <f t="shared" si="10"/>
        <v>1.1813930593157764E-2</v>
      </c>
      <c r="G76" s="20">
        <f t="shared" si="7"/>
        <v>1.1744555908979692E-2</v>
      </c>
      <c r="H76" s="15">
        <f t="shared" si="13"/>
        <v>91635.261478465312</v>
      </c>
      <c r="I76" s="15">
        <f t="shared" si="11"/>
        <v>1076.215451667809</v>
      </c>
      <c r="J76" s="15">
        <f t="shared" si="8"/>
        <v>91097.153752631406</v>
      </c>
      <c r="K76" s="15">
        <f t="shared" si="9"/>
        <v>1927933.4201811396</v>
      </c>
      <c r="L76" s="22">
        <f t="shared" si="12"/>
        <v>21.039209023637831</v>
      </c>
    </row>
    <row r="77" spans="1:12" x14ac:dyDescent="0.25">
      <c r="A77" s="18">
        <v>68</v>
      </c>
      <c r="B77" s="60">
        <v>19</v>
      </c>
      <c r="C77" s="60">
        <v>1959</v>
      </c>
      <c r="D77" s="60">
        <v>1964</v>
      </c>
      <c r="E77" s="19">
        <v>0.5</v>
      </c>
      <c r="F77" s="20">
        <f t="shared" si="10"/>
        <v>9.6864644404792248E-3</v>
      </c>
      <c r="G77" s="20">
        <f t="shared" si="7"/>
        <v>9.6397767630644338E-3</v>
      </c>
      <c r="H77" s="15">
        <f t="shared" si="13"/>
        <v>90559.0460267975</v>
      </c>
      <c r="I77" s="15">
        <f t="shared" si="11"/>
        <v>872.96898757440511</v>
      </c>
      <c r="J77" s="15">
        <f t="shared" si="8"/>
        <v>90122.561533010288</v>
      </c>
      <c r="K77" s="15">
        <f t="shared" si="9"/>
        <v>1836836.2664285081</v>
      </c>
      <c r="L77" s="22">
        <f t="shared" si="12"/>
        <v>20.283299648330729</v>
      </c>
    </row>
    <row r="78" spans="1:12" x14ac:dyDescent="0.25">
      <c r="A78" s="18">
        <v>69</v>
      </c>
      <c r="B78" s="60">
        <v>16</v>
      </c>
      <c r="C78" s="60">
        <v>2004</v>
      </c>
      <c r="D78" s="60">
        <v>1935</v>
      </c>
      <c r="E78" s="19">
        <v>0.5</v>
      </c>
      <c r="F78" s="20">
        <f t="shared" si="10"/>
        <v>8.1238893120081247E-3</v>
      </c>
      <c r="G78" s="20">
        <f t="shared" si="7"/>
        <v>8.0910240202275614E-3</v>
      </c>
      <c r="H78" s="15">
        <f t="shared" si="13"/>
        <v>89686.077039223092</v>
      </c>
      <c r="I78" s="15">
        <f t="shared" si="11"/>
        <v>725.65220360433364</v>
      </c>
      <c r="J78" s="15">
        <f t="shared" si="8"/>
        <v>89323.250937420933</v>
      </c>
      <c r="K78" s="15">
        <f t="shared" si="9"/>
        <v>1746713.7048954978</v>
      </c>
      <c r="L78" s="22">
        <f t="shared" si="12"/>
        <v>19.475862503514279</v>
      </c>
    </row>
    <row r="79" spans="1:12" x14ac:dyDescent="0.25">
      <c r="A79" s="18">
        <v>70</v>
      </c>
      <c r="B79" s="60">
        <v>19</v>
      </c>
      <c r="C79" s="60">
        <v>2186</v>
      </c>
      <c r="D79" s="60">
        <v>2000</v>
      </c>
      <c r="E79" s="19">
        <v>0.5</v>
      </c>
      <c r="F79" s="20">
        <f t="shared" si="10"/>
        <v>9.0778786430960341E-3</v>
      </c>
      <c r="G79" s="20">
        <f t="shared" si="7"/>
        <v>9.0368608799048754E-3</v>
      </c>
      <c r="H79" s="15">
        <f t="shared" si="13"/>
        <v>88960.42483561876</v>
      </c>
      <c r="I79" s="15">
        <f t="shared" si="11"/>
        <v>803.92298305672125</v>
      </c>
      <c r="J79" s="15">
        <f t="shared" si="8"/>
        <v>88558.4633440904</v>
      </c>
      <c r="K79" s="15">
        <f t="shared" si="9"/>
        <v>1657390.4539580769</v>
      </c>
      <c r="L79" s="22">
        <f t="shared" si="12"/>
        <v>18.63064904445551</v>
      </c>
    </row>
    <row r="80" spans="1:12" x14ac:dyDescent="0.25">
      <c r="A80" s="18">
        <v>71</v>
      </c>
      <c r="B80" s="60">
        <v>28</v>
      </c>
      <c r="C80" s="60">
        <v>1857</v>
      </c>
      <c r="D80" s="60">
        <v>2172</v>
      </c>
      <c r="E80" s="19">
        <v>0.5</v>
      </c>
      <c r="F80" s="20">
        <f t="shared" si="10"/>
        <v>1.3899230578307272E-2</v>
      </c>
      <c r="G80" s="20">
        <f t="shared" si="7"/>
        <v>1.3803302933201872E-2</v>
      </c>
      <c r="H80" s="15">
        <f t="shared" si="13"/>
        <v>88156.50185256204</v>
      </c>
      <c r="I80" s="15">
        <f t="shared" si="11"/>
        <v>1216.8509006022859</v>
      </c>
      <c r="J80" s="15">
        <f t="shared" si="8"/>
        <v>87548.076402260907</v>
      </c>
      <c r="K80" s="15">
        <f t="shared" si="9"/>
        <v>1568831.9906139865</v>
      </c>
      <c r="L80" s="22">
        <f t="shared" si="12"/>
        <v>17.795987336677566</v>
      </c>
    </row>
    <row r="81" spans="1:12" x14ac:dyDescent="0.25">
      <c r="A81" s="18">
        <v>72</v>
      </c>
      <c r="B81" s="60">
        <v>24</v>
      </c>
      <c r="C81" s="60">
        <v>1760</v>
      </c>
      <c r="D81" s="60">
        <v>1856</v>
      </c>
      <c r="E81" s="19">
        <v>0.5</v>
      </c>
      <c r="F81" s="20">
        <f t="shared" si="10"/>
        <v>1.3274336283185841E-2</v>
      </c>
      <c r="G81" s="20">
        <f t="shared" si="7"/>
        <v>1.3186813186813187E-2</v>
      </c>
      <c r="H81" s="15">
        <f t="shared" si="13"/>
        <v>86939.65095195976</v>
      </c>
      <c r="I81" s="15">
        <f t="shared" si="11"/>
        <v>1146.4569356302386</v>
      </c>
      <c r="J81" s="15">
        <f t="shared" si="8"/>
        <v>86366.422484144641</v>
      </c>
      <c r="K81" s="15">
        <f t="shared" si="9"/>
        <v>1481283.9142117256</v>
      </c>
      <c r="L81" s="22">
        <f t="shared" si="12"/>
        <v>17.038070638565578</v>
      </c>
    </row>
    <row r="82" spans="1:12" x14ac:dyDescent="0.25">
      <c r="A82" s="18">
        <v>73</v>
      </c>
      <c r="B82" s="60">
        <v>26</v>
      </c>
      <c r="C82" s="60">
        <v>1826</v>
      </c>
      <c r="D82" s="60">
        <v>1733</v>
      </c>
      <c r="E82" s="19">
        <v>0.5</v>
      </c>
      <c r="F82" s="20">
        <f t="shared" si="10"/>
        <v>1.4610845743186288E-2</v>
      </c>
      <c r="G82" s="20">
        <f t="shared" si="7"/>
        <v>1.4504881450488144E-2</v>
      </c>
      <c r="H82" s="15">
        <f t="shared" si="13"/>
        <v>85793.194016329522</v>
      </c>
      <c r="I82" s="15">
        <f t="shared" si="11"/>
        <v>1244.4201084655886</v>
      </c>
      <c r="J82" s="15">
        <f t="shared" si="8"/>
        <v>85170.983962096725</v>
      </c>
      <c r="K82" s="15">
        <f t="shared" si="9"/>
        <v>1394917.491727581</v>
      </c>
      <c r="L82" s="22">
        <f t="shared" si="12"/>
        <v>16.259069355339285</v>
      </c>
    </row>
    <row r="83" spans="1:12" x14ac:dyDescent="0.25">
      <c r="A83" s="18">
        <v>74</v>
      </c>
      <c r="B83" s="60">
        <v>28</v>
      </c>
      <c r="C83" s="60">
        <v>1636</v>
      </c>
      <c r="D83" s="60">
        <v>1798</v>
      </c>
      <c r="E83" s="19">
        <v>0.5</v>
      </c>
      <c r="F83" s="20">
        <f t="shared" si="10"/>
        <v>1.6307513104251603E-2</v>
      </c>
      <c r="G83" s="20">
        <f t="shared" si="7"/>
        <v>1.6175621028307337E-2</v>
      </c>
      <c r="H83" s="15">
        <f t="shared" si="13"/>
        <v>84548.773907863928</v>
      </c>
      <c r="I83" s="15">
        <f t="shared" si="11"/>
        <v>1367.6289251416465</v>
      </c>
      <c r="J83" s="15">
        <f t="shared" si="8"/>
        <v>83864.959445293105</v>
      </c>
      <c r="K83" s="15">
        <f t="shared" si="9"/>
        <v>1309746.5077654843</v>
      </c>
      <c r="L83" s="22">
        <f t="shared" si="12"/>
        <v>15.491017163569584</v>
      </c>
    </row>
    <row r="84" spans="1:12" x14ac:dyDescent="0.25">
      <c r="A84" s="18">
        <v>75</v>
      </c>
      <c r="B84" s="60">
        <v>33</v>
      </c>
      <c r="C84" s="60">
        <v>1588</v>
      </c>
      <c r="D84" s="60">
        <v>1611</v>
      </c>
      <c r="E84" s="19">
        <v>0.5</v>
      </c>
      <c r="F84" s="20">
        <f t="shared" si="10"/>
        <v>2.0631447327289779E-2</v>
      </c>
      <c r="G84" s="20">
        <f t="shared" si="7"/>
        <v>2.0420792079207922E-2</v>
      </c>
      <c r="H84" s="15">
        <f t="shared" si="13"/>
        <v>83181.144982722282</v>
      </c>
      <c r="I84" s="15">
        <f t="shared" si="11"/>
        <v>1698.6248666026208</v>
      </c>
      <c r="J84" s="15">
        <f t="shared" si="8"/>
        <v>82331.832549420971</v>
      </c>
      <c r="K84" s="15">
        <f t="shared" si="9"/>
        <v>1225881.5483201912</v>
      </c>
      <c r="L84" s="22">
        <f t="shared" si="12"/>
        <v>14.737493077004668</v>
      </c>
    </row>
    <row r="85" spans="1:12" x14ac:dyDescent="0.25">
      <c r="A85" s="18">
        <v>76</v>
      </c>
      <c r="B85" s="60">
        <v>22</v>
      </c>
      <c r="C85" s="60">
        <v>1354</v>
      </c>
      <c r="D85" s="60">
        <v>1565</v>
      </c>
      <c r="E85" s="19">
        <v>0.5</v>
      </c>
      <c r="F85" s="20">
        <f t="shared" si="10"/>
        <v>1.5073655361425145E-2</v>
      </c>
      <c r="G85" s="20">
        <f t="shared" si="7"/>
        <v>1.496089765385923E-2</v>
      </c>
      <c r="H85" s="15">
        <f t="shared" si="13"/>
        <v>81482.52011611966</v>
      </c>
      <c r="I85" s="15">
        <f t="shared" si="11"/>
        <v>1219.0516440357922</v>
      </c>
      <c r="J85" s="15">
        <f t="shared" si="8"/>
        <v>80872.994294101765</v>
      </c>
      <c r="K85" s="15">
        <f t="shared" si="9"/>
        <v>1143549.7157707703</v>
      </c>
      <c r="L85" s="22">
        <f t="shared" si="12"/>
        <v>14.0342948909915</v>
      </c>
    </row>
    <row r="86" spans="1:12" x14ac:dyDescent="0.25">
      <c r="A86" s="18">
        <v>77</v>
      </c>
      <c r="B86" s="60">
        <v>21</v>
      </c>
      <c r="C86" s="60">
        <v>1092</v>
      </c>
      <c r="D86" s="60">
        <v>1327</v>
      </c>
      <c r="E86" s="19">
        <v>0.5</v>
      </c>
      <c r="F86" s="20">
        <f t="shared" si="10"/>
        <v>1.7362546506821001E-2</v>
      </c>
      <c r="G86" s="20">
        <f t="shared" si="7"/>
        <v>1.7213114754098362E-2</v>
      </c>
      <c r="H86" s="15">
        <f t="shared" si="13"/>
        <v>80263.46847208387</v>
      </c>
      <c r="I86" s="15">
        <f t="shared" si="11"/>
        <v>1381.5842933719355</v>
      </c>
      <c r="J86" s="15">
        <f t="shared" si="8"/>
        <v>79572.676325397901</v>
      </c>
      <c r="K86" s="15">
        <f t="shared" si="9"/>
        <v>1062676.7214766685</v>
      </c>
      <c r="L86" s="22">
        <f t="shared" si="12"/>
        <v>13.239855462342422</v>
      </c>
    </row>
    <row r="87" spans="1:12" x14ac:dyDescent="0.25">
      <c r="A87" s="18">
        <v>78</v>
      </c>
      <c r="B87" s="60">
        <v>34</v>
      </c>
      <c r="C87" s="60">
        <v>1421</v>
      </c>
      <c r="D87" s="60">
        <v>1067</v>
      </c>
      <c r="E87" s="19">
        <v>0.5</v>
      </c>
      <c r="F87" s="20">
        <f t="shared" si="10"/>
        <v>2.7331189710610933E-2</v>
      </c>
      <c r="G87" s="20">
        <f t="shared" si="7"/>
        <v>2.696272799365583E-2</v>
      </c>
      <c r="H87" s="15">
        <f t="shared" si="13"/>
        <v>78881.884178711931</v>
      </c>
      <c r="I87" s="15">
        <f t="shared" si="11"/>
        <v>2126.8707867376729</v>
      </c>
      <c r="J87" s="15">
        <f t="shared" si="8"/>
        <v>77818.448785343091</v>
      </c>
      <c r="K87" s="15">
        <f t="shared" si="9"/>
        <v>983104.04515127069</v>
      </c>
      <c r="L87" s="22">
        <f t="shared" si="12"/>
        <v>12.462988877446003</v>
      </c>
    </row>
    <row r="88" spans="1:12" x14ac:dyDescent="0.25">
      <c r="A88" s="18">
        <v>79</v>
      </c>
      <c r="B88" s="60">
        <v>40</v>
      </c>
      <c r="C88" s="60">
        <v>831</v>
      </c>
      <c r="D88" s="60">
        <v>1382</v>
      </c>
      <c r="E88" s="19">
        <v>0.5</v>
      </c>
      <c r="F88" s="20">
        <f t="shared" si="10"/>
        <v>3.6150022593764118E-2</v>
      </c>
      <c r="G88" s="20">
        <f t="shared" si="7"/>
        <v>3.5508211273857074E-2</v>
      </c>
      <c r="H88" s="15">
        <f t="shared" si="13"/>
        <v>76755.013391974251</v>
      </c>
      <c r="I88" s="15">
        <f t="shared" si="11"/>
        <v>2725.433231849951</v>
      </c>
      <c r="J88" s="15">
        <f t="shared" si="8"/>
        <v>75392.296776049276</v>
      </c>
      <c r="K88" s="15">
        <f t="shared" si="9"/>
        <v>905285.5963659276</v>
      </c>
      <c r="L88" s="22">
        <f t="shared" si="12"/>
        <v>11.794481641776212</v>
      </c>
    </row>
    <row r="89" spans="1:12" x14ac:dyDescent="0.25">
      <c r="A89" s="18">
        <v>80</v>
      </c>
      <c r="B89" s="60">
        <v>27</v>
      </c>
      <c r="C89" s="60">
        <v>954</v>
      </c>
      <c r="D89" s="60">
        <v>803</v>
      </c>
      <c r="E89" s="19">
        <v>0.5</v>
      </c>
      <c r="F89" s="20">
        <f t="shared" si="10"/>
        <v>3.0734206033010813E-2</v>
      </c>
      <c r="G89" s="20">
        <f t="shared" si="7"/>
        <v>3.0269058295964123E-2</v>
      </c>
      <c r="H89" s="15">
        <f t="shared" si="13"/>
        <v>74029.5801601243</v>
      </c>
      <c r="I89" s="15">
        <f t="shared" si="11"/>
        <v>2240.8056774925517</v>
      </c>
      <c r="J89" s="15">
        <f t="shared" si="8"/>
        <v>72909.177321378025</v>
      </c>
      <c r="K89" s="15">
        <f t="shared" si="9"/>
        <v>829893.2995898783</v>
      </c>
      <c r="L89" s="22">
        <f t="shared" si="12"/>
        <v>11.210293207050992</v>
      </c>
    </row>
    <row r="90" spans="1:12" x14ac:dyDescent="0.25">
      <c r="A90" s="18">
        <v>81</v>
      </c>
      <c r="B90" s="60">
        <v>40</v>
      </c>
      <c r="C90" s="60">
        <v>993</v>
      </c>
      <c r="D90" s="60">
        <v>917</v>
      </c>
      <c r="E90" s="19">
        <v>0.5</v>
      </c>
      <c r="F90" s="20">
        <f t="shared" si="10"/>
        <v>4.1884816753926704E-2</v>
      </c>
      <c r="G90" s="20">
        <f t="shared" si="7"/>
        <v>4.1025641025641026E-2</v>
      </c>
      <c r="H90" s="15">
        <f t="shared" si="13"/>
        <v>71788.77448263175</v>
      </c>
      <c r="I90" s="15">
        <f t="shared" si="11"/>
        <v>2945.1804915951489</v>
      </c>
      <c r="J90" s="15">
        <f t="shared" si="8"/>
        <v>70316.184236834175</v>
      </c>
      <c r="K90" s="15">
        <f t="shared" si="9"/>
        <v>756984.12226850027</v>
      </c>
      <c r="L90" s="22">
        <f t="shared" si="12"/>
        <v>10.544602937213277</v>
      </c>
    </row>
    <row r="91" spans="1:12" x14ac:dyDescent="0.25">
      <c r="A91" s="18">
        <v>82</v>
      </c>
      <c r="B91" s="60">
        <v>36</v>
      </c>
      <c r="C91" s="60">
        <v>985</v>
      </c>
      <c r="D91" s="60">
        <v>952</v>
      </c>
      <c r="E91" s="19">
        <v>0.5</v>
      </c>
      <c r="F91" s="20">
        <f t="shared" si="10"/>
        <v>3.7170882808466699E-2</v>
      </c>
      <c r="G91" s="20">
        <f t="shared" si="7"/>
        <v>3.6492650785605672E-2</v>
      </c>
      <c r="H91" s="15">
        <f t="shared" si="13"/>
        <v>68843.5939910366</v>
      </c>
      <c r="I91" s="15">
        <f t="shared" si="11"/>
        <v>2512.2852343409195</v>
      </c>
      <c r="J91" s="15">
        <f t="shared" si="8"/>
        <v>67587.451373866148</v>
      </c>
      <c r="K91" s="15">
        <f t="shared" si="9"/>
        <v>686667.9380316661</v>
      </c>
      <c r="L91" s="22">
        <f t="shared" si="12"/>
        <v>9.9743185708908495</v>
      </c>
    </row>
    <row r="92" spans="1:12" x14ac:dyDescent="0.25">
      <c r="A92" s="18">
        <v>83</v>
      </c>
      <c r="B92" s="60">
        <v>39</v>
      </c>
      <c r="C92" s="60">
        <v>846</v>
      </c>
      <c r="D92" s="60">
        <v>948</v>
      </c>
      <c r="E92" s="19">
        <v>0.5</v>
      </c>
      <c r="F92" s="20">
        <f t="shared" si="10"/>
        <v>4.3478260869565216E-2</v>
      </c>
      <c r="G92" s="20">
        <f t="shared" si="7"/>
        <v>4.2553191489361694E-2</v>
      </c>
      <c r="H92" s="15">
        <f t="shared" si="13"/>
        <v>66331.308756695682</v>
      </c>
      <c r="I92" s="15">
        <f t="shared" si="11"/>
        <v>2822.6088832636456</v>
      </c>
      <c r="J92" s="15">
        <f t="shared" si="8"/>
        <v>64920.004315063859</v>
      </c>
      <c r="K92" s="15">
        <f t="shared" si="9"/>
        <v>619080.48665779992</v>
      </c>
      <c r="L92" s="22">
        <f t="shared" si="12"/>
        <v>9.3331565178157003</v>
      </c>
    </row>
    <row r="93" spans="1:12" x14ac:dyDescent="0.25">
      <c r="A93" s="18">
        <v>84</v>
      </c>
      <c r="B93" s="60">
        <v>41</v>
      </c>
      <c r="C93" s="60">
        <v>803</v>
      </c>
      <c r="D93" s="60">
        <v>804</v>
      </c>
      <c r="E93" s="19">
        <v>0.5</v>
      </c>
      <c r="F93" s="20">
        <f t="shared" si="10"/>
        <v>5.1026757934038582E-2</v>
      </c>
      <c r="G93" s="20">
        <f t="shared" si="7"/>
        <v>4.9757281553398064E-2</v>
      </c>
      <c r="H93" s="15">
        <f t="shared" si="13"/>
        <v>63508.699873432037</v>
      </c>
      <c r="I93" s="15">
        <f t="shared" si="11"/>
        <v>3160.0202606926136</v>
      </c>
      <c r="J93" s="15">
        <f t="shared" si="8"/>
        <v>61928.689743085735</v>
      </c>
      <c r="K93" s="15">
        <f t="shared" si="9"/>
        <v>554160.4823427361</v>
      </c>
      <c r="L93" s="22">
        <f t="shared" si="12"/>
        <v>8.7257412519408426</v>
      </c>
    </row>
    <row r="94" spans="1:12" x14ac:dyDescent="0.25">
      <c r="A94" s="18">
        <v>85</v>
      </c>
      <c r="B94" s="60">
        <v>43</v>
      </c>
      <c r="C94" s="60">
        <v>717</v>
      </c>
      <c r="D94" s="60">
        <v>760</v>
      </c>
      <c r="E94" s="19">
        <v>0.5</v>
      </c>
      <c r="F94" s="20">
        <f t="shared" si="10"/>
        <v>5.8226134055517943E-2</v>
      </c>
      <c r="G94" s="20">
        <f t="shared" si="7"/>
        <v>5.6578947368421048E-2</v>
      </c>
      <c r="H94" s="15">
        <f t="shared" si="13"/>
        <v>60348.679612739426</v>
      </c>
      <c r="I94" s="15">
        <f t="shared" si="11"/>
        <v>3414.4647675628885</v>
      </c>
      <c r="J94" s="15">
        <f t="shared" si="8"/>
        <v>58641.447228957986</v>
      </c>
      <c r="K94" s="15">
        <f t="shared" si="9"/>
        <v>492231.79259965033</v>
      </c>
      <c r="L94" s="22">
        <f t="shared" si="12"/>
        <v>8.1564633353758023</v>
      </c>
    </row>
    <row r="95" spans="1:12" x14ac:dyDescent="0.25">
      <c r="A95" s="18">
        <v>86</v>
      </c>
      <c r="B95" s="60">
        <v>47</v>
      </c>
      <c r="C95" s="60">
        <v>636</v>
      </c>
      <c r="D95" s="60">
        <v>674</v>
      </c>
      <c r="E95" s="19">
        <v>0.5</v>
      </c>
      <c r="F95" s="20">
        <f t="shared" si="10"/>
        <v>7.1755725190839698E-2</v>
      </c>
      <c r="G95" s="20">
        <f t="shared" si="7"/>
        <v>6.9270449521002211E-2</v>
      </c>
      <c r="H95" s="15">
        <f t="shared" si="13"/>
        <v>56934.214845176539</v>
      </c>
      <c r="I95" s="15">
        <f t="shared" si="11"/>
        <v>3943.858655450696</v>
      </c>
      <c r="J95" s="15">
        <f t="shared" si="8"/>
        <v>54962.285517451186</v>
      </c>
      <c r="K95" s="15">
        <f t="shared" si="9"/>
        <v>433590.34537069238</v>
      </c>
      <c r="L95" s="22">
        <f t="shared" si="12"/>
        <v>7.6156375660887177</v>
      </c>
    </row>
    <row r="96" spans="1:12" x14ac:dyDescent="0.25">
      <c r="A96" s="18">
        <v>87</v>
      </c>
      <c r="B96" s="60">
        <v>51</v>
      </c>
      <c r="C96" s="60">
        <v>508</v>
      </c>
      <c r="D96" s="60">
        <v>596</v>
      </c>
      <c r="E96" s="19">
        <v>0.5</v>
      </c>
      <c r="F96" s="20">
        <f t="shared" si="10"/>
        <v>9.2391304347826081E-2</v>
      </c>
      <c r="G96" s="20">
        <f t="shared" si="7"/>
        <v>8.8311688311688299E-2</v>
      </c>
      <c r="H96" s="15">
        <f t="shared" si="13"/>
        <v>52990.356189725841</v>
      </c>
      <c r="I96" s="15">
        <f t="shared" si="11"/>
        <v>4679.6678193524112</v>
      </c>
      <c r="J96" s="15">
        <f t="shared" si="8"/>
        <v>50650.522280049634</v>
      </c>
      <c r="K96" s="15">
        <f t="shared" si="9"/>
        <v>378628.0598532412</v>
      </c>
      <c r="L96" s="22">
        <f t="shared" si="12"/>
        <v>7.1452257934935792</v>
      </c>
    </row>
    <row r="97" spans="1:12" x14ac:dyDescent="0.25">
      <c r="A97" s="18">
        <v>88</v>
      </c>
      <c r="B97" s="60">
        <v>38</v>
      </c>
      <c r="C97" s="60">
        <v>490</v>
      </c>
      <c r="D97" s="60">
        <v>465</v>
      </c>
      <c r="E97" s="19">
        <v>0.5</v>
      </c>
      <c r="F97" s="20">
        <f t="shared" si="10"/>
        <v>7.9581151832460728E-2</v>
      </c>
      <c r="G97" s="20">
        <f t="shared" si="7"/>
        <v>7.6535750251762347E-2</v>
      </c>
      <c r="H97" s="15">
        <f t="shared" si="13"/>
        <v>48310.688370373427</v>
      </c>
      <c r="I97" s="15">
        <f t="shared" si="11"/>
        <v>3697.4947796056204</v>
      </c>
      <c r="J97" s="15">
        <f t="shared" si="8"/>
        <v>46461.940980570616</v>
      </c>
      <c r="K97" s="15">
        <f t="shared" si="9"/>
        <v>327977.53757319157</v>
      </c>
      <c r="L97" s="22">
        <f t="shared" si="12"/>
        <v>6.7889228789032137</v>
      </c>
    </row>
    <row r="98" spans="1:12" x14ac:dyDescent="0.25">
      <c r="A98" s="18">
        <v>89</v>
      </c>
      <c r="B98" s="60">
        <v>48</v>
      </c>
      <c r="C98" s="60">
        <v>372</v>
      </c>
      <c r="D98" s="60">
        <v>446</v>
      </c>
      <c r="E98" s="19">
        <v>0.5</v>
      </c>
      <c r="F98" s="20">
        <f t="shared" si="10"/>
        <v>0.11735941320293398</v>
      </c>
      <c r="G98" s="20">
        <f t="shared" si="7"/>
        <v>0.11085450346420322</v>
      </c>
      <c r="H98" s="15">
        <f t="shared" si="13"/>
        <v>44613.193590767805</v>
      </c>
      <c r="I98" s="15">
        <f t="shared" si="11"/>
        <v>4945.5734234569391</v>
      </c>
      <c r="J98" s="15">
        <f t="shared" si="8"/>
        <v>42140.406879039336</v>
      </c>
      <c r="K98" s="15">
        <f>K99+J98</f>
        <v>281515.59659262095</v>
      </c>
      <c r="L98" s="22">
        <f t="shared" si="12"/>
        <v>6.3101422232834148</v>
      </c>
    </row>
    <row r="99" spans="1:12" x14ac:dyDescent="0.25">
      <c r="A99" s="18">
        <v>90</v>
      </c>
      <c r="B99" s="60">
        <v>30</v>
      </c>
      <c r="C99" s="60">
        <v>340</v>
      </c>
      <c r="D99" s="60">
        <v>344</v>
      </c>
      <c r="E99" s="19">
        <v>0.5</v>
      </c>
      <c r="F99" s="24">
        <f t="shared" si="10"/>
        <v>8.771929824561403E-2</v>
      </c>
      <c r="G99" s="24">
        <f t="shared" si="7"/>
        <v>8.4033613445378158E-2</v>
      </c>
      <c r="H99" s="25">
        <f t="shared" si="13"/>
        <v>39667.620167310866</v>
      </c>
      <c r="I99" s="25">
        <f t="shared" si="11"/>
        <v>3333.4134594378884</v>
      </c>
      <c r="J99" s="25">
        <f t="shared" si="8"/>
        <v>38000.913437591917</v>
      </c>
      <c r="K99" s="25">
        <f t="shared" ref="K99:K108" si="14">K100+J99</f>
        <v>239375.18971358164</v>
      </c>
      <c r="L99" s="26">
        <f t="shared" si="12"/>
        <v>6.0345235913810882</v>
      </c>
    </row>
    <row r="100" spans="1:12" x14ac:dyDescent="0.25">
      <c r="A100" s="18">
        <v>91</v>
      </c>
      <c r="B100" s="60">
        <v>43</v>
      </c>
      <c r="C100" s="60">
        <v>296</v>
      </c>
      <c r="D100" s="60">
        <v>296</v>
      </c>
      <c r="E100" s="19">
        <v>0.5</v>
      </c>
      <c r="F100" s="24">
        <f t="shared" si="10"/>
        <v>0.14527027027027026</v>
      </c>
      <c r="G100" s="24">
        <f t="shared" si="7"/>
        <v>0.13543307086614173</v>
      </c>
      <c r="H100" s="25">
        <f t="shared" si="13"/>
        <v>36334.206707872974</v>
      </c>
      <c r="I100" s="25">
        <f t="shared" si="11"/>
        <v>4920.8531919324023</v>
      </c>
      <c r="J100" s="25">
        <f t="shared" si="8"/>
        <v>33873.780111906774</v>
      </c>
      <c r="K100" s="25">
        <f t="shared" si="14"/>
        <v>201374.27627598972</v>
      </c>
      <c r="L100" s="26">
        <f t="shared" si="12"/>
        <v>5.5422780493059589</v>
      </c>
    </row>
    <row r="101" spans="1:12" x14ac:dyDescent="0.25">
      <c r="A101" s="18">
        <v>92</v>
      </c>
      <c r="B101" s="60">
        <v>29</v>
      </c>
      <c r="C101" s="60">
        <v>243</v>
      </c>
      <c r="D101" s="60">
        <v>259</v>
      </c>
      <c r="E101" s="19">
        <v>0.5</v>
      </c>
      <c r="F101" s="24">
        <f t="shared" si="10"/>
        <v>0.11553784860557768</v>
      </c>
      <c r="G101" s="24">
        <f t="shared" si="7"/>
        <v>0.10922787193973635</v>
      </c>
      <c r="H101" s="25">
        <f t="shared" si="13"/>
        <v>31413.353515940573</v>
      </c>
      <c r="I101" s="25">
        <f t="shared" si="11"/>
        <v>3431.2137550368234</v>
      </c>
      <c r="J101" s="25">
        <f t="shared" si="8"/>
        <v>29697.746638422159</v>
      </c>
      <c r="K101" s="25">
        <f t="shared" si="14"/>
        <v>167500.49616408296</v>
      </c>
      <c r="L101" s="26">
        <f t="shared" si="12"/>
        <v>5.3321430989240151</v>
      </c>
    </row>
    <row r="102" spans="1:12" x14ac:dyDescent="0.25">
      <c r="A102" s="18">
        <v>93</v>
      </c>
      <c r="B102" s="60">
        <v>27</v>
      </c>
      <c r="C102" s="60">
        <v>198</v>
      </c>
      <c r="D102" s="60">
        <v>200</v>
      </c>
      <c r="E102" s="19">
        <v>0.5</v>
      </c>
      <c r="F102" s="24">
        <f t="shared" si="10"/>
        <v>0.135678391959799</v>
      </c>
      <c r="G102" s="24">
        <f t="shared" si="7"/>
        <v>0.12705882352941178</v>
      </c>
      <c r="H102" s="25">
        <f t="shared" si="13"/>
        <v>27982.139760903749</v>
      </c>
      <c r="I102" s="25">
        <f t="shared" si="11"/>
        <v>3555.3777578560062</v>
      </c>
      <c r="J102" s="25">
        <f t="shared" si="8"/>
        <v>26204.450881975743</v>
      </c>
      <c r="K102" s="25">
        <f t="shared" si="14"/>
        <v>137802.74952566079</v>
      </c>
      <c r="L102" s="26">
        <f t="shared" si="12"/>
        <v>4.9246680455151202</v>
      </c>
    </row>
    <row r="103" spans="1:12" x14ac:dyDescent="0.25">
      <c r="A103" s="18">
        <v>94</v>
      </c>
      <c r="B103" s="60">
        <v>32</v>
      </c>
      <c r="C103" s="60">
        <v>139</v>
      </c>
      <c r="D103" s="60">
        <v>149</v>
      </c>
      <c r="E103" s="19">
        <v>0.5</v>
      </c>
      <c r="F103" s="24">
        <f t="shared" si="10"/>
        <v>0.22222222222222221</v>
      </c>
      <c r="G103" s="24">
        <f t="shared" si="7"/>
        <v>0.19999999999999998</v>
      </c>
      <c r="H103" s="25">
        <f t="shared" si="13"/>
        <v>24426.762003047741</v>
      </c>
      <c r="I103" s="25">
        <f t="shared" si="11"/>
        <v>4885.3524006095477</v>
      </c>
      <c r="J103" s="25">
        <f t="shared" si="8"/>
        <v>21984.085802742968</v>
      </c>
      <c r="K103" s="25">
        <f t="shared" si="14"/>
        <v>111598.29864368506</v>
      </c>
      <c r="L103" s="26">
        <f t="shared" si="12"/>
        <v>4.568689809552362</v>
      </c>
    </row>
    <row r="104" spans="1:12" x14ac:dyDescent="0.25">
      <c r="A104" s="18">
        <v>95</v>
      </c>
      <c r="B104" s="60">
        <v>23</v>
      </c>
      <c r="C104" s="60">
        <v>126</v>
      </c>
      <c r="D104" s="60">
        <v>112</v>
      </c>
      <c r="E104" s="19">
        <v>0.5</v>
      </c>
      <c r="F104" s="24">
        <f t="shared" si="10"/>
        <v>0.19327731092436976</v>
      </c>
      <c r="G104" s="24">
        <f t="shared" si="7"/>
        <v>0.17624521072796934</v>
      </c>
      <c r="H104" s="25">
        <f t="shared" si="13"/>
        <v>19541.409602438194</v>
      </c>
      <c r="I104" s="25">
        <f t="shared" si="11"/>
        <v>3444.079853303283</v>
      </c>
      <c r="J104" s="25">
        <f t="shared" si="8"/>
        <v>17819.369675786555</v>
      </c>
      <c r="K104" s="25">
        <f t="shared" si="14"/>
        <v>89614.212840942098</v>
      </c>
      <c r="L104" s="26">
        <f t="shared" si="12"/>
        <v>4.585862261940453</v>
      </c>
    </row>
    <row r="105" spans="1:12" x14ac:dyDescent="0.25">
      <c r="A105" s="18">
        <v>96</v>
      </c>
      <c r="B105" s="60">
        <v>19</v>
      </c>
      <c r="C105" s="60">
        <v>73</v>
      </c>
      <c r="D105" s="60">
        <v>97</v>
      </c>
      <c r="E105" s="19">
        <v>0.5</v>
      </c>
      <c r="F105" s="24">
        <f t="shared" si="10"/>
        <v>0.22352941176470589</v>
      </c>
      <c r="G105" s="24">
        <f t="shared" si="7"/>
        <v>0.20105820105820105</v>
      </c>
      <c r="H105" s="25">
        <f t="shared" si="13"/>
        <v>16097.329749134911</v>
      </c>
      <c r="I105" s="25">
        <f t="shared" si="11"/>
        <v>3236.5001612017281</v>
      </c>
      <c r="J105" s="25">
        <f t="shared" si="8"/>
        <v>14479.079668534048</v>
      </c>
      <c r="K105" s="25">
        <f t="shared" si="14"/>
        <v>71794.843165155544</v>
      </c>
      <c r="L105" s="26">
        <f t="shared" si="12"/>
        <v>4.4600467458905024</v>
      </c>
    </row>
    <row r="106" spans="1:12" x14ac:dyDescent="0.25">
      <c r="A106" s="18">
        <v>97</v>
      </c>
      <c r="B106" s="60">
        <v>15</v>
      </c>
      <c r="C106" s="60">
        <v>61</v>
      </c>
      <c r="D106" s="60">
        <v>53</v>
      </c>
      <c r="E106" s="19">
        <v>0.5</v>
      </c>
      <c r="F106" s="24">
        <f t="shared" si="10"/>
        <v>0.26315789473684209</v>
      </c>
      <c r="G106" s="24">
        <f t="shared" si="7"/>
        <v>0.23255813953488372</v>
      </c>
      <c r="H106" s="25">
        <f t="shared" si="13"/>
        <v>12860.829587933184</v>
      </c>
      <c r="I106" s="25">
        <f t="shared" si="11"/>
        <v>2990.8906018449266</v>
      </c>
      <c r="J106" s="25">
        <f t="shared" si="8"/>
        <v>11365.38428701072</v>
      </c>
      <c r="K106" s="25">
        <f t="shared" si="14"/>
        <v>57315.763496621497</v>
      </c>
      <c r="L106" s="26">
        <f t="shared" si="12"/>
        <v>4.4566148011477154</v>
      </c>
    </row>
    <row r="107" spans="1:12" x14ac:dyDescent="0.25">
      <c r="A107" s="18">
        <v>98</v>
      </c>
      <c r="B107" s="60">
        <v>8</v>
      </c>
      <c r="C107" s="60">
        <v>32</v>
      </c>
      <c r="D107" s="60">
        <v>54</v>
      </c>
      <c r="E107" s="19">
        <v>0.5</v>
      </c>
      <c r="F107" s="24">
        <f t="shared" si="10"/>
        <v>0.18604651162790697</v>
      </c>
      <c r="G107" s="24">
        <f t="shared" si="7"/>
        <v>0.1702127659574468</v>
      </c>
      <c r="H107" s="25">
        <f t="shared" si="13"/>
        <v>9869.9389860882566</v>
      </c>
      <c r="I107" s="25">
        <f t="shared" si="11"/>
        <v>1679.9896146533201</v>
      </c>
      <c r="J107" s="25">
        <f t="shared" si="8"/>
        <v>9029.944178761596</v>
      </c>
      <c r="K107" s="25">
        <f t="shared" si="14"/>
        <v>45950.379209610779</v>
      </c>
      <c r="L107" s="26">
        <f t="shared" si="12"/>
        <v>4.6555889833136899</v>
      </c>
    </row>
    <row r="108" spans="1:12" x14ac:dyDescent="0.25">
      <c r="A108" s="18">
        <v>99</v>
      </c>
      <c r="B108" s="60">
        <v>5</v>
      </c>
      <c r="C108" s="60">
        <v>19</v>
      </c>
      <c r="D108" s="60">
        <v>25</v>
      </c>
      <c r="E108" s="19">
        <v>0.5</v>
      </c>
      <c r="F108" s="24">
        <f t="shared" si="10"/>
        <v>0.22727272727272727</v>
      </c>
      <c r="G108" s="24">
        <f t="shared" si="7"/>
        <v>0.20408163265306123</v>
      </c>
      <c r="H108" s="25">
        <f t="shared" si="13"/>
        <v>8189.9493714349364</v>
      </c>
      <c r="I108" s="25">
        <f t="shared" si="11"/>
        <v>1671.4182390683545</v>
      </c>
      <c r="J108" s="25">
        <f t="shared" si="8"/>
        <v>7354.2402519007592</v>
      </c>
      <c r="K108" s="25">
        <f t="shared" si="14"/>
        <v>36920.435030849185</v>
      </c>
      <c r="L108" s="26">
        <f t="shared" si="12"/>
        <v>4.5080174927113701</v>
      </c>
    </row>
    <row r="109" spans="1:12" x14ac:dyDescent="0.25">
      <c r="A109" s="18" t="s">
        <v>25</v>
      </c>
      <c r="B109" s="25">
        <v>14</v>
      </c>
      <c r="C109" s="56">
        <v>66</v>
      </c>
      <c r="D109" s="56">
        <v>61</v>
      </c>
      <c r="E109" s="23"/>
      <c r="F109" s="24">
        <f>B109/((C109+D109)/2)</f>
        <v>0.22047244094488189</v>
      </c>
      <c r="G109" s="24">
        <v>1</v>
      </c>
      <c r="H109" s="25">
        <f>H108-I108</f>
        <v>6518.5311323665819</v>
      </c>
      <c r="I109" s="25">
        <f>H109*G109</f>
        <v>6518.5311323665819</v>
      </c>
      <c r="J109" s="25">
        <f>H109/F109</f>
        <v>29566.194778948426</v>
      </c>
      <c r="K109" s="25">
        <f>J109</f>
        <v>29566.194778948426</v>
      </c>
      <c r="L109" s="26">
        <f>K109/H109</f>
        <v>4.5357142857142856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37</v>
      </c>
      <c r="C6" s="73" t="s">
        <v>46</v>
      </c>
      <c r="D6" s="73"/>
      <c r="E6" s="65" t="s">
        <v>38</v>
      </c>
      <c r="F6" s="65" t="s">
        <v>39</v>
      </c>
      <c r="G6" s="65" t="s">
        <v>40</v>
      </c>
      <c r="H6" s="64" t="s">
        <v>41</v>
      </c>
      <c r="I6" s="64" t="s">
        <v>42</v>
      </c>
      <c r="J6" s="64" t="s">
        <v>43</v>
      </c>
      <c r="K6" s="64" t="s">
        <v>44</v>
      </c>
      <c r="L6" s="65" t="s">
        <v>45</v>
      </c>
    </row>
    <row r="7" spans="1:13" s="42" customFormat="1" ht="14.5" x14ac:dyDescent="0.25">
      <c r="A7" s="66"/>
      <c r="B7" s="67"/>
      <c r="C7" s="68">
        <v>43101</v>
      </c>
      <c r="D7" s="69">
        <v>43466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7</v>
      </c>
      <c r="C9" s="60">
        <v>1560</v>
      </c>
      <c r="D9" s="60">
        <v>1538</v>
      </c>
      <c r="E9" s="19">
        <v>0.5</v>
      </c>
      <c r="F9" s="20">
        <f>B9/((C9+D9)/2)</f>
        <v>4.5190445448676569E-3</v>
      </c>
      <c r="G9" s="20">
        <f t="shared" ref="G9:G72" si="0">F9/((1+(1-E9)*F9))</f>
        <v>4.5088566827697265E-3</v>
      </c>
      <c r="H9" s="15">
        <v>100000</v>
      </c>
      <c r="I9" s="15">
        <f>H9*G9</f>
        <v>450.88566827697264</v>
      </c>
      <c r="J9" s="15">
        <f t="shared" ref="J9:J72" si="1">H10+I9*E9</f>
        <v>99774.557165861523</v>
      </c>
      <c r="K9" s="15">
        <f t="shared" ref="K9:K72" si="2">K10+J9</f>
        <v>8433549.1465317048</v>
      </c>
      <c r="L9" s="21">
        <f>K9/H9</f>
        <v>84.335491465317048</v>
      </c>
    </row>
    <row r="10" spans="1:13" ht="14.5" x14ac:dyDescent="0.35">
      <c r="A10" s="18">
        <v>1</v>
      </c>
      <c r="B10" s="61">
        <v>1</v>
      </c>
      <c r="C10" s="60">
        <v>1599</v>
      </c>
      <c r="D10" s="60">
        <v>1639</v>
      </c>
      <c r="E10" s="19">
        <v>0.5</v>
      </c>
      <c r="F10" s="20">
        <f t="shared" ref="F10:F73" si="3">B10/((C10+D10)/2)</f>
        <v>6.1766522544780733E-4</v>
      </c>
      <c r="G10" s="20">
        <f t="shared" si="0"/>
        <v>6.1747452917567162E-4</v>
      </c>
      <c r="H10" s="15">
        <f>H9-I9</f>
        <v>99549.114331723031</v>
      </c>
      <c r="I10" s="15">
        <f t="shared" ref="I10:I73" si="4">H10*G10</f>
        <v>61.46904250183578</v>
      </c>
      <c r="J10" s="15">
        <f t="shared" si="1"/>
        <v>99518.379810472121</v>
      </c>
      <c r="K10" s="15">
        <f t="shared" si="2"/>
        <v>8333774.5893658437</v>
      </c>
      <c r="L10" s="22">
        <f t="shared" ref="L10:L73" si="5">K10/H10</f>
        <v>83.715205758592504</v>
      </c>
    </row>
    <row r="11" spans="1:13" ht="14.5" x14ac:dyDescent="0.35">
      <c r="A11" s="18">
        <v>2</v>
      </c>
      <c r="B11" s="62">
        <v>0</v>
      </c>
      <c r="C11" s="60">
        <v>1712</v>
      </c>
      <c r="D11" s="60">
        <v>1626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99487.645289221196</v>
      </c>
      <c r="I11" s="15">
        <f t="shared" si="4"/>
        <v>0</v>
      </c>
      <c r="J11" s="15">
        <f t="shared" si="1"/>
        <v>99487.645289221196</v>
      </c>
      <c r="K11" s="15">
        <f t="shared" si="2"/>
        <v>8234256.2095553717</v>
      </c>
      <c r="L11" s="22">
        <f t="shared" si="5"/>
        <v>82.76662077605225</v>
      </c>
    </row>
    <row r="12" spans="1:13" ht="14.5" x14ac:dyDescent="0.35">
      <c r="A12" s="18">
        <v>3</v>
      </c>
      <c r="B12" s="62">
        <v>0</v>
      </c>
      <c r="C12" s="60">
        <v>1757</v>
      </c>
      <c r="D12" s="60">
        <v>1772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99487.645289221196</v>
      </c>
      <c r="I12" s="15">
        <f t="shared" si="4"/>
        <v>0</v>
      </c>
      <c r="J12" s="15">
        <f t="shared" si="1"/>
        <v>99487.645289221196</v>
      </c>
      <c r="K12" s="15">
        <f t="shared" si="2"/>
        <v>8134768.5642661508</v>
      </c>
      <c r="L12" s="22">
        <f t="shared" si="5"/>
        <v>81.76662077605225</v>
      </c>
    </row>
    <row r="13" spans="1:13" ht="14.5" x14ac:dyDescent="0.35">
      <c r="A13" s="18">
        <v>4</v>
      </c>
      <c r="B13" s="62">
        <v>0</v>
      </c>
      <c r="C13" s="60">
        <v>1680</v>
      </c>
      <c r="D13" s="60">
        <v>1787</v>
      </c>
      <c r="E13" s="19">
        <v>0.5</v>
      </c>
      <c r="F13" s="20">
        <f t="shared" si="3"/>
        <v>0</v>
      </c>
      <c r="G13" s="20">
        <f t="shared" si="0"/>
        <v>0</v>
      </c>
      <c r="H13" s="15">
        <f t="shared" si="6"/>
        <v>99487.645289221196</v>
      </c>
      <c r="I13" s="15">
        <f t="shared" si="4"/>
        <v>0</v>
      </c>
      <c r="J13" s="15">
        <f t="shared" si="1"/>
        <v>99487.645289221196</v>
      </c>
      <c r="K13" s="15">
        <f t="shared" si="2"/>
        <v>8035280.91897693</v>
      </c>
      <c r="L13" s="22">
        <f t="shared" si="5"/>
        <v>80.76662077605225</v>
      </c>
    </row>
    <row r="14" spans="1:13" ht="14.5" x14ac:dyDescent="0.35">
      <c r="A14" s="18">
        <v>5</v>
      </c>
      <c r="B14" s="62">
        <v>0</v>
      </c>
      <c r="C14" s="60">
        <v>1815</v>
      </c>
      <c r="D14" s="60">
        <v>1684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99487.645289221196</v>
      </c>
      <c r="I14" s="15">
        <f t="shared" si="4"/>
        <v>0</v>
      </c>
      <c r="J14" s="15">
        <f t="shared" si="1"/>
        <v>99487.645289221196</v>
      </c>
      <c r="K14" s="15">
        <f t="shared" si="2"/>
        <v>7935793.2736877091</v>
      </c>
      <c r="L14" s="22">
        <f t="shared" si="5"/>
        <v>79.766620776052264</v>
      </c>
    </row>
    <row r="15" spans="1:13" x14ac:dyDescent="0.25">
      <c r="A15" s="18">
        <v>6</v>
      </c>
      <c r="B15" s="60">
        <v>1</v>
      </c>
      <c r="C15" s="60">
        <v>1929</v>
      </c>
      <c r="D15" s="60">
        <v>1828</v>
      </c>
      <c r="E15" s="19">
        <v>0.5</v>
      </c>
      <c r="F15" s="20">
        <f t="shared" si="3"/>
        <v>5.3233963268565349E-4</v>
      </c>
      <c r="G15" s="20">
        <f t="shared" si="0"/>
        <v>5.3219797764768491E-4</v>
      </c>
      <c r="H15" s="15">
        <f t="shared" si="6"/>
        <v>99487.645289221196</v>
      </c>
      <c r="I15" s="15">
        <f t="shared" si="4"/>
        <v>52.947123623853749</v>
      </c>
      <c r="J15" s="15">
        <f t="shared" si="1"/>
        <v>99461.171727409266</v>
      </c>
      <c r="K15" s="15">
        <f t="shared" si="2"/>
        <v>7836305.6283984883</v>
      </c>
      <c r="L15" s="22">
        <f t="shared" si="5"/>
        <v>78.766620776052264</v>
      </c>
    </row>
    <row r="16" spans="1:13" ht="14.5" x14ac:dyDescent="0.35">
      <c r="A16" s="18">
        <v>7</v>
      </c>
      <c r="B16" s="61">
        <v>0</v>
      </c>
      <c r="C16" s="60">
        <v>1980</v>
      </c>
      <c r="D16" s="60">
        <v>1950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99434.698165597336</v>
      </c>
      <c r="I16" s="15">
        <f t="shared" si="4"/>
        <v>0</v>
      </c>
      <c r="J16" s="15">
        <f t="shared" si="1"/>
        <v>99434.698165597336</v>
      </c>
      <c r="K16" s="15">
        <f t="shared" si="2"/>
        <v>7736844.4566710787</v>
      </c>
      <c r="L16" s="22">
        <f t="shared" si="5"/>
        <v>77.808296292972415</v>
      </c>
    </row>
    <row r="17" spans="1:12" ht="14.5" x14ac:dyDescent="0.35">
      <c r="A17" s="18">
        <v>8</v>
      </c>
      <c r="B17" s="61">
        <v>0</v>
      </c>
      <c r="C17" s="60">
        <v>1984</v>
      </c>
      <c r="D17" s="60">
        <v>1971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99434.698165597336</v>
      </c>
      <c r="I17" s="15">
        <f t="shared" si="4"/>
        <v>0</v>
      </c>
      <c r="J17" s="15">
        <f t="shared" si="1"/>
        <v>99434.698165597336</v>
      </c>
      <c r="K17" s="15">
        <f t="shared" si="2"/>
        <v>7637409.7585054813</v>
      </c>
      <c r="L17" s="22">
        <f t="shared" si="5"/>
        <v>76.808296292972415</v>
      </c>
    </row>
    <row r="18" spans="1:12" ht="14.5" x14ac:dyDescent="0.35">
      <c r="A18" s="18">
        <v>9</v>
      </c>
      <c r="B18" s="61">
        <v>1</v>
      </c>
      <c r="C18" s="60">
        <v>2251</v>
      </c>
      <c r="D18" s="60">
        <v>1988</v>
      </c>
      <c r="E18" s="19">
        <v>0.5</v>
      </c>
      <c r="F18" s="20">
        <f t="shared" si="3"/>
        <v>4.7180938900684123E-4</v>
      </c>
      <c r="G18" s="20">
        <f t="shared" si="0"/>
        <v>4.7169811320754712E-4</v>
      </c>
      <c r="H18" s="15">
        <f t="shared" si="6"/>
        <v>99434.698165597336</v>
      </c>
      <c r="I18" s="15">
        <f t="shared" si="4"/>
        <v>46.903159512074211</v>
      </c>
      <c r="J18" s="15">
        <f t="shared" si="1"/>
        <v>99411.246585841291</v>
      </c>
      <c r="K18" s="15">
        <f t="shared" si="2"/>
        <v>7537975.0603398839</v>
      </c>
      <c r="L18" s="22">
        <f t="shared" si="5"/>
        <v>75.808296292972415</v>
      </c>
    </row>
    <row r="19" spans="1:12" ht="14.5" x14ac:dyDescent="0.35">
      <c r="A19" s="18">
        <v>10</v>
      </c>
      <c r="B19" s="61">
        <v>1</v>
      </c>
      <c r="C19" s="60">
        <v>2304</v>
      </c>
      <c r="D19" s="60">
        <v>2260</v>
      </c>
      <c r="E19" s="19">
        <v>0.5</v>
      </c>
      <c r="F19" s="20">
        <f t="shared" si="3"/>
        <v>4.3821209465381246E-4</v>
      </c>
      <c r="G19" s="20">
        <f t="shared" si="0"/>
        <v>4.381161007667032E-4</v>
      </c>
      <c r="H19" s="15">
        <f t="shared" si="6"/>
        <v>99387.79500608526</v>
      </c>
      <c r="I19" s="15">
        <f t="shared" si="4"/>
        <v>43.543393211866494</v>
      </c>
      <c r="J19" s="15">
        <f t="shared" si="1"/>
        <v>99366.023309479337</v>
      </c>
      <c r="K19" s="15">
        <f t="shared" si="2"/>
        <v>7438563.8137540426</v>
      </c>
      <c r="L19" s="22">
        <f t="shared" si="5"/>
        <v>74.843835838179103</v>
      </c>
    </row>
    <row r="20" spans="1:12" ht="14.5" x14ac:dyDescent="0.35">
      <c r="A20" s="18">
        <v>11</v>
      </c>
      <c r="B20" s="61">
        <v>0</v>
      </c>
      <c r="C20" s="60">
        <v>2157</v>
      </c>
      <c r="D20" s="60">
        <v>2312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99344.251612873399</v>
      </c>
      <c r="I20" s="15">
        <f t="shared" si="4"/>
        <v>0</v>
      </c>
      <c r="J20" s="15">
        <f t="shared" si="1"/>
        <v>99344.251612873399</v>
      </c>
      <c r="K20" s="15">
        <f t="shared" si="2"/>
        <v>7339197.7904445631</v>
      </c>
      <c r="L20" s="22">
        <f t="shared" si="5"/>
        <v>73.876421345888147</v>
      </c>
    </row>
    <row r="21" spans="1:12" x14ac:dyDescent="0.25">
      <c r="A21" s="18">
        <v>12</v>
      </c>
      <c r="B21" s="60">
        <v>0</v>
      </c>
      <c r="C21" s="60">
        <v>2182</v>
      </c>
      <c r="D21" s="60">
        <v>2159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99344.251612873399</v>
      </c>
      <c r="I21" s="15">
        <f t="shared" si="4"/>
        <v>0</v>
      </c>
      <c r="J21" s="15">
        <f t="shared" si="1"/>
        <v>99344.251612873399</v>
      </c>
      <c r="K21" s="15">
        <f t="shared" si="2"/>
        <v>7239853.5388316894</v>
      </c>
      <c r="L21" s="22">
        <f t="shared" si="5"/>
        <v>72.876421345888147</v>
      </c>
    </row>
    <row r="22" spans="1:12" ht="14.5" x14ac:dyDescent="0.35">
      <c r="A22" s="18">
        <v>13</v>
      </c>
      <c r="B22" s="61">
        <v>0</v>
      </c>
      <c r="C22" s="60">
        <v>2107</v>
      </c>
      <c r="D22" s="60">
        <v>2203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99344.251612873399</v>
      </c>
      <c r="I22" s="15">
        <f t="shared" si="4"/>
        <v>0</v>
      </c>
      <c r="J22" s="15">
        <f t="shared" si="1"/>
        <v>99344.251612873399</v>
      </c>
      <c r="K22" s="15">
        <f t="shared" si="2"/>
        <v>7140509.2872188156</v>
      </c>
      <c r="L22" s="22">
        <f t="shared" si="5"/>
        <v>71.876421345888133</v>
      </c>
    </row>
    <row r="23" spans="1:12" ht="14.5" x14ac:dyDescent="0.35">
      <c r="A23" s="18">
        <v>14</v>
      </c>
      <c r="B23" s="61">
        <v>1</v>
      </c>
      <c r="C23" s="60">
        <v>2077</v>
      </c>
      <c r="D23" s="60">
        <v>2133</v>
      </c>
      <c r="E23" s="19">
        <v>0.5</v>
      </c>
      <c r="F23" s="20">
        <f t="shared" si="3"/>
        <v>4.7505938242280285E-4</v>
      </c>
      <c r="G23" s="20">
        <f t="shared" si="0"/>
        <v>4.7494656851104251E-4</v>
      </c>
      <c r="H23" s="15">
        <f t="shared" si="6"/>
        <v>99344.251612873399</v>
      </c>
      <c r="I23" s="15">
        <f t="shared" si="4"/>
        <v>47.183211404831823</v>
      </c>
      <c r="J23" s="15">
        <f t="shared" si="1"/>
        <v>99320.660007170984</v>
      </c>
      <c r="K23" s="15">
        <f t="shared" si="2"/>
        <v>7041165.0356059419</v>
      </c>
      <c r="L23" s="22">
        <f t="shared" si="5"/>
        <v>70.876421345888133</v>
      </c>
    </row>
    <row r="24" spans="1:12" ht="14.5" x14ac:dyDescent="0.35">
      <c r="A24" s="18">
        <v>15</v>
      </c>
      <c r="B24" s="61">
        <v>0</v>
      </c>
      <c r="C24" s="60">
        <v>2040</v>
      </c>
      <c r="D24" s="60">
        <v>2086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99297.068401468568</v>
      </c>
      <c r="I24" s="15">
        <f t="shared" si="4"/>
        <v>0</v>
      </c>
      <c r="J24" s="15">
        <f t="shared" si="1"/>
        <v>99297.068401468568</v>
      </c>
      <c r="K24" s="15">
        <f t="shared" si="2"/>
        <v>6941844.3755987706</v>
      </c>
      <c r="L24" s="22">
        <f t="shared" si="5"/>
        <v>69.90986226836182</v>
      </c>
    </row>
    <row r="25" spans="1:12" ht="14.5" x14ac:dyDescent="0.35">
      <c r="A25" s="18">
        <v>16</v>
      </c>
      <c r="B25" s="61">
        <v>0</v>
      </c>
      <c r="C25" s="60">
        <v>1892</v>
      </c>
      <c r="D25" s="60">
        <v>2055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99297.068401468568</v>
      </c>
      <c r="I25" s="15">
        <f t="shared" si="4"/>
        <v>0</v>
      </c>
      <c r="J25" s="15">
        <f t="shared" si="1"/>
        <v>99297.068401468568</v>
      </c>
      <c r="K25" s="15">
        <f t="shared" si="2"/>
        <v>6842547.3071973016</v>
      </c>
      <c r="L25" s="22">
        <f t="shared" si="5"/>
        <v>68.90986226836182</v>
      </c>
    </row>
    <row r="26" spans="1:12" ht="14.5" x14ac:dyDescent="0.35">
      <c r="A26" s="18">
        <v>17</v>
      </c>
      <c r="B26" s="61">
        <v>1</v>
      </c>
      <c r="C26" s="60">
        <v>1924</v>
      </c>
      <c r="D26" s="60">
        <v>1935</v>
      </c>
      <c r="E26" s="19">
        <v>0.5</v>
      </c>
      <c r="F26" s="20">
        <f t="shared" si="3"/>
        <v>5.1826898160145117E-4</v>
      </c>
      <c r="G26" s="20">
        <f t="shared" si="0"/>
        <v>5.1813471502590671E-4</v>
      </c>
      <c r="H26" s="15">
        <f t="shared" si="6"/>
        <v>99297.068401468568</v>
      </c>
      <c r="I26" s="15">
        <f t="shared" si="4"/>
        <v>51.449258239102882</v>
      </c>
      <c r="J26" s="15">
        <f t="shared" si="1"/>
        <v>99271.343772349021</v>
      </c>
      <c r="K26" s="15">
        <f t="shared" si="2"/>
        <v>6743250.2387958327</v>
      </c>
      <c r="L26" s="22">
        <f t="shared" si="5"/>
        <v>67.90986226836182</v>
      </c>
    </row>
    <row r="27" spans="1:12" ht="14.5" x14ac:dyDescent="0.35">
      <c r="A27" s="18">
        <v>18</v>
      </c>
      <c r="B27" s="61">
        <v>0</v>
      </c>
      <c r="C27" s="60">
        <v>1833</v>
      </c>
      <c r="D27" s="60">
        <v>1979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99245.619143229473</v>
      </c>
      <c r="I27" s="15">
        <f t="shared" si="4"/>
        <v>0</v>
      </c>
      <c r="J27" s="15">
        <f t="shared" si="1"/>
        <v>99245.619143229473</v>
      </c>
      <c r="K27" s="15">
        <f t="shared" si="2"/>
        <v>6643978.8950234838</v>
      </c>
      <c r="L27" s="22">
        <f t="shared" si="5"/>
        <v>66.944807764612904</v>
      </c>
    </row>
    <row r="28" spans="1:12" ht="14.5" x14ac:dyDescent="0.35">
      <c r="A28" s="18">
        <v>19</v>
      </c>
      <c r="B28" s="61">
        <v>0</v>
      </c>
      <c r="C28" s="60">
        <v>1780</v>
      </c>
      <c r="D28" s="60">
        <v>1887</v>
      </c>
      <c r="E28" s="19">
        <v>0.5</v>
      </c>
      <c r="F28" s="20">
        <f t="shared" si="3"/>
        <v>0</v>
      </c>
      <c r="G28" s="20">
        <f t="shared" si="0"/>
        <v>0</v>
      </c>
      <c r="H28" s="15">
        <f t="shared" si="6"/>
        <v>99245.619143229473</v>
      </c>
      <c r="I28" s="15">
        <f t="shared" si="4"/>
        <v>0</v>
      </c>
      <c r="J28" s="15">
        <f t="shared" si="1"/>
        <v>99245.619143229473</v>
      </c>
      <c r="K28" s="15">
        <f t="shared" si="2"/>
        <v>6544733.2758802539</v>
      </c>
      <c r="L28" s="22">
        <f t="shared" si="5"/>
        <v>65.944807764612904</v>
      </c>
    </row>
    <row r="29" spans="1:12" ht="14.5" x14ac:dyDescent="0.35">
      <c r="A29" s="18">
        <v>20</v>
      </c>
      <c r="B29" s="61">
        <v>0</v>
      </c>
      <c r="C29" s="60">
        <v>1917</v>
      </c>
      <c r="D29" s="60">
        <v>1868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99245.619143229473</v>
      </c>
      <c r="I29" s="15">
        <f t="shared" si="4"/>
        <v>0</v>
      </c>
      <c r="J29" s="15">
        <f t="shared" si="1"/>
        <v>99245.619143229473</v>
      </c>
      <c r="K29" s="15">
        <f t="shared" si="2"/>
        <v>6445487.656737024</v>
      </c>
      <c r="L29" s="22">
        <f t="shared" si="5"/>
        <v>64.944807764612904</v>
      </c>
    </row>
    <row r="30" spans="1:12" x14ac:dyDescent="0.25">
      <c r="A30" s="18">
        <v>21</v>
      </c>
      <c r="B30" s="60">
        <v>1</v>
      </c>
      <c r="C30" s="60">
        <v>2031</v>
      </c>
      <c r="D30" s="60">
        <v>1998</v>
      </c>
      <c r="E30" s="19">
        <v>0.5</v>
      </c>
      <c r="F30" s="20">
        <f t="shared" si="3"/>
        <v>4.9640109208240262E-4</v>
      </c>
      <c r="G30" s="20">
        <f t="shared" si="0"/>
        <v>4.9627791563275445E-4</v>
      </c>
      <c r="H30" s="15">
        <f t="shared" si="6"/>
        <v>99245.619143229473</v>
      </c>
      <c r="I30" s="15">
        <f t="shared" si="4"/>
        <v>49.253409004084119</v>
      </c>
      <c r="J30" s="15">
        <f t="shared" si="1"/>
        <v>99220.992438727422</v>
      </c>
      <c r="K30" s="15">
        <f t="shared" si="2"/>
        <v>6346242.0375937941</v>
      </c>
      <c r="L30" s="22">
        <f t="shared" si="5"/>
        <v>63.944807764612897</v>
      </c>
    </row>
    <row r="31" spans="1:12" x14ac:dyDescent="0.25">
      <c r="A31" s="18">
        <v>22</v>
      </c>
      <c r="B31" s="60">
        <v>0</v>
      </c>
      <c r="C31" s="60">
        <v>1987</v>
      </c>
      <c r="D31" s="60">
        <v>2018</v>
      </c>
      <c r="E31" s="19">
        <v>0.5</v>
      </c>
      <c r="F31" s="20">
        <f t="shared" si="3"/>
        <v>0</v>
      </c>
      <c r="G31" s="20">
        <f t="shared" si="0"/>
        <v>0</v>
      </c>
      <c r="H31" s="15">
        <f t="shared" si="6"/>
        <v>99196.365734225386</v>
      </c>
      <c r="I31" s="15">
        <f t="shared" si="4"/>
        <v>0</v>
      </c>
      <c r="J31" s="15">
        <f t="shared" si="1"/>
        <v>99196.365734225386</v>
      </c>
      <c r="K31" s="15">
        <f t="shared" si="2"/>
        <v>6247021.045155067</v>
      </c>
      <c r="L31" s="22">
        <f t="shared" si="5"/>
        <v>62.976309655260671</v>
      </c>
    </row>
    <row r="32" spans="1:12" ht="14.5" x14ac:dyDescent="0.35">
      <c r="A32" s="18">
        <v>23</v>
      </c>
      <c r="B32" s="61">
        <v>0</v>
      </c>
      <c r="C32" s="60">
        <v>1925</v>
      </c>
      <c r="D32" s="60">
        <v>1975</v>
      </c>
      <c r="E32" s="19">
        <v>0.5</v>
      </c>
      <c r="F32" s="20">
        <f t="shared" si="3"/>
        <v>0</v>
      </c>
      <c r="G32" s="20">
        <f t="shared" si="0"/>
        <v>0</v>
      </c>
      <c r="H32" s="15">
        <f t="shared" si="6"/>
        <v>99196.365734225386</v>
      </c>
      <c r="I32" s="15">
        <f t="shared" si="4"/>
        <v>0</v>
      </c>
      <c r="J32" s="15">
        <f t="shared" si="1"/>
        <v>99196.365734225386</v>
      </c>
      <c r="K32" s="15">
        <f t="shared" si="2"/>
        <v>6147824.6794208419</v>
      </c>
      <c r="L32" s="22">
        <f t="shared" si="5"/>
        <v>61.976309655260671</v>
      </c>
    </row>
    <row r="33" spans="1:12" ht="14.5" x14ac:dyDescent="0.35">
      <c r="A33" s="18">
        <v>24</v>
      </c>
      <c r="B33" s="61">
        <v>1</v>
      </c>
      <c r="C33" s="60">
        <v>2067</v>
      </c>
      <c r="D33" s="60">
        <v>1951</v>
      </c>
      <c r="E33" s="19">
        <v>0.5</v>
      </c>
      <c r="F33" s="20">
        <f t="shared" si="3"/>
        <v>4.9776007964161273E-4</v>
      </c>
      <c r="G33" s="20">
        <f t="shared" si="0"/>
        <v>4.976362279173924E-4</v>
      </c>
      <c r="H33" s="15">
        <f t="shared" si="6"/>
        <v>99196.365734225386</v>
      </c>
      <c r="I33" s="15">
        <f t="shared" si="4"/>
        <v>49.363705267093998</v>
      </c>
      <c r="J33" s="15">
        <f t="shared" si="1"/>
        <v>99171.683881591831</v>
      </c>
      <c r="K33" s="15">
        <f t="shared" si="2"/>
        <v>6048628.3136866167</v>
      </c>
      <c r="L33" s="22">
        <f t="shared" si="5"/>
        <v>60.976309655260678</v>
      </c>
    </row>
    <row r="34" spans="1:12" ht="14.5" x14ac:dyDescent="0.35">
      <c r="A34" s="18">
        <v>25</v>
      </c>
      <c r="B34" s="61">
        <v>0</v>
      </c>
      <c r="C34" s="60">
        <v>2130</v>
      </c>
      <c r="D34" s="60">
        <v>2085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99147.00202895829</v>
      </c>
      <c r="I34" s="15">
        <f t="shared" si="4"/>
        <v>0</v>
      </c>
      <c r="J34" s="15">
        <f t="shared" si="1"/>
        <v>99147.00202895829</v>
      </c>
      <c r="K34" s="15">
        <f t="shared" si="2"/>
        <v>5949456.6298050247</v>
      </c>
      <c r="L34" s="22">
        <f t="shared" si="5"/>
        <v>60.006419841795534</v>
      </c>
    </row>
    <row r="35" spans="1:12" ht="14.5" x14ac:dyDescent="0.35">
      <c r="A35" s="18">
        <v>26</v>
      </c>
      <c r="B35" s="61">
        <v>1</v>
      </c>
      <c r="C35" s="60">
        <v>2103</v>
      </c>
      <c r="D35" s="60">
        <v>2139</v>
      </c>
      <c r="E35" s="19">
        <v>0.5</v>
      </c>
      <c r="F35" s="20">
        <f t="shared" si="3"/>
        <v>4.7147571900047147E-4</v>
      </c>
      <c r="G35" s="20">
        <f t="shared" si="0"/>
        <v>4.7136460051850108E-4</v>
      </c>
      <c r="H35" s="15">
        <f t="shared" si="6"/>
        <v>99147.00202895829</v>
      </c>
      <c r="I35" s="15">
        <f t="shared" si="4"/>
        <v>46.734387003986939</v>
      </c>
      <c r="J35" s="15">
        <f t="shared" si="1"/>
        <v>99123.634835456294</v>
      </c>
      <c r="K35" s="15">
        <f t="shared" si="2"/>
        <v>5850309.6277760668</v>
      </c>
      <c r="L35" s="22">
        <f t="shared" si="5"/>
        <v>59.006419841795534</v>
      </c>
    </row>
    <row r="36" spans="1:12" ht="14.5" x14ac:dyDescent="0.35">
      <c r="A36" s="18">
        <v>27</v>
      </c>
      <c r="B36" s="61">
        <v>0</v>
      </c>
      <c r="C36" s="60">
        <v>2179</v>
      </c>
      <c r="D36" s="60">
        <v>2175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99100.267641954299</v>
      </c>
      <c r="I36" s="15">
        <f t="shared" si="4"/>
        <v>0</v>
      </c>
      <c r="J36" s="15">
        <f t="shared" si="1"/>
        <v>99100.267641954299</v>
      </c>
      <c r="K36" s="15">
        <f t="shared" si="2"/>
        <v>5751185.9929406103</v>
      </c>
      <c r="L36" s="22">
        <f t="shared" si="5"/>
        <v>58.034010702367006</v>
      </c>
    </row>
    <row r="37" spans="1:12" x14ac:dyDescent="0.25">
      <c r="A37" s="18">
        <v>28</v>
      </c>
      <c r="B37" s="60">
        <v>1</v>
      </c>
      <c r="C37" s="60">
        <v>2198</v>
      </c>
      <c r="D37" s="60">
        <v>2223</v>
      </c>
      <c r="E37" s="19">
        <v>0.5</v>
      </c>
      <c r="F37" s="20">
        <f t="shared" si="3"/>
        <v>4.5238633793259444E-4</v>
      </c>
      <c r="G37" s="20">
        <f t="shared" si="0"/>
        <v>4.5228403437358667E-4</v>
      </c>
      <c r="H37" s="15">
        <f t="shared" si="6"/>
        <v>99100.267641954299</v>
      </c>
      <c r="I37" s="15">
        <f t="shared" si="4"/>
        <v>44.8214688566053</v>
      </c>
      <c r="J37" s="15">
        <f t="shared" si="1"/>
        <v>99077.856907525987</v>
      </c>
      <c r="K37" s="15">
        <f t="shared" si="2"/>
        <v>5652085.7252986562</v>
      </c>
      <c r="L37" s="22">
        <f t="shared" si="5"/>
        <v>57.034010702367006</v>
      </c>
    </row>
    <row r="38" spans="1:12" x14ac:dyDescent="0.25">
      <c r="A38" s="18">
        <v>29</v>
      </c>
      <c r="B38" s="60">
        <v>1</v>
      </c>
      <c r="C38" s="60">
        <v>2290</v>
      </c>
      <c r="D38" s="60">
        <v>2219</v>
      </c>
      <c r="E38" s="19">
        <v>0.5</v>
      </c>
      <c r="F38" s="20">
        <f t="shared" si="3"/>
        <v>4.4355732978487467E-4</v>
      </c>
      <c r="G38" s="20">
        <f t="shared" si="0"/>
        <v>4.434589800443459E-4</v>
      </c>
      <c r="H38" s="15">
        <f t="shared" si="6"/>
        <v>99055.446173097691</v>
      </c>
      <c r="I38" s="15">
        <f t="shared" si="4"/>
        <v>43.927027127759509</v>
      </c>
      <c r="J38" s="15">
        <f t="shared" si="1"/>
        <v>99033.482659533809</v>
      </c>
      <c r="K38" s="15">
        <f t="shared" si="2"/>
        <v>5553007.8683911301</v>
      </c>
      <c r="L38" s="22">
        <f t="shared" si="5"/>
        <v>56.05959170268482</v>
      </c>
    </row>
    <row r="39" spans="1:12" ht="14.5" x14ac:dyDescent="0.35">
      <c r="A39" s="18">
        <v>30</v>
      </c>
      <c r="B39" s="61">
        <v>0</v>
      </c>
      <c r="C39" s="60">
        <v>2279</v>
      </c>
      <c r="D39" s="60">
        <v>2313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99011.519145969927</v>
      </c>
      <c r="I39" s="15">
        <f t="shared" si="4"/>
        <v>0</v>
      </c>
      <c r="J39" s="15">
        <f t="shared" si="1"/>
        <v>99011.519145969927</v>
      </c>
      <c r="K39" s="15">
        <f t="shared" si="2"/>
        <v>5453974.3857315965</v>
      </c>
      <c r="L39" s="22">
        <f t="shared" si="5"/>
        <v>55.084241033520087</v>
      </c>
    </row>
    <row r="40" spans="1:12" x14ac:dyDescent="0.25">
      <c r="A40" s="18">
        <v>31</v>
      </c>
      <c r="B40" s="60">
        <v>1</v>
      </c>
      <c r="C40" s="60">
        <v>2420</v>
      </c>
      <c r="D40" s="60">
        <v>2330</v>
      </c>
      <c r="E40" s="19">
        <v>0.5</v>
      </c>
      <c r="F40" s="20">
        <f t="shared" si="3"/>
        <v>4.2105263157894739E-4</v>
      </c>
      <c r="G40" s="20">
        <f t="shared" si="0"/>
        <v>4.2096400757735217E-4</v>
      </c>
      <c r="H40" s="15">
        <f t="shared" si="6"/>
        <v>99011.519145969927</v>
      </c>
      <c r="I40" s="15">
        <f t="shared" si="4"/>
        <v>41.680285896009231</v>
      </c>
      <c r="J40" s="15">
        <f t="shared" si="1"/>
        <v>98990.679003021913</v>
      </c>
      <c r="K40" s="15">
        <f t="shared" si="2"/>
        <v>5354962.8665856263</v>
      </c>
      <c r="L40" s="22">
        <f t="shared" si="5"/>
        <v>54.084241033520087</v>
      </c>
    </row>
    <row r="41" spans="1:12" ht="14.5" x14ac:dyDescent="0.35">
      <c r="A41" s="18">
        <v>32</v>
      </c>
      <c r="B41" s="61">
        <v>1</v>
      </c>
      <c r="C41" s="60">
        <v>2564</v>
      </c>
      <c r="D41" s="60">
        <v>2431</v>
      </c>
      <c r="E41" s="19">
        <v>0.5</v>
      </c>
      <c r="F41" s="20">
        <f t="shared" si="3"/>
        <v>4.0040040040040042E-4</v>
      </c>
      <c r="G41" s="20">
        <f t="shared" si="0"/>
        <v>4.00320256204964E-4</v>
      </c>
      <c r="H41" s="15">
        <f t="shared" si="6"/>
        <v>98969.838860073913</v>
      </c>
      <c r="I41" s="15">
        <f t="shared" si="4"/>
        <v>39.619631249028792</v>
      </c>
      <c r="J41" s="15">
        <f t="shared" si="1"/>
        <v>98950.029044449388</v>
      </c>
      <c r="K41" s="15">
        <f t="shared" si="2"/>
        <v>5255972.1875826046</v>
      </c>
      <c r="L41" s="22">
        <f t="shared" si="5"/>
        <v>53.106807570068213</v>
      </c>
    </row>
    <row r="42" spans="1:12" x14ac:dyDescent="0.25">
      <c r="A42" s="18">
        <v>33</v>
      </c>
      <c r="B42" s="60">
        <v>1</v>
      </c>
      <c r="C42" s="60">
        <v>2697</v>
      </c>
      <c r="D42" s="60">
        <v>2612</v>
      </c>
      <c r="E42" s="19">
        <v>0.5</v>
      </c>
      <c r="F42" s="20">
        <f t="shared" si="3"/>
        <v>3.7671877943115466E-4</v>
      </c>
      <c r="G42" s="20">
        <f t="shared" si="0"/>
        <v>3.7664783427495291E-4</v>
      </c>
      <c r="H42" s="15">
        <f t="shared" si="6"/>
        <v>98930.219228824877</v>
      </c>
      <c r="I42" s="15">
        <f t="shared" si="4"/>
        <v>37.261852816883192</v>
      </c>
      <c r="J42" s="15">
        <f t="shared" si="1"/>
        <v>98911.588302416436</v>
      </c>
      <c r="K42" s="15">
        <f t="shared" si="2"/>
        <v>5157022.1585381553</v>
      </c>
      <c r="L42" s="22">
        <f t="shared" si="5"/>
        <v>52.127875574701804</v>
      </c>
    </row>
    <row r="43" spans="1:12" x14ac:dyDescent="0.25">
      <c r="A43" s="18">
        <v>34</v>
      </c>
      <c r="B43" s="60">
        <v>1</v>
      </c>
      <c r="C43" s="60">
        <v>2554</v>
      </c>
      <c r="D43" s="60">
        <v>2746</v>
      </c>
      <c r="E43" s="19">
        <v>0.5</v>
      </c>
      <c r="F43" s="20">
        <f t="shared" si="3"/>
        <v>3.7735849056603772E-4</v>
      </c>
      <c r="G43" s="20">
        <f t="shared" si="0"/>
        <v>3.7728730428221089E-4</v>
      </c>
      <c r="H43" s="15">
        <f t="shared" si="6"/>
        <v>98892.957376007995</v>
      </c>
      <c r="I43" s="15">
        <f t="shared" si="4"/>
        <v>37.311057300889637</v>
      </c>
      <c r="J43" s="15">
        <f t="shared" si="1"/>
        <v>98874.30184735755</v>
      </c>
      <c r="K43" s="15">
        <f t="shared" si="2"/>
        <v>5058110.5702357385</v>
      </c>
      <c r="L43" s="22">
        <f t="shared" si="5"/>
        <v>51.14732842910071</v>
      </c>
    </row>
    <row r="44" spans="1:12" ht="14.5" x14ac:dyDescent="0.35">
      <c r="A44" s="18">
        <v>35</v>
      </c>
      <c r="B44" s="61">
        <v>1</v>
      </c>
      <c r="C44" s="60">
        <v>2756</v>
      </c>
      <c r="D44" s="60">
        <v>2577</v>
      </c>
      <c r="E44" s="19">
        <v>0.5</v>
      </c>
      <c r="F44" s="20">
        <f t="shared" si="3"/>
        <v>3.750234389649353E-4</v>
      </c>
      <c r="G44" s="20">
        <f t="shared" si="0"/>
        <v>3.7495313085864263E-4</v>
      </c>
      <c r="H44" s="15">
        <f t="shared" si="6"/>
        <v>98855.646318707106</v>
      </c>
      <c r="I44" s="15">
        <f t="shared" si="4"/>
        <v>37.066234090253879</v>
      </c>
      <c r="J44" s="15">
        <f t="shared" si="1"/>
        <v>98837.113201661981</v>
      </c>
      <c r="K44" s="15">
        <f t="shared" si="2"/>
        <v>4959236.2683883812</v>
      </c>
      <c r="L44" s="22">
        <f t="shared" si="5"/>
        <v>50.166444235263803</v>
      </c>
    </row>
    <row r="45" spans="1:12" x14ac:dyDescent="0.25">
      <c r="A45" s="18">
        <v>36</v>
      </c>
      <c r="B45" s="60">
        <v>0</v>
      </c>
      <c r="C45" s="60">
        <v>2959</v>
      </c>
      <c r="D45" s="60">
        <v>2831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98818.580084616857</v>
      </c>
      <c r="I45" s="15">
        <f t="shared" si="4"/>
        <v>0</v>
      </c>
      <c r="J45" s="15">
        <f t="shared" si="1"/>
        <v>98818.580084616857</v>
      </c>
      <c r="K45" s="15">
        <f t="shared" si="2"/>
        <v>4860399.1551867193</v>
      </c>
      <c r="L45" s="22">
        <f t="shared" si="5"/>
        <v>49.185073809245516</v>
      </c>
    </row>
    <row r="46" spans="1:12" x14ac:dyDescent="0.25">
      <c r="A46" s="18">
        <v>37</v>
      </c>
      <c r="B46" s="60">
        <v>1</v>
      </c>
      <c r="C46" s="60">
        <v>2999</v>
      </c>
      <c r="D46" s="60">
        <v>2992</v>
      </c>
      <c r="E46" s="19">
        <v>0.5</v>
      </c>
      <c r="F46" s="20">
        <f t="shared" si="3"/>
        <v>3.3383408446002337E-4</v>
      </c>
      <c r="G46" s="20">
        <f t="shared" si="0"/>
        <v>3.3377837116154872E-4</v>
      </c>
      <c r="H46" s="15">
        <f t="shared" si="6"/>
        <v>98818.580084616857</v>
      </c>
      <c r="I46" s="15">
        <f t="shared" si="4"/>
        <v>32.983504701140475</v>
      </c>
      <c r="J46" s="15">
        <f t="shared" si="1"/>
        <v>98802.088332266285</v>
      </c>
      <c r="K46" s="15">
        <f t="shared" si="2"/>
        <v>4761580.575102102</v>
      </c>
      <c r="L46" s="22">
        <f t="shared" si="5"/>
        <v>48.185073809245516</v>
      </c>
    </row>
    <row r="47" spans="1:12" ht="14.5" x14ac:dyDescent="0.35">
      <c r="A47" s="18">
        <v>38</v>
      </c>
      <c r="B47" s="61">
        <v>0</v>
      </c>
      <c r="C47" s="60">
        <v>3094</v>
      </c>
      <c r="D47" s="60">
        <v>3034</v>
      </c>
      <c r="E47" s="19">
        <v>0.5</v>
      </c>
      <c r="F47" s="20">
        <f t="shared" si="3"/>
        <v>0</v>
      </c>
      <c r="G47" s="20">
        <f t="shared" si="0"/>
        <v>0</v>
      </c>
      <c r="H47" s="15">
        <f t="shared" si="6"/>
        <v>98785.596579915713</v>
      </c>
      <c r="I47" s="15">
        <f t="shared" si="4"/>
        <v>0</v>
      </c>
      <c r="J47" s="15">
        <f t="shared" si="1"/>
        <v>98785.596579915713</v>
      </c>
      <c r="K47" s="15">
        <f t="shared" si="2"/>
        <v>4662778.4867698355</v>
      </c>
      <c r="L47" s="22">
        <f t="shared" si="5"/>
        <v>47.200995369782824</v>
      </c>
    </row>
    <row r="48" spans="1:12" x14ac:dyDescent="0.25">
      <c r="A48" s="18">
        <v>39</v>
      </c>
      <c r="B48" s="60">
        <v>2</v>
      </c>
      <c r="C48" s="60">
        <v>3208</v>
      </c>
      <c r="D48" s="60">
        <v>3127</v>
      </c>
      <c r="E48" s="19">
        <v>0.5</v>
      </c>
      <c r="F48" s="20">
        <f t="shared" si="3"/>
        <v>6.3141278610891866E-4</v>
      </c>
      <c r="G48" s="20">
        <f t="shared" si="0"/>
        <v>6.3121350796907039E-4</v>
      </c>
      <c r="H48" s="15">
        <f t="shared" si="6"/>
        <v>98785.596579915713</v>
      </c>
      <c r="I48" s="15">
        <f t="shared" si="4"/>
        <v>62.354802954025999</v>
      </c>
      <c r="J48" s="15">
        <f t="shared" si="1"/>
        <v>98754.419178438708</v>
      </c>
      <c r="K48" s="15">
        <f t="shared" si="2"/>
        <v>4563992.8901899196</v>
      </c>
      <c r="L48" s="22">
        <f t="shared" si="5"/>
        <v>46.200995369782824</v>
      </c>
    </row>
    <row r="49" spans="1:12" x14ac:dyDescent="0.25">
      <c r="A49" s="18">
        <v>40</v>
      </c>
      <c r="B49" s="60">
        <v>3</v>
      </c>
      <c r="C49" s="60">
        <v>3450</v>
      </c>
      <c r="D49" s="60">
        <v>3239</v>
      </c>
      <c r="E49" s="19">
        <v>0.5</v>
      </c>
      <c r="F49" s="20">
        <f t="shared" si="3"/>
        <v>8.969950665271341E-4</v>
      </c>
      <c r="G49" s="20">
        <f t="shared" si="0"/>
        <v>8.9659294680215185E-4</v>
      </c>
      <c r="H49" s="15">
        <f t="shared" si="6"/>
        <v>98723.241776961688</v>
      </c>
      <c r="I49" s="15">
        <f t="shared" si="4"/>
        <v>88.514562262667383</v>
      </c>
      <c r="J49" s="15">
        <f t="shared" si="1"/>
        <v>98678.984495830344</v>
      </c>
      <c r="K49" s="15">
        <f t="shared" si="2"/>
        <v>4465238.4710114812</v>
      </c>
      <c r="L49" s="22">
        <f t="shared" si="5"/>
        <v>45.229860675558783</v>
      </c>
    </row>
    <row r="50" spans="1:12" x14ac:dyDescent="0.25">
      <c r="A50" s="18">
        <v>41</v>
      </c>
      <c r="B50" s="60">
        <v>1</v>
      </c>
      <c r="C50" s="60">
        <v>3547</v>
      </c>
      <c r="D50" s="60">
        <v>3474</v>
      </c>
      <c r="E50" s="19">
        <v>0.5</v>
      </c>
      <c r="F50" s="20">
        <f t="shared" si="3"/>
        <v>2.8485970659450219E-4</v>
      </c>
      <c r="G50" s="20">
        <f t="shared" si="0"/>
        <v>2.8481913984619762E-4</v>
      </c>
      <c r="H50" s="15">
        <f t="shared" si="6"/>
        <v>98634.727214699014</v>
      </c>
      <c r="I50" s="15">
        <f t="shared" si="4"/>
        <v>28.093058164254913</v>
      </c>
      <c r="J50" s="15">
        <f t="shared" si="1"/>
        <v>98620.680685616884</v>
      </c>
      <c r="K50" s="15">
        <f t="shared" si="2"/>
        <v>4366559.4865156505</v>
      </c>
      <c r="L50" s="22">
        <f t="shared" si="5"/>
        <v>44.270001142811751</v>
      </c>
    </row>
    <row r="51" spans="1:12" x14ac:dyDescent="0.25">
      <c r="A51" s="18">
        <v>42</v>
      </c>
      <c r="B51" s="60">
        <v>3</v>
      </c>
      <c r="C51" s="60">
        <v>3645</v>
      </c>
      <c r="D51" s="60">
        <v>3590</v>
      </c>
      <c r="E51" s="19">
        <v>0.5</v>
      </c>
      <c r="F51" s="20">
        <f t="shared" si="3"/>
        <v>8.2930200414651004E-4</v>
      </c>
      <c r="G51" s="20">
        <f t="shared" si="0"/>
        <v>8.2895827576678644E-4</v>
      </c>
      <c r="H51" s="15">
        <f t="shared" si="6"/>
        <v>98606.634156534754</v>
      </c>
      <c r="I51" s="15">
        <f t="shared" si="4"/>
        <v>81.740785429567353</v>
      </c>
      <c r="J51" s="15">
        <f t="shared" si="1"/>
        <v>98565.763763819967</v>
      </c>
      <c r="K51" s="15">
        <f t="shared" si="2"/>
        <v>4267938.8058300335</v>
      </c>
      <c r="L51" s="22">
        <f t="shared" si="5"/>
        <v>43.28247122860742</v>
      </c>
    </row>
    <row r="52" spans="1:12" x14ac:dyDescent="0.25">
      <c r="A52" s="18">
        <v>43</v>
      </c>
      <c r="B52" s="60">
        <v>3</v>
      </c>
      <c r="C52" s="60">
        <v>3618</v>
      </c>
      <c r="D52" s="60">
        <v>3675</v>
      </c>
      <c r="E52" s="19">
        <v>0.5</v>
      </c>
      <c r="F52" s="20">
        <f t="shared" si="3"/>
        <v>8.2270670505964628E-4</v>
      </c>
      <c r="G52" s="20">
        <f t="shared" si="0"/>
        <v>8.2236842105263164E-4</v>
      </c>
      <c r="H52" s="15">
        <f t="shared" si="6"/>
        <v>98524.89337110518</v>
      </c>
      <c r="I52" s="15">
        <f t="shared" si="4"/>
        <v>81.023760995974655</v>
      </c>
      <c r="J52" s="15">
        <f t="shared" si="1"/>
        <v>98484.381490607193</v>
      </c>
      <c r="K52" s="15">
        <f t="shared" si="2"/>
        <v>4169373.0420662132</v>
      </c>
      <c r="L52" s="22">
        <f t="shared" si="5"/>
        <v>42.317965535489563</v>
      </c>
    </row>
    <row r="53" spans="1:12" x14ac:dyDescent="0.25">
      <c r="A53" s="18">
        <v>44</v>
      </c>
      <c r="B53" s="60">
        <v>5</v>
      </c>
      <c r="C53" s="60">
        <v>3553</v>
      </c>
      <c r="D53" s="60">
        <v>3629</v>
      </c>
      <c r="E53" s="19">
        <v>0.5</v>
      </c>
      <c r="F53" s="20">
        <f t="shared" si="3"/>
        <v>1.3923698134224449E-3</v>
      </c>
      <c r="G53" s="20">
        <f t="shared" si="0"/>
        <v>1.3914011409489355E-3</v>
      </c>
      <c r="H53" s="15">
        <f t="shared" si="6"/>
        <v>98443.869610109206</v>
      </c>
      <c r="I53" s="15">
        <f t="shared" si="4"/>
        <v>136.97491249493419</v>
      </c>
      <c r="J53" s="15">
        <f t="shared" si="1"/>
        <v>98375.382153861749</v>
      </c>
      <c r="K53" s="15">
        <f t="shared" si="2"/>
        <v>4070888.6605756059</v>
      </c>
      <c r="L53" s="22">
        <f t="shared" si="5"/>
        <v>41.352383614119596</v>
      </c>
    </row>
    <row r="54" spans="1:12" x14ac:dyDescent="0.25">
      <c r="A54" s="18">
        <v>45</v>
      </c>
      <c r="B54" s="60">
        <v>3</v>
      </c>
      <c r="C54" s="60">
        <v>3481</v>
      </c>
      <c r="D54" s="60">
        <v>3544</v>
      </c>
      <c r="E54" s="19">
        <v>0.5</v>
      </c>
      <c r="F54" s="20">
        <f t="shared" si="3"/>
        <v>8.5409252669039148E-4</v>
      </c>
      <c r="G54" s="20">
        <f t="shared" si="0"/>
        <v>8.5372794536141164E-4</v>
      </c>
      <c r="H54" s="15">
        <f t="shared" si="6"/>
        <v>98306.894697614276</v>
      </c>
      <c r="I54" s="15">
        <f t="shared" si="4"/>
        <v>83.927343225054884</v>
      </c>
      <c r="J54" s="15">
        <f t="shared" si="1"/>
        <v>98264.931026001752</v>
      </c>
      <c r="K54" s="15">
        <f t="shared" si="2"/>
        <v>3972513.2784217442</v>
      </c>
      <c r="L54" s="22">
        <f t="shared" si="5"/>
        <v>40.409304867587785</v>
      </c>
    </row>
    <row r="55" spans="1:12" x14ac:dyDescent="0.25">
      <c r="A55" s="18">
        <v>46</v>
      </c>
      <c r="B55" s="60">
        <v>3</v>
      </c>
      <c r="C55" s="60">
        <v>3473</v>
      </c>
      <c r="D55" s="60">
        <v>3468</v>
      </c>
      <c r="E55" s="19">
        <v>0.5</v>
      </c>
      <c r="F55" s="20">
        <f t="shared" si="3"/>
        <v>8.6442875666330502E-4</v>
      </c>
      <c r="G55" s="20">
        <f t="shared" si="0"/>
        <v>8.6405529953917045E-4</v>
      </c>
      <c r="H55" s="15">
        <f t="shared" si="6"/>
        <v>98222.967354389228</v>
      </c>
      <c r="I55" s="15">
        <f t="shared" si="4"/>
        <v>84.870075479022944</v>
      </c>
      <c r="J55" s="15">
        <f t="shared" si="1"/>
        <v>98180.532316649726</v>
      </c>
      <c r="K55" s="15">
        <f t="shared" si="2"/>
        <v>3874248.3473957423</v>
      </c>
      <c r="L55" s="22">
        <f t="shared" si="5"/>
        <v>39.443405669240519</v>
      </c>
    </row>
    <row r="56" spans="1:12" x14ac:dyDescent="0.25">
      <c r="A56" s="18">
        <v>47</v>
      </c>
      <c r="B56" s="60">
        <v>6</v>
      </c>
      <c r="C56" s="60">
        <v>3377</v>
      </c>
      <c r="D56" s="60">
        <v>3473</v>
      </c>
      <c r="E56" s="19">
        <v>0.5</v>
      </c>
      <c r="F56" s="20">
        <f t="shared" si="3"/>
        <v>1.7518248175182481E-3</v>
      </c>
      <c r="G56" s="20">
        <f t="shared" si="0"/>
        <v>1.7502917152858808E-3</v>
      </c>
      <c r="H56" s="15">
        <f t="shared" si="6"/>
        <v>98138.097278910209</v>
      </c>
      <c r="I56" s="15">
        <f t="shared" si="4"/>
        <v>171.77029862119639</v>
      </c>
      <c r="J56" s="15">
        <f t="shared" si="1"/>
        <v>98052.212129599618</v>
      </c>
      <c r="K56" s="15">
        <f t="shared" si="2"/>
        <v>3776067.8150790925</v>
      </c>
      <c r="L56" s="22">
        <f t="shared" si="5"/>
        <v>38.47708402525312</v>
      </c>
    </row>
    <row r="57" spans="1:12" x14ac:dyDescent="0.25">
      <c r="A57" s="18">
        <v>48</v>
      </c>
      <c r="B57" s="60">
        <v>9</v>
      </c>
      <c r="C57" s="60">
        <v>3213</v>
      </c>
      <c r="D57" s="60">
        <v>3371</v>
      </c>
      <c r="E57" s="19">
        <v>0.5</v>
      </c>
      <c r="F57" s="20">
        <f t="shared" si="3"/>
        <v>2.7339003645200487E-3</v>
      </c>
      <c r="G57" s="20">
        <f t="shared" si="0"/>
        <v>2.7301683603822239E-3</v>
      </c>
      <c r="H57" s="15">
        <f t="shared" si="6"/>
        <v>97966.326980289014</v>
      </c>
      <c r="I57" s="15">
        <f t="shared" si="4"/>
        <v>267.46456630444447</v>
      </c>
      <c r="J57" s="15">
        <f t="shared" si="1"/>
        <v>97832.594697136781</v>
      </c>
      <c r="K57" s="15">
        <f t="shared" si="2"/>
        <v>3678015.6029494931</v>
      </c>
      <c r="L57" s="22">
        <f t="shared" si="5"/>
        <v>37.543671548383315</v>
      </c>
    </row>
    <row r="58" spans="1:12" x14ac:dyDescent="0.25">
      <c r="A58" s="18">
        <v>49</v>
      </c>
      <c r="B58" s="60">
        <v>6</v>
      </c>
      <c r="C58" s="60">
        <v>3230</v>
      </c>
      <c r="D58" s="60">
        <v>3237</v>
      </c>
      <c r="E58" s="19">
        <v>0.5</v>
      </c>
      <c r="F58" s="20">
        <f t="shared" si="3"/>
        <v>1.8555744549250039E-3</v>
      </c>
      <c r="G58" s="20">
        <f t="shared" si="0"/>
        <v>1.8538544724239149E-3</v>
      </c>
      <c r="H58" s="15">
        <f t="shared" si="6"/>
        <v>97698.862413984563</v>
      </c>
      <c r="I58" s="15">
        <f t="shared" si="4"/>
        <v>181.11947303689399</v>
      </c>
      <c r="J58" s="15">
        <f t="shared" si="1"/>
        <v>97608.302677466127</v>
      </c>
      <c r="K58" s="15">
        <f t="shared" si="2"/>
        <v>3580183.0082523562</v>
      </c>
      <c r="L58" s="22">
        <f t="shared" si="5"/>
        <v>36.645083881139342</v>
      </c>
    </row>
    <row r="59" spans="1:12" x14ac:dyDescent="0.25">
      <c r="A59" s="18">
        <v>50</v>
      </c>
      <c r="B59" s="60">
        <v>10</v>
      </c>
      <c r="C59" s="60">
        <v>3282</v>
      </c>
      <c r="D59" s="60">
        <v>3233</v>
      </c>
      <c r="E59" s="19">
        <v>0.5</v>
      </c>
      <c r="F59" s="20">
        <f t="shared" si="3"/>
        <v>3.0698388334612432E-3</v>
      </c>
      <c r="G59" s="20">
        <f t="shared" si="0"/>
        <v>3.0651340996168579E-3</v>
      </c>
      <c r="H59" s="15">
        <f t="shared" si="6"/>
        <v>97517.742940947675</v>
      </c>
      <c r="I59" s="15">
        <f t="shared" si="4"/>
        <v>298.90495920596987</v>
      </c>
      <c r="J59" s="15">
        <f t="shared" si="1"/>
        <v>97368.290461344688</v>
      </c>
      <c r="K59" s="15">
        <f t="shared" si="2"/>
        <v>3482574.7055748901</v>
      </c>
      <c r="L59" s="22">
        <f t="shared" si="5"/>
        <v>35.712216059838255</v>
      </c>
    </row>
    <row r="60" spans="1:12" x14ac:dyDescent="0.25">
      <c r="A60" s="18">
        <v>51</v>
      </c>
      <c r="B60" s="60">
        <v>13</v>
      </c>
      <c r="C60" s="60">
        <v>2895</v>
      </c>
      <c r="D60" s="60">
        <v>3270</v>
      </c>
      <c r="E60" s="19">
        <v>0.5</v>
      </c>
      <c r="F60" s="20">
        <f t="shared" si="3"/>
        <v>4.21735604217356E-3</v>
      </c>
      <c r="G60" s="20">
        <f t="shared" si="0"/>
        <v>4.2084817092910322E-3</v>
      </c>
      <c r="H60" s="15">
        <f t="shared" si="6"/>
        <v>97218.837981741701</v>
      </c>
      <c r="I60" s="15">
        <f t="shared" si="4"/>
        <v>409.14370144468825</v>
      </c>
      <c r="J60" s="15">
        <f t="shared" si="1"/>
        <v>97014.266131019365</v>
      </c>
      <c r="K60" s="15">
        <f t="shared" si="2"/>
        <v>3385206.4151135455</v>
      </c>
      <c r="L60" s="22">
        <f t="shared" si="5"/>
        <v>34.820478061559513</v>
      </c>
    </row>
    <row r="61" spans="1:12" x14ac:dyDescent="0.25">
      <c r="A61" s="18">
        <v>52</v>
      </c>
      <c r="B61" s="60">
        <v>6</v>
      </c>
      <c r="C61" s="60">
        <v>2833</v>
      </c>
      <c r="D61" s="60">
        <v>2908</v>
      </c>
      <c r="E61" s="19">
        <v>0.5</v>
      </c>
      <c r="F61" s="20">
        <f t="shared" si="3"/>
        <v>2.0902281832433376E-3</v>
      </c>
      <c r="G61" s="20">
        <f t="shared" si="0"/>
        <v>2.0880459370106142E-3</v>
      </c>
      <c r="H61" s="15">
        <f t="shared" si="6"/>
        <v>96809.694280297015</v>
      </c>
      <c r="I61" s="15">
        <f t="shared" si="4"/>
        <v>202.14308880521389</v>
      </c>
      <c r="J61" s="15">
        <f t="shared" si="1"/>
        <v>96708.622735894416</v>
      </c>
      <c r="K61" s="15">
        <f t="shared" si="2"/>
        <v>3288192.1489825263</v>
      </c>
      <c r="L61" s="22">
        <f t="shared" si="5"/>
        <v>33.965525595629821</v>
      </c>
    </row>
    <row r="62" spans="1:12" x14ac:dyDescent="0.25">
      <c r="A62" s="18">
        <v>53</v>
      </c>
      <c r="B62" s="60">
        <v>9</v>
      </c>
      <c r="C62" s="60">
        <v>2874</v>
      </c>
      <c r="D62" s="60">
        <v>2832</v>
      </c>
      <c r="E62" s="19">
        <v>0.5</v>
      </c>
      <c r="F62" s="20">
        <f t="shared" si="3"/>
        <v>3.1545741324921135E-3</v>
      </c>
      <c r="G62" s="20">
        <f t="shared" si="0"/>
        <v>3.1496062992125984E-3</v>
      </c>
      <c r="H62" s="15">
        <f t="shared" si="6"/>
        <v>96607.551191491802</v>
      </c>
      <c r="I62" s="15">
        <f t="shared" si="4"/>
        <v>304.27575178422614</v>
      </c>
      <c r="J62" s="15">
        <f t="shared" si="1"/>
        <v>96455.413315599697</v>
      </c>
      <c r="K62" s="15">
        <f t="shared" si="2"/>
        <v>3191483.526246632</v>
      </c>
      <c r="L62" s="22">
        <f t="shared" si="5"/>
        <v>33.035549363223119</v>
      </c>
    </row>
    <row r="63" spans="1:12" x14ac:dyDescent="0.25">
      <c r="A63" s="18">
        <v>54</v>
      </c>
      <c r="B63" s="60">
        <v>9</v>
      </c>
      <c r="C63" s="60">
        <v>2666</v>
      </c>
      <c r="D63" s="60">
        <v>2876</v>
      </c>
      <c r="E63" s="19">
        <v>0.5</v>
      </c>
      <c r="F63" s="20">
        <f t="shared" si="3"/>
        <v>3.2479249368459039E-3</v>
      </c>
      <c r="G63" s="20">
        <f t="shared" si="0"/>
        <v>3.2426589803638984E-3</v>
      </c>
      <c r="H63" s="15">
        <f t="shared" si="6"/>
        <v>96303.275439707577</v>
      </c>
      <c r="I63" s="15">
        <f t="shared" si="4"/>
        <v>312.27868094302585</v>
      </c>
      <c r="J63" s="15">
        <f t="shared" si="1"/>
        <v>96147.136099236071</v>
      </c>
      <c r="K63" s="15">
        <f t="shared" si="2"/>
        <v>3095028.1129310322</v>
      </c>
      <c r="L63" s="22">
        <f t="shared" si="5"/>
        <v>32.138347307498705</v>
      </c>
    </row>
    <row r="64" spans="1:12" x14ac:dyDescent="0.25">
      <c r="A64" s="18">
        <v>55</v>
      </c>
      <c r="B64" s="60">
        <v>8</v>
      </c>
      <c r="C64" s="60">
        <v>2538</v>
      </c>
      <c r="D64" s="60">
        <v>2697</v>
      </c>
      <c r="E64" s="19">
        <v>0.5</v>
      </c>
      <c r="F64" s="20">
        <f t="shared" si="3"/>
        <v>3.0563514804202484E-3</v>
      </c>
      <c r="G64" s="20">
        <f t="shared" si="0"/>
        <v>3.0516879649055886E-3</v>
      </c>
      <c r="H64" s="15">
        <f t="shared" si="6"/>
        <v>95990.996758764551</v>
      </c>
      <c r="I64" s="15">
        <f t="shared" si="4"/>
        <v>292.93456954801314</v>
      </c>
      <c r="J64" s="15">
        <f t="shared" si="1"/>
        <v>95844.529473990537</v>
      </c>
      <c r="K64" s="15">
        <f t="shared" si="2"/>
        <v>2998880.9768317961</v>
      </c>
      <c r="L64" s="22">
        <f t="shared" si="5"/>
        <v>31.241273432843901</v>
      </c>
    </row>
    <row r="65" spans="1:12" x14ac:dyDescent="0.25">
      <c r="A65" s="18">
        <v>56</v>
      </c>
      <c r="B65" s="60">
        <v>12</v>
      </c>
      <c r="C65" s="60">
        <v>2553</v>
      </c>
      <c r="D65" s="60">
        <v>2541</v>
      </c>
      <c r="E65" s="19">
        <v>0.5</v>
      </c>
      <c r="F65" s="20">
        <f t="shared" si="3"/>
        <v>4.7114252061248524E-3</v>
      </c>
      <c r="G65" s="20">
        <f t="shared" si="0"/>
        <v>4.7003525264394828E-3</v>
      </c>
      <c r="H65" s="15">
        <f t="shared" si="6"/>
        <v>95698.062189216536</v>
      </c>
      <c r="I65" s="15">
        <f t="shared" si="4"/>
        <v>449.81462838644671</v>
      </c>
      <c r="J65" s="15">
        <f t="shared" si="1"/>
        <v>95473.154875023305</v>
      </c>
      <c r="K65" s="15">
        <f t="shared" si="2"/>
        <v>2903036.4473578054</v>
      </c>
      <c r="L65" s="22">
        <f t="shared" si="5"/>
        <v>30.335373370652491</v>
      </c>
    </row>
    <row r="66" spans="1:12" x14ac:dyDescent="0.25">
      <c r="A66" s="18">
        <v>57</v>
      </c>
      <c r="B66" s="60">
        <v>10</v>
      </c>
      <c r="C66" s="60">
        <v>2480</v>
      </c>
      <c r="D66" s="60">
        <v>2530</v>
      </c>
      <c r="E66" s="19">
        <v>0.5</v>
      </c>
      <c r="F66" s="20">
        <f t="shared" si="3"/>
        <v>3.9920159680638719E-3</v>
      </c>
      <c r="G66" s="20">
        <f t="shared" si="0"/>
        <v>3.9840637450199194E-3</v>
      </c>
      <c r="H66" s="15">
        <f t="shared" si="6"/>
        <v>95248.247560830088</v>
      </c>
      <c r="I66" s="15">
        <f t="shared" si="4"/>
        <v>379.47508988378513</v>
      </c>
      <c r="J66" s="15">
        <f t="shared" si="1"/>
        <v>95058.510015888198</v>
      </c>
      <c r="K66" s="15">
        <f t="shared" si="2"/>
        <v>2807563.2924827822</v>
      </c>
      <c r="L66" s="22">
        <f t="shared" si="5"/>
        <v>29.476272418447781</v>
      </c>
    </row>
    <row r="67" spans="1:12" x14ac:dyDescent="0.25">
      <c r="A67" s="18">
        <v>58</v>
      </c>
      <c r="B67" s="60">
        <v>15</v>
      </c>
      <c r="C67" s="60">
        <v>2493</v>
      </c>
      <c r="D67" s="60">
        <v>2484</v>
      </c>
      <c r="E67" s="19">
        <v>0.5</v>
      </c>
      <c r="F67" s="20">
        <f t="shared" si="3"/>
        <v>6.0277275467148887E-3</v>
      </c>
      <c r="G67" s="20">
        <f t="shared" si="0"/>
        <v>6.0096153846153849E-3</v>
      </c>
      <c r="H67" s="15">
        <f t="shared" si="6"/>
        <v>94868.772470946307</v>
      </c>
      <c r="I67" s="15">
        <f t="shared" si="4"/>
        <v>570.12483456097539</v>
      </c>
      <c r="J67" s="15">
        <f t="shared" si="1"/>
        <v>94583.710053665811</v>
      </c>
      <c r="K67" s="15">
        <f t="shared" si="2"/>
        <v>2712504.782466894</v>
      </c>
      <c r="L67" s="22">
        <f t="shared" si="5"/>
        <v>28.592177508121573</v>
      </c>
    </row>
    <row r="68" spans="1:12" x14ac:dyDescent="0.25">
      <c r="A68" s="18">
        <v>59</v>
      </c>
      <c r="B68" s="60">
        <v>9</v>
      </c>
      <c r="C68" s="60">
        <v>2526</v>
      </c>
      <c r="D68" s="60">
        <v>2488</v>
      </c>
      <c r="E68" s="19">
        <v>0.5</v>
      </c>
      <c r="F68" s="20">
        <f t="shared" si="3"/>
        <v>3.5899481451934583E-3</v>
      </c>
      <c r="G68" s="20">
        <f t="shared" si="0"/>
        <v>3.5835158271949035E-3</v>
      </c>
      <c r="H68" s="15">
        <f t="shared" si="6"/>
        <v>94298.647636385329</v>
      </c>
      <c r="I68" s="15">
        <f t="shared" si="4"/>
        <v>337.92069628806212</v>
      </c>
      <c r="J68" s="15">
        <f t="shared" si="1"/>
        <v>94129.687288241301</v>
      </c>
      <c r="K68" s="15">
        <f t="shared" si="2"/>
        <v>2617921.072413228</v>
      </c>
      <c r="L68" s="22">
        <f t="shared" si="5"/>
        <v>27.762021386647096</v>
      </c>
    </row>
    <row r="69" spans="1:12" x14ac:dyDescent="0.25">
      <c r="A69" s="18">
        <v>60</v>
      </c>
      <c r="B69" s="60">
        <v>10</v>
      </c>
      <c r="C69" s="60">
        <v>2539</v>
      </c>
      <c r="D69" s="60">
        <v>2505</v>
      </c>
      <c r="E69" s="19">
        <v>0.5</v>
      </c>
      <c r="F69" s="20">
        <f t="shared" si="3"/>
        <v>3.9651070578905628E-3</v>
      </c>
      <c r="G69" s="20">
        <f t="shared" si="0"/>
        <v>3.9572615749901069E-3</v>
      </c>
      <c r="H69" s="15">
        <f t="shared" si="6"/>
        <v>93960.726940097273</v>
      </c>
      <c r="I69" s="15">
        <f t="shared" si="4"/>
        <v>371.82717427818471</v>
      </c>
      <c r="J69" s="15">
        <f t="shared" si="1"/>
        <v>93774.813352958183</v>
      </c>
      <c r="K69" s="15">
        <f t="shared" si="2"/>
        <v>2523791.3851249865</v>
      </c>
      <c r="L69" s="22">
        <f t="shared" si="5"/>
        <v>26.860066618407259</v>
      </c>
    </row>
    <row r="70" spans="1:12" x14ac:dyDescent="0.25">
      <c r="A70" s="18">
        <v>61</v>
      </c>
      <c r="B70" s="60">
        <v>11</v>
      </c>
      <c r="C70" s="60">
        <v>2358</v>
      </c>
      <c r="D70" s="60">
        <v>2525</v>
      </c>
      <c r="E70" s="19">
        <v>0.5</v>
      </c>
      <c r="F70" s="20">
        <f t="shared" si="3"/>
        <v>4.5054269916035223E-3</v>
      </c>
      <c r="G70" s="20">
        <f t="shared" si="0"/>
        <v>4.4953003677973028E-3</v>
      </c>
      <c r="H70" s="15">
        <f t="shared" si="6"/>
        <v>93588.899765819093</v>
      </c>
      <c r="I70" s="15">
        <f t="shared" si="4"/>
        <v>420.71021553903148</v>
      </c>
      <c r="J70" s="15">
        <f t="shared" si="1"/>
        <v>93378.544658049577</v>
      </c>
      <c r="K70" s="15">
        <f t="shared" si="2"/>
        <v>2430016.5717720282</v>
      </c>
      <c r="L70" s="22">
        <f t="shared" si="5"/>
        <v>25.964794733696916</v>
      </c>
    </row>
    <row r="71" spans="1:12" x14ac:dyDescent="0.25">
      <c r="A71" s="18">
        <v>62</v>
      </c>
      <c r="B71" s="60">
        <v>11</v>
      </c>
      <c r="C71" s="60">
        <v>2335</v>
      </c>
      <c r="D71" s="60">
        <v>2357</v>
      </c>
      <c r="E71" s="19">
        <v>0.5</v>
      </c>
      <c r="F71" s="20">
        <f t="shared" si="3"/>
        <v>4.6888320545609551E-3</v>
      </c>
      <c r="G71" s="20">
        <f t="shared" si="0"/>
        <v>4.677865192430364E-3</v>
      </c>
      <c r="H71" s="15">
        <f t="shared" si="6"/>
        <v>93168.189550280062</v>
      </c>
      <c r="I71" s="15">
        <f t="shared" si="4"/>
        <v>435.82823093900947</v>
      </c>
      <c r="J71" s="15">
        <f t="shared" si="1"/>
        <v>92950.275434810566</v>
      </c>
      <c r="K71" s="15">
        <f t="shared" si="2"/>
        <v>2336638.0271139788</v>
      </c>
      <c r="L71" s="22">
        <f t="shared" si="5"/>
        <v>25.079783544070754</v>
      </c>
    </row>
    <row r="72" spans="1:12" x14ac:dyDescent="0.25">
      <c r="A72" s="18">
        <v>63</v>
      </c>
      <c r="B72" s="60">
        <v>14</v>
      </c>
      <c r="C72" s="60">
        <v>2256</v>
      </c>
      <c r="D72" s="60">
        <v>2315</v>
      </c>
      <c r="E72" s="19">
        <v>0.5</v>
      </c>
      <c r="F72" s="20">
        <f t="shared" si="3"/>
        <v>6.1255742725880554E-3</v>
      </c>
      <c r="G72" s="20">
        <f t="shared" si="0"/>
        <v>6.1068702290076335E-3</v>
      </c>
      <c r="H72" s="15">
        <f t="shared" si="6"/>
        <v>92732.361319341057</v>
      </c>
      <c r="I72" s="15">
        <f t="shared" si="4"/>
        <v>566.30449660666295</v>
      </c>
      <c r="J72" s="15">
        <f t="shared" si="1"/>
        <v>92449.209071037723</v>
      </c>
      <c r="K72" s="15">
        <f t="shared" si="2"/>
        <v>2243687.7516791681</v>
      </c>
      <c r="L72" s="22">
        <f t="shared" si="5"/>
        <v>24.195304851049936</v>
      </c>
    </row>
    <row r="73" spans="1:12" x14ac:dyDescent="0.25">
      <c r="A73" s="18">
        <v>64</v>
      </c>
      <c r="B73" s="60">
        <v>10</v>
      </c>
      <c r="C73" s="60">
        <v>2221</v>
      </c>
      <c r="D73" s="60">
        <v>2250</v>
      </c>
      <c r="E73" s="19">
        <v>0.5</v>
      </c>
      <c r="F73" s="20">
        <f t="shared" si="3"/>
        <v>4.4732721986132859E-3</v>
      </c>
      <c r="G73" s="20">
        <f t="shared" ref="G73:G108" si="7">F73/((1+(1-E73)*F73))</f>
        <v>4.4632894443204646E-3</v>
      </c>
      <c r="H73" s="15">
        <f t="shared" si="6"/>
        <v>92166.05682273439</v>
      </c>
      <c r="I73" s="15">
        <f t="shared" si="4"/>
        <v>411.36378854155055</v>
      </c>
      <c r="J73" s="15">
        <f t="shared" ref="J73:J108" si="8">H74+I73*E73</f>
        <v>91960.374928463614</v>
      </c>
      <c r="K73" s="15">
        <f t="shared" ref="K73:K97" si="9">K74+J73</f>
        <v>2151238.5426081303</v>
      </c>
      <c r="L73" s="22">
        <f t="shared" si="5"/>
        <v>23.340898122024129</v>
      </c>
    </row>
    <row r="74" spans="1:12" x14ac:dyDescent="0.25">
      <c r="A74" s="18">
        <v>65</v>
      </c>
      <c r="B74" s="60">
        <v>13</v>
      </c>
      <c r="C74" s="60">
        <v>2119</v>
      </c>
      <c r="D74" s="60">
        <v>2197</v>
      </c>
      <c r="E74" s="19">
        <v>0.5</v>
      </c>
      <c r="F74" s="20">
        <f t="shared" ref="F74:F108" si="10">B74/((C74+D74)/2)</f>
        <v>6.024096385542169E-3</v>
      </c>
      <c r="G74" s="20">
        <f t="shared" si="7"/>
        <v>6.006006006006006E-3</v>
      </c>
      <c r="H74" s="15">
        <f t="shared" si="6"/>
        <v>91754.693034192838</v>
      </c>
      <c r="I74" s="15">
        <f t="shared" ref="I74:I108" si="11">H74*G74</f>
        <v>551.07923744259961</v>
      </c>
      <c r="J74" s="15">
        <f t="shared" si="8"/>
        <v>91479.153415471548</v>
      </c>
      <c r="K74" s="15">
        <f t="shared" si="9"/>
        <v>2059278.1676796665</v>
      </c>
      <c r="L74" s="22">
        <f t="shared" ref="L74:L108" si="12">K74/H74</f>
        <v>22.443300713918429</v>
      </c>
    </row>
    <row r="75" spans="1:12" x14ac:dyDescent="0.25">
      <c r="A75" s="18">
        <v>66</v>
      </c>
      <c r="B75" s="60">
        <v>16</v>
      </c>
      <c r="C75" s="60">
        <v>2013</v>
      </c>
      <c r="D75" s="60">
        <v>2103</v>
      </c>
      <c r="E75" s="19">
        <v>0.5</v>
      </c>
      <c r="F75" s="20">
        <f t="shared" si="10"/>
        <v>7.7745383867832843E-3</v>
      </c>
      <c r="G75" s="20">
        <f t="shared" si="7"/>
        <v>7.7444336882865443E-3</v>
      </c>
      <c r="H75" s="15">
        <f t="shared" ref="H75:H108" si="13">H74-I74</f>
        <v>91203.613796750244</v>
      </c>
      <c r="I75" s="15">
        <f t="shared" si="11"/>
        <v>706.32033918102809</v>
      </c>
      <c r="J75" s="15">
        <f t="shared" si="8"/>
        <v>90850.453627159732</v>
      </c>
      <c r="K75" s="15">
        <f t="shared" si="9"/>
        <v>1967799.014264195</v>
      </c>
      <c r="L75" s="22">
        <f t="shared" si="12"/>
        <v>21.575888633639991</v>
      </c>
    </row>
    <row r="76" spans="1:12" x14ac:dyDescent="0.25">
      <c r="A76" s="18">
        <v>67</v>
      </c>
      <c r="B76" s="60">
        <v>14</v>
      </c>
      <c r="C76" s="60">
        <v>1991</v>
      </c>
      <c r="D76" s="60">
        <v>1991</v>
      </c>
      <c r="E76" s="19">
        <v>0.5</v>
      </c>
      <c r="F76" s="20">
        <f t="shared" si="10"/>
        <v>7.0316423907584129E-3</v>
      </c>
      <c r="G76" s="20">
        <f t="shared" si="7"/>
        <v>7.0070070070070069E-3</v>
      </c>
      <c r="H76" s="15">
        <f t="shared" si="13"/>
        <v>90497.29345756922</v>
      </c>
      <c r="I76" s="15">
        <f t="shared" si="11"/>
        <v>634.11516937235695</v>
      </c>
      <c r="J76" s="15">
        <f t="shared" si="8"/>
        <v>90180.235872883044</v>
      </c>
      <c r="K76" s="15">
        <f t="shared" si="9"/>
        <v>1876948.5606370352</v>
      </c>
      <c r="L76" s="22">
        <f t="shared" si="12"/>
        <v>20.740383374195229</v>
      </c>
    </row>
    <row r="77" spans="1:12" x14ac:dyDescent="0.25">
      <c r="A77" s="18">
        <v>68</v>
      </c>
      <c r="B77" s="60">
        <v>14</v>
      </c>
      <c r="C77" s="60">
        <v>2023</v>
      </c>
      <c r="D77" s="60">
        <v>1959</v>
      </c>
      <c r="E77" s="19">
        <v>0.5</v>
      </c>
      <c r="F77" s="20">
        <f t="shared" si="10"/>
        <v>7.0316423907584129E-3</v>
      </c>
      <c r="G77" s="20">
        <f t="shared" si="7"/>
        <v>7.0070070070070069E-3</v>
      </c>
      <c r="H77" s="15">
        <f t="shared" si="13"/>
        <v>89863.178288196868</v>
      </c>
      <c r="I77" s="15">
        <f t="shared" si="11"/>
        <v>629.67191993731535</v>
      </c>
      <c r="J77" s="15">
        <f t="shared" si="8"/>
        <v>89548.342328228202</v>
      </c>
      <c r="K77" s="15">
        <f t="shared" si="9"/>
        <v>1786768.3247641521</v>
      </c>
      <c r="L77" s="22">
        <f t="shared" si="12"/>
        <v>19.883208660101843</v>
      </c>
    </row>
    <row r="78" spans="1:12" x14ac:dyDescent="0.25">
      <c r="A78" s="18">
        <v>69</v>
      </c>
      <c r="B78" s="60">
        <v>15</v>
      </c>
      <c r="C78" s="60">
        <v>2205</v>
      </c>
      <c r="D78" s="60">
        <v>2004</v>
      </c>
      <c r="E78" s="19">
        <v>0.5</v>
      </c>
      <c r="F78" s="20">
        <f t="shared" si="10"/>
        <v>7.1275837491090524E-3</v>
      </c>
      <c r="G78" s="20">
        <f t="shared" si="7"/>
        <v>7.102272727272727E-3</v>
      </c>
      <c r="H78" s="15">
        <f t="shared" si="13"/>
        <v>89233.50636825955</v>
      </c>
      <c r="I78" s="15">
        <f t="shared" si="11"/>
        <v>633.76069863820703</v>
      </c>
      <c r="J78" s="15">
        <f t="shared" si="8"/>
        <v>88916.626018940457</v>
      </c>
      <c r="K78" s="15">
        <f t="shared" si="9"/>
        <v>1697219.9824359238</v>
      </c>
      <c r="L78" s="22">
        <f t="shared" si="12"/>
        <v>19.019985334114661</v>
      </c>
    </row>
    <row r="79" spans="1:12" x14ac:dyDescent="0.25">
      <c r="A79" s="18">
        <v>70</v>
      </c>
      <c r="B79" s="60">
        <v>22</v>
      </c>
      <c r="C79" s="60">
        <v>1867</v>
      </c>
      <c r="D79" s="60">
        <v>2186</v>
      </c>
      <c r="E79" s="19">
        <v>0.5</v>
      </c>
      <c r="F79" s="20">
        <f t="shared" si="10"/>
        <v>1.0856155933876141E-2</v>
      </c>
      <c r="G79" s="20">
        <f t="shared" si="7"/>
        <v>1.0797546012269938E-2</v>
      </c>
      <c r="H79" s="15">
        <f t="shared" si="13"/>
        <v>88599.745669621348</v>
      </c>
      <c r="I79" s="15">
        <f t="shared" si="11"/>
        <v>956.65983054315075</v>
      </c>
      <c r="J79" s="15">
        <f t="shared" si="8"/>
        <v>88121.415754349771</v>
      </c>
      <c r="K79" s="15">
        <f t="shared" si="9"/>
        <v>1608303.3564169833</v>
      </c>
      <c r="L79" s="22">
        <f t="shared" si="12"/>
        <v>18.15246019344309</v>
      </c>
    </row>
    <row r="80" spans="1:12" x14ac:dyDescent="0.25">
      <c r="A80" s="18">
        <v>71</v>
      </c>
      <c r="B80" s="60">
        <v>19</v>
      </c>
      <c r="C80" s="60">
        <v>1773</v>
      </c>
      <c r="D80" s="60">
        <v>1857</v>
      </c>
      <c r="E80" s="19">
        <v>0.5</v>
      </c>
      <c r="F80" s="20">
        <f t="shared" si="10"/>
        <v>1.046831955922865E-2</v>
      </c>
      <c r="G80" s="20">
        <f t="shared" si="7"/>
        <v>1.0413812003288571E-2</v>
      </c>
      <c r="H80" s="15">
        <f t="shared" si="13"/>
        <v>87643.085839078194</v>
      </c>
      <c r="I80" s="15">
        <f t="shared" si="11"/>
        <v>912.69861931624303</v>
      </c>
      <c r="J80" s="15">
        <f t="shared" si="8"/>
        <v>87186.736529420072</v>
      </c>
      <c r="K80" s="15">
        <f t="shared" si="9"/>
        <v>1520181.9406626336</v>
      </c>
      <c r="L80" s="22">
        <f t="shared" si="12"/>
        <v>17.345143956407988</v>
      </c>
    </row>
    <row r="81" spans="1:12" x14ac:dyDescent="0.25">
      <c r="A81" s="18">
        <v>72</v>
      </c>
      <c r="B81" s="60">
        <v>22</v>
      </c>
      <c r="C81" s="60">
        <v>1849</v>
      </c>
      <c r="D81" s="60">
        <v>1760</v>
      </c>
      <c r="E81" s="19">
        <v>0.5</v>
      </c>
      <c r="F81" s="20">
        <f t="shared" si="10"/>
        <v>1.2191742865059573E-2</v>
      </c>
      <c r="G81" s="20">
        <f t="shared" si="7"/>
        <v>1.2117873863949323E-2</v>
      </c>
      <c r="H81" s="15">
        <f t="shared" si="13"/>
        <v>86730.387219761949</v>
      </c>
      <c r="I81" s="15">
        <f t="shared" si="11"/>
        <v>1050.9878925005578</v>
      </c>
      <c r="J81" s="15">
        <f t="shared" si="8"/>
        <v>86204.893273511669</v>
      </c>
      <c r="K81" s="15">
        <f t="shared" si="9"/>
        <v>1432995.2041332135</v>
      </c>
      <c r="L81" s="22">
        <f t="shared" si="12"/>
        <v>16.522412156447729</v>
      </c>
    </row>
    <row r="82" spans="1:12" x14ac:dyDescent="0.25">
      <c r="A82" s="18">
        <v>73</v>
      </c>
      <c r="B82" s="60">
        <v>28</v>
      </c>
      <c r="C82" s="60">
        <v>1666</v>
      </c>
      <c r="D82" s="60">
        <v>1826</v>
      </c>
      <c r="E82" s="19">
        <v>0.5</v>
      </c>
      <c r="F82" s="20">
        <f t="shared" si="10"/>
        <v>1.6036655211912942E-2</v>
      </c>
      <c r="G82" s="20">
        <f t="shared" si="7"/>
        <v>1.5909090909090907E-2</v>
      </c>
      <c r="H82" s="15">
        <f t="shared" si="13"/>
        <v>85679.399327261388</v>
      </c>
      <c r="I82" s="15">
        <f t="shared" si="11"/>
        <v>1363.0813529337038</v>
      </c>
      <c r="J82" s="15">
        <f t="shared" si="8"/>
        <v>84997.858650794544</v>
      </c>
      <c r="K82" s="15">
        <f t="shared" si="9"/>
        <v>1346790.3108597018</v>
      </c>
      <c r="L82" s="22">
        <f t="shared" si="12"/>
        <v>15.718951363273405</v>
      </c>
    </row>
    <row r="83" spans="1:12" x14ac:dyDescent="0.25">
      <c r="A83" s="18">
        <v>74</v>
      </c>
      <c r="B83" s="60">
        <v>30</v>
      </c>
      <c r="C83" s="60">
        <v>1612</v>
      </c>
      <c r="D83" s="60">
        <v>1636</v>
      </c>
      <c r="E83" s="19">
        <v>0.5</v>
      </c>
      <c r="F83" s="20">
        <f t="shared" si="10"/>
        <v>1.8472906403940888E-2</v>
      </c>
      <c r="G83" s="20">
        <f t="shared" si="7"/>
        <v>1.8303843807199516E-2</v>
      </c>
      <c r="H83" s="15">
        <f t="shared" si="13"/>
        <v>84316.317974327685</v>
      </c>
      <c r="I83" s="15">
        <f t="shared" si="11"/>
        <v>1543.312714600263</v>
      </c>
      <c r="J83" s="15">
        <f t="shared" si="8"/>
        <v>83544.661617027552</v>
      </c>
      <c r="K83" s="15">
        <f t="shared" si="9"/>
        <v>1261792.4522089073</v>
      </c>
      <c r="L83" s="22">
        <f t="shared" si="12"/>
        <v>14.964985219030712</v>
      </c>
    </row>
    <row r="84" spans="1:12" x14ac:dyDescent="0.25">
      <c r="A84" s="18">
        <v>75</v>
      </c>
      <c r="B84" s="60">
        <v>27</v>
      </c>
      <c r="C84" s="60">
        <v>1377</v>
      </c>
      <c r="D84" s="60">
        <v>1588</v>
      </c>
      <c r="E84" s="19">
        <v>0.5</v>
      </c>
      <c r="F84" s="20">
        <f t="shared" si="10"/>
        <v>1.821247892074199E-2</v>
      </c>
      <c r="G84" s="20">
        <f t="shared" si="7"/>
        <v>1.8048128342245992E-2</v>
      </c>
      <c r="H84" s="15">
        <f t="shared" si="13"/>
        <v>82773.005259727419</v>
      </c>
      <c r="I84" s="15">
        <f t="shared" si="11"/>
        <v>1493.897822200963</v>
      </c>
      <c r="J84" s="15">
        <f t="shared" si="8"/>
        <v>82026.056348626938</v>
      </c>
      <c r="K84" s="15">
        <f t="shared" si="9"/>
        <v>1178247.7905918797</v>
      </c>
      <c r="L84" s="22">
        <f t="shared" si="12"/>
        <v>14.234686621498655</v>
      </c>
    </row>
    <row r="85" spans="1:12" x14ac:dyDescent="0.25">
      <c r="A85" s="18">
        <v>76</v>
      </c>
      <c r="B85" s="60">
        <v>30</v>
      </c>
      <c r="C85" s="60">
        <v>1123</v>
      </c>
      <c r="D85" s="60">
        <v>1354</v>
      </c>
      <c r="E85" s="19">
        <v>0.5</v>
      </c>
      <c r="F85" s="20">
        <f t="shared" si="10"/>
        <v>2.4222850222042795E-2</v>
      </c>
      <c r="G85" s="20">
        <f t="shared" si="7"/>
        <v>2.3932987634623055E-2</v>
      </c>
      <c r="H85" s="15">
        <f t="shared" si="13"/>
        <v>81279.107437526458</v>
      </c>
      <c r="I85" s="15">
        <f t="shared" si="11"/>
        <v>1945.2518732555195</v>
      </c>
      <c r="J85" s="15">
        <f t="shared" si="8"/>
        <v>80306.481500898706</v>
      </c>
      <c r="K85" s="15">
        <f t="shared" si="9"/>
        <v>1096221.7342432528</v>
      </c>
      <c r="L85" s="22">
        <f t="shared" si="12"/>
        <v>13.487128104671196</v>
      </c>
    </row>
    <row r="86" spans="1:12" x14ac:dyDescent="0.25">
      <c r="A86" s="18">
        <v>77</v>
      </c>
      <c r="B86" s="60">
        <v>26</v>
      </c>
      <c r="C86" s="60">
        <v>1441</v>
      </c>
      <c r="D86" s="60">
        <v>1092</v>
      </c>
      <c r="E86" s="19">
        <v>0.5</v>
      </c>
      <c r="F86" s="20">
        <f t="shared" si="10"/>
        <v>2.0529016975917885E-2</v>
      </c>
      <c r="G86" s="20">
        <f t="shared" si="7"/>
        <v>2.0320437670965225E-2</v>
      </c>
      <c r="H86" s="15">
        <f t="shared" si="13"/>
        <v>79333.85556427094</v>
      </c>
      <c r="I86" s="15">
        <f t="shared" si="11"/>
        <v>1612.0986671911253</v>
      </c>
      <c r="J86" s="15">
        <f t="shared" si="8"/>
        <v>78527.806230675385</v>
      </c>
      <c r="K86" s="15">
        <f t="shared" si="9"/>
        <v>1015915.2527423542</v>
      </c>
      <c r="L86" s="22">
        <f t="shared" si="12"/>
        <v>12.805570150556065</v>
      </c>
    </row>
    <row r="87" spans="1:12" x14ac:dyDescent="0.25">
      <c r="A87" s="18">
        <v>78</v>
      </c>
      <c r="B87" s="60">
        <v>34</v>
      </c>
      <c r="C87" s="60">
        <v>863</v>
      </c>
      <c r="D87" s="60">
        <v>1421</v>
      </c>
      <c r="E87" s="19">
        <v>0.5</v>
      </c>
      <c r="F87" s="20">
        <f t="shared" si="10"/>
        <v>2.9772329246935202E-2</v>
      </c>
      <c r="G87" s="20">
        <f t="shared" si="7"/>
        <v>2.9335634167385674E-2</v>
      </c>
      <c r="H87" s="15">
        <f t="shared" si="13"/>
        <v>77721.756897079817</v>
      </c>
      <c r="I87" s="15">
        <f t="shared" si="11"/>
        <v>2280.0170271792176</v>
      </c>
      <c r="J87" s="15">
        <f t="shared" si="8"/>
        <v>76581.748383490209</v>
      </c>
      <c r="K87" s="15">
        <f t="shared" si="9"/>
        <v>937387.44651167875</v>
      </c>
      <c r="L87" s="22">
        <f t="shared" si="12"/>
        <v>12.060811334372943</v>
      </c>
    </row>
    <row r="88" spans="1:12" x14ac:dyDescent="0.25">
      <c r="A88" s="18">
        <v>79</v>
      </c>
      <c r="B88" s="60">
        <v>33</v>
      </c>
      <c r="C88" s="60">
        <v>982</v>
      </c>
      <c r="D88" s="60">
        <v>831</v>
      </c>
      <c r="E88" s="19">
        <v>0.5</v>
      </c>
      <c r="F88" s="20">
        <f t="shared" si="10"/>
        <v>3.6403750689464977E-2</v>
      </c>
      <c r="G88" s="20">
        <f t="shared" si="7"/>
        <v>3.5752979414951251E-2</v>
      </c>
      <c r="H88" s="15">
        <f t="shared" si="13"/>
        <v>75441.739869900601</v>
      </c>
      <c r="I88" s="15">
        <f t="shared" si="11"/>
        <v>2697.2669725966634</v>
      </c>
      <c r="J88" s="15">
        <f t="shared" si="8"/>
        <v>74093.106383602266</v>
      </c>
      <c r="K88" s="15">
        <f t="shared" si="9"/>
        <v>860805.69812818849</v>
      </c>
      <c r="L88" s="22">
        <f t="shared" si="12"/>
        <v>11.410204743589548</v>
      </c>
    </row>
    <row r="89" spans="1:12" x14ac:dyDescent="0.25">
      <c r="A89" s="18">
        <v>80</v>
      </c>
      <c r="B89" s="60">
        <v>35</v>
      </c>
      <c r="C89" s="60">
        <v>1027</v>
      </c>
      <c r="D89" s="60">
        <v>954</v>
      </c>
      <c r="E89" s="19">
        <v>0.5</v>
      </c>
      <c r="F89" s="20">
        <f t="shared" si="10"/>
        <v>3.5335689045936397E-2</v>
      </c>
      <c r="G89" s="20">
        <f t="shared" si="7"/>
        <v>3.4722222222222224E-2</v>
      </c>
      <c r="H89" s="15">
        <f t="shared" si="13"/>
        <v>72744.472897303931</v>
      </c>
      <c r="I89" s="15">
        <f t="shared" si="11"/>
        <v>2525.849753378609</v>
      </c>
      <c r="J89" s="15">
        <f t="shared" si="8"/>
        <v>71481.548020614617</v>
      </c>
      <c r="K89" s="15">
        <f t="shared" si="9"/>
        <v>786712.59174458624</v>
      </c>
      <c r="L89" s="22">
        <f t="shared" si="12"/>
        <v>10.814740425093431</v>
      </c>
    </row>
    <row r="90" spans="1:12" x14ac:dyDescent="0.25">
      <c r="A90" s="18">
        <v>81</v>
      </c>
      <c r="B90" s="60">
        <v>34</v>
      </c>
      <c r="C90" s="60">
        <v>1012</v>
      </c>
      <c r="D90" s="60">
        <v>993</v>
      </c>
      <c r="E90" s="19">
        <v>0.5</v>
      </c>
      <c r="F90" s="20">
        <f t="shared" si="10"/>
        <v>3.3915211970074813E-2</v>
      </c>
      <c r="G90" s="20">
        <f t="shared" si="7"/>
        <v>3.3349681216282491E-2</v>
      </c>
      <c r="H90" s="15">
        <f t="shared" si="13"/>
        <v>70218.623143925317</v>
      </c>
      <c r="I90" s="15">
        <f t="shared" si="11"/>
        <v>2341.7686972961851</v>
      </c>
      <c r="J90" s="15">
        <f t="shared" si="8"/>
        <v>69047.738795277226</v>
      </c>
      <c r="K90" s="15">
        <f t="shared" si="9"/>
        <v>715231.04372397158</v>
      </c>
      <c r="L90" s="22">
        <f t="shared" si="12"/>
        <v>10.185774253334202</v>
      </c>
    </row>
    <row r="91" spans="1:12" x14ac:dyDescent="0.25">
      <c r="A91" s="18">
        <v>82</v>
      </c>
      <c r="B91" s="60">
        <v>38</v>
      </c>
      <c r="C91" s="60">
        <v>873</v>
      </c>
      <c r="D91" s="60">
        <v>985</v>
      </c>
      <c r="E91" s="19">
        <v>0.5</v>
      </c>
      <c r="F91" s="20">
        <f t="shared" si="10"/>
        <v>4.0904198062432721E-2</v>
      </c>
      <c r="G91" s="20">
        <f t="shared" si="7"/>
        <v>4.0084388185654012E-2</v>
      </c>
      <c r="H91" s="15">
        <f t="shared" si="13"/>
        <v>67876.854446629135</v>
      </c>
      <c r="I91" s="15">
        <f t="shared" si="11"/>
        <v>2720.8021824598177</v>
      </c>
      <c r="J91" s="15">
        <f t="shared" si="8"/>
        <v>66516.453355399222</v>
      </c>
      <c r="K91" s="15">
        <f t="shared" si="9"/>
        <v>646183.30492869439</v>
      </c>
      <c r="L91" s="22">
        <f t="shared" si="12"/>
        <v>9.5199359221453257</v>
      </c>
    </row>
    <row r="92" spans="1:12" x14ac:dyDescent="0.25">
      <c r="A92" s="18">
        <v>83</v>
      </c>
      <c r="B92" s="60">
        <v>45</v>
      </c>
      <c r="C92" s="60">
        <v>834</v>
      </c>
      <c r="D92" s="60">
        <v>846</v>
      </c>
      <c r="E92" s="19">
        <v>0.5</v>
      </c>
      <c r="F92" s="20">
        <f t="shared" si="10"/>
        <v>5.3571428571428568E-2</v>
      </c>
      <c r="G92" s="20">
        <f t="shared" si="7"/>
        <v>5.2173913043478265E-2</v>
      </c>
      <c r="H92" s="15">
        <f t="shared" si="13"/>
        <v>65156.052264169317</v>
      </c>
      <c r="I92" s="15">
        <f t="shared" si="11"/>
        <v>3399.4462050870952</v>
      </c>
      <c r="J92" s="15">
        <f t="shared" si="8"/>
        <v>63456.32916162577</v>
      </c>
      <c r="K92" s="15">
        <f t="shared" si="9"/>
        <v>579666.85157329519</v>
      </c>
      <c r="L92" s="22">
        <f t="shared" si="12"/>
        <v>8.8965925870261202</v>
      </c>
    </row>
    <row r="93" spans="1:12" x14ac:dyDescent="0.25">
      <c r="A93" s="18">
        <v>84</v>
      </c>
      <c r="B93" s="60">
        <v>45</v>
      </c>
      <c r="C93" s="60">
        <v>755</v>
      </c>
      <c r="D93" s="60">
        <v>803</v>
      </c>
      <c r="E93" s="19">
        <v>0.5</v>
      </c>
      <c r="F93" s="20">
        <f t="shared" si="10"/>
        <v>5.7766367137355584E-2</v>
      </c>
      <c r="G93" s="20">
        <f t="shared" si="7"/>
        <v>5.6144728633811605E-2</v>
      </c>
      <c r="H93" s="15">
        <f t="shared" si="13"/>
        <v>61756.606059082224</v>
      </c>
      <c r="I93" s="15">
        <f t="shared" si="11"/>
        <v>3467.3078885323771</v>
      </c>
      <c r="J93" s="15">
        <f t="shared" si="8"/>
        <v>60022.952114816035</v>
      </c>
      <c r="K93" s="15">
        <f t="shared" si="9"/>
        <v>516210.52241166943</v>
      </c>
      <c r="L93" s="22">
        <f t="shared" si="12"/>
        <v>8.3587903441101261</v>
      </c>
    </row>
    <row r="94" spans="1:12" x14ac:dyDescent="0.25">
      <c r="A94" s="18">
        <v>85</v>
      </c>
      <c r="B94" s="60">
        <v>46</v>
      </c>
      <c r="C94" s="60">
        <v>661</v>
      </c>
      <c r="D94" s="60">
        <v>717</v>
      </c>
      <c r="E94" s="19">
        <v>0.5</v>
      </c>
      <c r="F94" s="20">
        <f t="shared" si="10"/>
        <v>6.6763425253991288E-2</v>
      </c>
      <c r="G94" s="20">
        <f t="shared" si="7"/>
        <v>6.4606741573033699E-2</v>
      </c>
      <c r="H94" s="15">
        <f t="shared" si="13"/>
        <v>58289.298170549846</v>
      </c>
      <c r="I94" s="15">
        <f t="shared" si="11"/>
        <v>3765.88162337822</v>
      </c>
      <c r="J94" s="15">
        <f t="shared" si="8"/>
        <v>56406.35735886074</v>
      </c>
      <c r="K94" s="15">
        <f t="shared" si="9"/>
        <v>456187.57029685337</v>
      </c>
      <c r="L94" s="22">
        <f t="shared" si="12"/>
        <v>7.826266306416743</v>
      </c>
    </row>
    <row r="95" spans="1:12" x14ac:dyDescent="0.25">
      <c r="A95" s="18">
        <v>86</v>
      </c>
      <c r="B95" s="60">
        <v>30</v>
      </c>
      <c r="C95" s="60">
        <v>541</v>
      </c>
      <c r="D95" s="60">
        <v>636</v>
      </c>
      <c r="E95" s="19">
        <v>0.5</v>
      </c>
      <c r="F95" s="20">
        <f t="shared" si="10"/>
        <v>5.0977060322854713E-2</v>
      </c>
      <c r="G95" s="20">
        <f t="shared" si="7"/>
        <v>4.971002485501242E-2</v>
      </c>
      <c r="H95" s="15">
        <f t="shared" si="13"/>
        <v>54523.416547171626</v>
      </c>
      <c r="I95" s="15">
        <f t="shared" si="11"/>
        <v>2710.3603917400969</v>
      </c>
      <c r="J95" s="15">
        <f t="shared" si="8"/>
        <v>53168.236351301573</v>
      </c>
      <c r="K95" s="15">
        <f t="shared" si="9"/>
        <v>399781.21293799265</v>
      </c>
      <c r="L95" s="22">
        <f t="shared" si="12"/>
        <v>7.3322846999530347</v>
      </c>
    </row>
    <row r="96" spans="1:12" x14ac:dyDescent="0.25">
      <c r="A96" s="18">
        <v>87</v>
      </c>
      <c r="B96" s="60">
        <v>43</v>
      </c>
      <c r="C96" s="60">
        <v>527</v>
      </c>
      <c r="D96" s="60">
        <v>508</v>
      </c>
      <c r="E96" s="19">
        <v>0.5</v>
      </c>
      <c r="F96" s="20">
        <f t="shared" si="10"/>
        <v>8.3091787439613526E-2</v>
      </c>
      <c r="G96" s="20">
        <f t="shared" si="7"/>
        <v>7.9777365491651209E-2</v>
      </c>
      <c r="H96" s="15">
        <f t="shared" si="13"/>
        <v>51813.056155431528</v>
      </c>
      <c r="I96" s="15">
        <f t="shared" si="11"/>
        <v>4133.5091181513098</v>
      </c>
      <c r="J96" s="15">
        <f t="shared" si="8"/>
        <v>49746.301596355872</v>
      </c>
      <c r="K96" s="15">
        <f t="shared" si="9"/>
        <v>346612.97658669105</v>
      </c>
      <c r="L96" s="22">
        <f t="shared" si="12"/>
        <v>6.6896840739697581</v>
      </c>
    </row>
    <row r="97" spans="1:12" x14ac:dyDescent="0.25">
      <c r="A97" s="18">
        <v>88</v>
      </c>
      <c r="B97" s="60">
        <v>40</v>
      </c>
      <c r="C97" s="60">
        <v>409</v>
      </c>
      <c r="D97" s="60">
        <v>490</v>
      </c>
      <c r="E97" s="19">
        <v>0.5</v>
      </c>
      <c r="F97" s="20">
        <f t="shared" si="10"/>
        <v>8.8987764182424919E-2</v>
      </c>
      <c r="G97" s="20">
        <f t="shared" si="7"/>
        <v>8.5197018104366348E-2</v>
      </c>
      <c r="H97" s="15">
        <f t="shared" si="13"/>
        <v>47679.547037280216</v>
      </c>
      <c r="I97" s="15">
        <f t="shared" si="11"/>
        <v>4062.1552321431495</v>
      </c>
      <c r="J97" s="15">
        <f t="shared" si="8"/>
        <v>45648.46942120864</v>
      </c>
      <c r="K97" s="15">
        <f t="shared" si="9"/>
        <v>296866.67499033519</v>
      </c>
      <c r="L97" s="22">
        <f t="shared" si="12"/>
        <v>6.2262897497372984</v>
      </c>
    </row>
    <row r="98" spans="1:12" x14ac:dyDescent="0.25">
      <c r="A98" s="18">
        <v>89</v>
      </c>
      <c r="B98" s="60">
        <v>47</v>
      </c>
      <c r="C98" s="60">
        <v>365</v>
      </c>
      <c r="D98" s="60">
        <v>372</v>
      </c>
      <c r="E98" s="19">
        <v>0.5</v>
      </c>
      <c r="F98" s="20">
        <f t="shared" si="10"/>
        <v>0.12754409769335143</v>
      </c>
      <c r="G98" s="20">
        <f t="shared" si="7"/>
        <v>0.11989795918367346</v>
      </c>
      <c r="H98" s="15">
        <f t="shared" si="13"/>
        <v>43617.391805137064</v>
      </c>
      <c r="I98" s="15">
        <f t="shared" si="11"/>
        <v>5229.6362623506175</v>
      </c>
      <c r="J98" s="15">
        <f t="shared" si="8"/>
        <v>41002.57367396175</v>
      </c>
      <c r="K98" s="15">
        <f>K99+J98</f>
        <v>251218.20556912653</v>
      </c>
      <c r="L98" s="22">
        <f t="shared" si="12"/>
        <v>5.7595879802134151</v>
      </c>
    </row>
    <row r="99" spans="1:12" x14ac:dyDescent="0.25">
      <c r="A99" s="18">
        <v>90</v>
      </c>
      <c r="B99" s="60">
        <v>40</v>
      </c>
      <c r="C99" s="60">
        <v>337</v>
      </c>
      <c r="D99" s="60">
        <v>340</v>
      </c>
      <c r="E99" s="19">
        <v>0.5</v>
      </c>
      <c r="F99" s="24">
        <f t="shared" si="10"/>
        <v>0.11816838995568685</v>
      </c>
      <c r="G99" s="24">
        <f t="shared" si="7"/>
        <v>0.11157601115760112</v>
      </c>
      <c r="H99" s="25">
        <f t="shared" si="13"/>
        <v>38387.755542786443</v>
      </c>
      <c r="I99" s="25">
        <f t="shared" si="11"/>
        <v>4283.1526407572046</v>
      </c>
      <c r="J99" s="25">
        <f t="shared" si="8"/>
        <v>36246.179222407845</v>
      </c>
      <c r="K99" s="25">
        <f t="shared" ref="K99:K108" si="14">K100+J99</f>
        <v>210215.63189516478</v>
      </c>
      <c r="L99" s="26">
        <f t="shared" si="12"/>
        <v>5.4761115601265473</v>
      </c>
    </row>
    <row r="100" spans="1:12" x14ac:dyDescent="0.25">
      <c r="A100" s="18">
        <v>91</v>
      </c>
      <c r="B100" s="60">
        <v>45</v>
      </c>
      <c r="C100" s="60">
        <v>292</v>
      </c>
      <c r="D100" s="60">
        <v>296</v>
      </c>
      <c r="E100" s="19">
        <v>0.5</v>
      </c>
      <c r="F100" s="24">
        <f t="shared" si="10"/>
        <v>0.15306122448979592</v>
      </c>
      <c r="G100" s="24">
        <f t="shared" si="7"/>
        <v>0.14218009478672988</v>
      </c>
      <c r="H100" s="25">
        <f t="shared" si="13"/>
        <v>34104.602902029241</v>
      </c>
      <c r="I100" s="25">
        <f t="shared" si="11"/>
        <v>4848.9956732743003</v>
      </c>
      <c r="J100" s="25">
        <f t="shared" si="8"/>
        <v>31680.10506539209</v>
      </c>
      <c r="K100" s="25">
        <f t="shared" si="14"/>
        <v>173969.45267275695</v>
      </c>
      <c r="L100" s="26">
        <f t="shared" si="12"/>
        <v>5.1010549271754071</v>
      </c>
    </row>
    <row r="101" spans="1:12" x14ac:dyDescent="0.25">
      <c r="A101" s="18">
        <v>92</v>
      </c>
      <c r="B101" s="60">
        <v>38</v>
      </c>
      <c r="C101" s="60">
        <v>222</v>
      </c>
      <c r="D101" s="60">
        <v>243</v>
      </c>
      <c r="E101" s="19">
        <v>0.5</v>
      </c>
      <c r="F101" s="24">
        <f t="shared" si="10"/>
        <v>0.16344086021505377</v>
      </c>
      <c r="G101" s="24">
        <f t="shared" si="7"/>
        <v>0.15109343936381711</v>
      </c>
      <c r="H101" s="25">
        <f t="shared" si="13"/>
        <v>29255.60722875494</v>
      </c>
      <c r="I101" s="25">
        <f t="shared" si="11"/>
        <v>4420.3303168695338</v>
      </c>
      <c r="J101" s="25">
        <f t="shared" si="8"/>
        <v>27045.442070320172</v>
      </c>
      <c r="K101" s="25">
        <f t="shared" si="14"/>
        <v>142289.34760736485</v>
      </c>
      <c r="L101" s="26">
        <f t="shared" si="12"/>
        <v>4.8636607162100054</v>
      </c>
    </row>
    <row r="102" spans="1:12" x14ac:dyDescent="0.25">
      <c r="A102" s="18">
        <v>93</v>
      </c>
      <c r="B102" s="60">
        <v>34</v>
      </c>
      <c r="C102" s="60">
        <v>156</v>
      </c>
      <c r="D102" s="60">
        <v>198</v>
      </c>
      <c r="E102" s="19">
        <v>0.5</v>
      </c>
      <c r="F102" s="24">
        <f t="shared" si="10"/>
        <v>0.19209039548022599</v>
      </c>
      <c r="G102" s="24">
        <f t="shared" si="7"/>
        <v>0.1752577319587629</v>
      </c>
      <c r="H102" s="25">
        <f t="shared" si="13"/>
        <v>24835.276911885405</v>
      </c>
      <c r="I102" s="25">
        <f t="shared" si="11"/>
        <v>4352.574304144865</v>
      </c>
      <c r="J102" s="25">
        <f t="shared" si="8"/>
        <v>22658.989759812972</v>
      </c>
      <c r="K102" s="25">
        <f t="shared" si="14"/>
        <v>115243.90553704467</v>
      </c>
      <c r="L102" s="26">
        <f t="shared" si="12"/>
        <v>4.6403310076197481</v>
      </c>
    </row>
    <row r="103" spans="1:12" x14ac:dyDescent="0.25">
      <c r="A103" s="18">
        <v>94</v>
      </c>
      <c r="B103" s="60">
        <v>23</v>
      </c>
      <c r="C103" s="60">
        <v>158</v>
      </c>
      <c r="D103" s="60">
        <v>139</v>
      </c>
      <c r="E103" s="19">
        <v>0.5</v>
      </c>
      <c r="F103" s="24">
        <f t="shared" si="10"/>
        <v>0.15488215488215487</v>
      </c>
      <c r="G103" s="24">
        <f t="shared" si="7"/>
        <v>0.14374999999999999</v>
      </c>
      <c r="H103" s="25">
        <f t="shared" si="13"/>
        <v>20482.702607740539</v>
      </c>
      <c r="I103" s="25">
        <f t="shared" si="11"/>
        <v>2944.3884998627022</v>
      </c>
      <c r="J103" s="25">
        <f t="shared" si="8"/>
        <v>19010.508357809187</v>
      </c>
      <c r="K103" s="25">
        <f t="shared" si="14"/>
        <v>92584.915777231698</v>
      </c>
      <c r="L103" s="26">
        <f t="shared" si="12"/>
        <v>4.5201513467389454</v>
      </c>
    </row>
    <row r="104" spans="1:12" x14ac:dyDescent="0.25">
      <c r="A104" s="18">
        <v>95</v>
      </c>
      <c r="B104" s="60">
        <v>21</v>
      </c>
      <c r="C104" s="60">
        <v>83</v>
      </c>
      <c r="D104" s="60">
        <v>126</v>
      </c>
      <c r="E104" s="19">
        <v>0.5</v>
      </c>
      <c r="F104" s="24">
        <f t="shared" si="10"/>
        <v>0.20095693779904306</v>
      </c>
      <c r="G104" s="24">
        <f t="shared" si="7"/>
        <v>0.18260869565217391</v>
      </c>
      <c r="H104" s="25">
        <f t="shared" si="13"/>
        <v>17538.314107877835</v>
      </c>
      <c r="I104" s="25">
        <f t="shared" si="11"/>
        <v>3202.6486631776916</v>
      </c>
      <c r="J104" s="25">
        <f t="shared" si="8"/>
        <v>15936.989776288989</v>
      </c>
      <c r="K104" s="25">
        <f t="shared" si="14"/>
        <v>73574.40741942251</v>
      </c>
      <c r="L104" s="26">
        <f t="shared" si="12"/>
        <v>4.1950672662644619</v>
      </c>
    </row>
    <row r="105" spans="1:12" x14ac:dyDescent="0.25">
      <c r="A105" s="18">
        <v>96</v>
      </c>
      <c r="B105" s="60">
        <v>12</v>
      </c>
      <c r="C105" s="60">
        <v>75</v>
      </c>
      <c r="D105" s="60">
        <v>73</v>
      </c>
      <c r="E105" s="19">
        <v>0.5</v>
      </c>
      <c r="F105" s="24">
        <f t="shared" si="10"/>
        <v>0.16216216216216217</v>
      </c>
      <c r="G105" s="24">
        <f t="shared" si="7"/>
        <v>0.15</v>
      </c>
      <c r="H105" s="25">
        <f t="shared" si="13"/>
        <v>14335.665444700144</v>
      </c>
      <c r="I105" s="25">
        <f t="shared" si="11"/>
        <v>2150.3498167050216</v>
      </c>
      <c r="J105" s="25">
        <f t="shared" si="8"/>
        <v>13260.490536347632</v>
      </c>
      <c r="K105" s="25">
        <f t="shared" si="14"/>
        <v>57637.417643133522</v>
      </c>
      <c r="L105" s="26">
        <f t="shared" si="12"/>
        <v>4.0205610172384372</v>
      </c>
    </row>
    <row r="106" spans="1:12" x14ac:dyDescent="0.25">
      <c r="A106" s="18">
        <v>97</v>
      </c>
      <c r="B106" s="60">
        <v>15</v>
      </c>
      <c r="C106" s="60">
        <v>48</v>
      </c>
      <c r="D106" s="60">
        <v>61</v>
      </c>
      <c r="E106" s="19">
        <v>0.5</v>
      </c>
      <c r="F106" s="24">
        <f t="shared" si="10"/>
        <v>0.27522935779816515</v>
      </c>
      <c r="G106" s="24">
        <f t="shared" si="7"/>
        <v>0.24193548387096775</v>
      </c>
      <c r="H106" s="25">
        <f t="shared" si="13"/>
        <v>12185.315627995122</v>
      </c>
      <c r="I106" s="25">
        <f t="shared" si="11"/>
        <v>2948.0602325794648</v>
      </c>
      <c r="J106" s="25">
        <f t="shared" si="8"/>
        <v>10711.28551170539</v>
      </c>
      <c r="K106" s="25">
        <f t="shared" si="14"/>
        <v>44376.927106785886</v>
      </c>
      <c r="L106" s="26">
        <f t="shared" si="12"/>
        <v>3.6418364908687493</v>
      </c>
    </row>
    <row r="107" spans="1:12" x14ac:dyDescent="0.25">
      <c r="A107" s="18">
        <v>98</v>
      </c>
      <c r="B107" s="60">
        <v>12</v>
      </c>
      <c r="C107" s="60">
        <v>31</v>
      </c>
      <c r="D107" s="60">
        <v>32</v>
      </c>
      <c r="E107" s="19">
        <v>0.5</v>
      </c>
      <c r="F107" s="24">
        <f t="shared" si="10"/>
        <v>0.38095238095238093</v>
      </c>
      <c r="G107" s="24">
        <f t="shared" si="7"/>
        <v>0.32</v>
      </c>
      <c r="H107" s="25">
        <f t="shared" si="13"/>
        <v>9237.2553954156574</v>
      </c>
      <c r="I107" s="25">
        <f t="shared" si="11"/>
        <v>2955.9217265330103</v>
      </c>
      <c r="J107" s="25">
        <f t="shared" si="8"/>
        <v>7759.2945321491525</v>
      </c>
      <c r="K107" s="25">
        <f t="shared" si="14"/>
        <v>33665.641595080495</v>
      </c>
      <c r="L107" s="26">
        <f t="shared" si="12"/>
        <v>3.644550264550265</v>
      </c>
    </row>
    <row r="108" spans="1:12" x14ac:dyDescent="0.25">
      <c r="A108" s="18">
        <v>99</v>
      </c>
      <c r="B108" s="60">
        <v>7</v>
      </c>
      <c r="C108" s="60">
        <v>28</v>
      </c>
      <c r="D108" s="60">
        <v>19</v>
      </c>
      <c r="E108" s="19">
        <v>0.5</v>
      </c>
      <c r="F108" s="24">
        <f t="shared" si="10"/>
        <v>0.2978723404255319</v>
      </c>
      <c r="G108" s="24">
        <f t="shared" si="7"/>
        <v>0.25925925925925924</v>
      </c>
      <c r="H108" s="25">
        <f t="shared" si="13"/>
        <v>6281.3336688826475</v>
      </c>
      <c r="I108" s="25">
        <f t="shared" si="11"/>
        <v>1628.4939141547604</v>
      </c>
      <c r="J108" s="25">
        <f t="shared" si="8"/>
        <v>5467.0867118052674</v>
      </c>
      <c r="K108" s="25">
        <f t="shared" si="14"/>
        <v>25906.347062931345</v>
      </c>
      <c r="L108" s="26">
        <f t="shared" si="12"/>
        <v>4.1243386243386251</v>
      </c>
    </row>
    <row r="109" spans="1:12" x14ac:dyDescent="0.25">
      <c r="A109" s="18" t="s">
        <v>25</v>
      </c>
      <c r="B109" s="25">
        <v>14</v>
      </c>
      <c r="C109" s="56">
        <v>57</v>
      </c>
      <c r="D109" s="56">
        <v>66</v>
      </c>
      <c r="E109" s="23"/>
      <c r="F109" s="24">
        <f>B109/((C109+D109)/2)</f>
        <v>0.22764227642276422</v>
      </c>
      <c r="G109" s="24">
        <v>1</v>
      </c>
      <c r="H109" s="25">
        <f>H108-I108</f>
        <v>4652.8397547278873</v>
      </c>
      <c r="I109" s="25">
        <f>H109*G109</f>
        <v>4652.8397547278873</v>
      </c>
      <c r="J109" s="25">
        <f>H109/F109</f>
        <v>20439.260351126079</v>
      </c>
      <c r="K109" s="25">
        <f>J109</f>
        <v>20439.260351126079</v>
      </c>
      <c r="L109" s="26">
        <f>K109/H109</f>
        <v>4.3928571428571432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3" t="s">
        <v>0</v>
      </c>
      <c r="B6" s="64" t="s">
        <v>37</v>
      </c>
      <c r="C6" s="73" t="s">
        <v>46</v>
      </c>
      <c r="D6" s="73"/>
      <c r="E6" s="65" t="s">
        <v>38</v>
      </c>
      <c r="F6" s="65" t="s">
        <v>39</v>
      </c>
      <c r="G6" s="65" t="s">
        <v>40</v>
      </c>
      <c r="H6" s="64" t="s">
        <v>41</v>
      </c>
      <c r="I6" s="64" t="s">
        <v>42</v>
      </c>
      <c r="J6" s="64" t="s">
        <v>43</v>
      </c>
      <c r="K6" s="64" t="s">
        <v>44</v>
      </c>
      <c r="L6" s="65" t="s">
        <v>45</v>
      </c>
    </row>
    <row r="7" spans="1:13" s="42" customFormat="1" ht="14.5" x14ac:dyDescent="0.25">
      <c r="A7" s="66"/>
      <c r="B7" s="67"/>
      <c r="C7" s="68">
        <v>42736</v>
      </c>
      <c r="D7" s="69">
        <v>43101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0">
        <v>8</v>
      </c>
      <c r="C9" s="56">
        <v>1531</v>
      </c>
      <c r="D9" s="60">
        <v>1560</v>
      </c>
      <c r="E9" s="19">
        <v>7.8399999999999997E-2</v>
      </c>
      <c r="F9" s="20">
        <f>B9/((C9+D9)/2)</f>
        <v>5.1763183435781304E-3</v>
      </c>
      <c r="G9" s="20">
        <f t="shared" ref="G9:G72" si="0">F9/((1+(1-E9)*F9))</f>
        <v>5.1517419842758531E-3</v>
      </c>
      <c r="H9" s="15">
        <v>100000</v>
      </c>
      <c r="I9" s="15">
        <f>H9*G9</f>
        <v>515.17419842758534</v>
      </c>
      <c r="J9" s="15">
        <f t="shared" ref="J9:J72" si="1">H10+I9*E9</f>
        <v>99525.21545872913</v>
      </c>
      <c r="K9" s="15">
        <f t="shared" ref="K9:K72" si="2">K10+J9</f>
        <v>8407463.2207144164</v>
      </c>
      <c r="L9" s="21">
        <f>K9/H9</f>
        <v>84.074632207144163</v>
      </c>
    </row>
    <row r="10" spans="1:13" ht="14.5" x14ac:dyDescent="0.35">
      <c r="A10" s="18">
        <v>1</v>
      </c>
      <c r="B10" s="61">
        <v>0</v>
      </c>
      <c r="C10" s="56">
        <v>1716</v>
      </c>
      <c r="D10" s="60">
        <v>1599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99484.825801572413</v>
      </c>
      <c r="I10" s="15">
        <f t="shared" ref="I10:I73" si="4">H10*G10</f>
        <v>0</v>
      </c>
      <c r="J10" s="15">
        <f t="shared" si="1"/>
        <v>99484.825801572413</v>
      </c>
      <c r="K10" s="15">
        <f t="shared" si="2"/>
        <v>8307938.0052556871</v>
      </c>
      <c r="L10" s="22">
        <f t="shared" ref="L10:L73" si="5">K10/H10</f>
        <v>83.509599964785536</v>
      </c>
    </row>
    <row r="11" spans="1:13" ht="14.5" x14ac:dyDescent="0.35">
      <c r="A11" s="18">
        <v>2</v>
      </c>
      <c r="B11" s="62">
        <v>0</v>
      </c>
      <c r="C11" s="56">
        <v>1755</v>
      </c>
      <c r="D11" s="60">
        <v>1712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99484.825801572413</v>
      </c>
      <c r="I11" s="15">
        <f t="shared" si="4"/>
        <v>0</v>
      </c>
      <c r="J11" s="15">
        <f t="shared" si="1"/>
        <v>99484.825801572413</v>
      </c>
      <c r="K11" s="15">
        <f t="shared" si="2"/>
        <v>8208453.1794541143</v>
      </c>
      <c r="L11" s="22">
        <f t="shared" si="5"/>
        <v>82.509599964785536</v>
      </c>
    </row>
    <row r="12" spans="1:13" ht="14.5" x14ac:dyDescent="0.35">
      <c r="A12" s="18">
        <v>3</v>
      </c>
      <c r="B12" s="62">
        <v>0</v>
      </c>
      <c r="C12" s="56">
        <v>1700</v>
      </c>
      <c r="D12" s="60">
        <v>1757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99484.825801572413</v>
      </c>
      <c r="I12" s="15">
        <f t="shared" si="4"/>
        <v>0</v>
      </c>
      <c r="J12" s="15">
        <f t="shared" si="1"/>
        <v>99484.825801572413</v>
      </c>
      <c r="K12" s="15">
        <f t="shared" si="2"/>
        <v>8108968.3536525415</v>
      </c>
      <c r="L12" s="22">
        <f t="shared" si="5"/>
        <v>81.509599964785536</v>
      </c>
    </row>
    <row r="13" spans="1:13" ht="14.5" x14ac:dyDescent="0.35">
      <c r="A13" s="18">
        <v>4</v>
      </c>
      <c r="B13" s="62">
        <v>0</v>
      </c>
      <c r="C13" s="56">
        <v>1822</v>
      </c>
      <c r="D13" s="60">
        <v>1680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99484.825801572413</v>
      </c>
      <c r="I13" s="15">
        <f t="shared" si="4"/>
        <v>0</v>
      </c>
      <c r="J13" s="15">
        <f t="shared" si="1"/>
        <v>99484.825801572413</v>
      </c>
      <c r="K13" s="15">
        <f t="shared" si="2"/>
        <v>8009483.5278509688</v>
      </c>
      <c r="L13" s="22">
        <f t="shared" si="5"/>
        <v>80.509599964785522</v>
      </c>
    </row>
    <row r="14" spans="1:13" ht="14.5" x14ac:dyDescent="0.35">
      <c r="A14" s="18">
        <v>5</v>
      </c>
      <c r="B14" s="62">
        <v>0</v>
      </c>
      <c r="C14" s="56">
        <v>1956</v>
      </c>
      <c r="D14" s="60">
        <v>1815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99484.825801572413</v>
      </c>
      <c r="I14" s="15">
        <f t="shared" si="4"/>
        <v>0</v>
      </c>
      <c r="J14" s="15">
        <f t="shared" si="1"/>
        <v>99484.825801572413</v>
      </c>
      <c r="K14" s="15">
        <f t="shared" si="2"/>
        <v>7909998.702049396</v>
      </c>
      <c r="L14" s="22">
        <f t="shared" si="5"/>
        <v>79.509599964785522</v>
      </c>
    </row>
    <row r="15" spans="1:13" x14ac:dyDescent="0.25">
      <c r="A15" s="18">
        <v>6</v>
      </c>
      <c r="B15" s="60">
        <v>1</v>
      </c>
      <c r="C15" s="56">
        <v>2022</v>
      </c>
      <c r="D15" s="60">
        <v>1929</v>
      </c>
      <c r="E15" s="19">
        <v>0.26579999999999998</v>
      </c>
      <c r="F15" s="20">
        <f t="shared" si="3"/>
        <v>5.0620096178182741E-4</v>
      </c>
      <c r="G15" s="20">
        <f t="shared" si="0"/>
        <v>5.060129006977008E-4</v>
      </c>
      <c r="H15" s="15">
        <f t="shared" si="6"/>
        <v>99484.825801572413</v>
      </c>
      <c r="I15" s="15">
        <f t="shared" si="4"/>
        <v>50.340605279259123</v>
      </c>
      <c r="J15" s="15">
        <f t="shared" si="1"/>
        <v>99447.865729176381</v>
      </c>
      <c r="K15" s="15">
        <f t="shared" si="2"/>
        <v>7810513.8762478232</v>
      </c>
      <c r="L15" s="22">
        <f t="shared" si="5"/>
        <v>78.509599964785522</v>
      </c>
    </row>
    <row r="16" spans="1:13" ht="14.5" x14ac:dyDescent="0.35">
      <c r="A16" s="18">
        <v>7</v>
      </c>
      <c r="B16" s="61">
        <v>0</v>
      </c>
      <c r="C16" s="56">
        <v>1999</v>
      </c>
      <c r="D16" s="60">
        <v>1980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99434.485196293157</v>
      </c>
      <c r="I16" s="15">
        <f t="shared" si="4"/>
        <v>0</v>
      </c>
      <c r="J16" s="15">
        <f t="shared" si="1"/>
        <v>99434.485196293157</v>
      </c>
      <c r="K16" s="15">
        <f t="shared" si="2"/>
        <v>7711066.0105186468</v>
      </c>
      <c r="L16" s="22">
        <f t="shared" si="5"/>
        <v>77.54921238136113</v>
      </c>
    </row>
    <row r="17" spans="1:12" ht="14.5" x14ac:dyDescent="0.35">
      <c r="A17" s="18">
        <v>8</v>
      </c>
      <c r="B17" s="61">
        <v>0</v>
      </c>
      <c r="C17" s="56">
        <v>2243</v>
      </c>
      <c r="D17" s="60">
        <v>1984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99434.485196293157</v>
      </c>
      <c r="I17" s="15">
        <f t="shared" si="4"/>
        <v>0</v>
      </c>
      <c r="J17" s="15">
        <f t="shared" si="1"/>
        <v>99434.485196293157</v>
      </c>
      <c r="K17" s="15">
        <f t="shared" si="2"/>
        <v>7611631.5253223535</v>
      </c>
      <c r="L17" s="22">
        <f t="shared" si="5"/>
        <v>76.54921238136113</v>
      </c>
    </row>
    <row r="18" spans="1:12" ht="14.5" x14ac:dyDescent="0.35">
      <c r="A18" s="18">
        <v>9</v>
      </c>
      <c r="B18" s="61">
        <v>0</v>
      </c>
      <c r="C18" s="56">
        <v>2323</v>
      </c>
      <c r="D18" s="60">
        <v>2251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99434.485196293157</v>
      </c>
      <c r="I18" s="15">
        <f t="shared" si="4"/>
        <v>0</v>
      </c>
      <c r="J18" s="15">
        <f t="shared" si="1"/>
        <v>99434.485196293157</v>
      </c>
      <c r="K18" s="15">
        <f t="shared" si="2"/>
        <v>7512197.0401260601</v>
      </c>
      <c r="L18" s="22">
        <f t="shared" si="5"/>
        <v>75.549212381361116</v>
      </c>
    </row>
    <row r="19" spans="1:12" ht="14.5" x14ac:dyDescent="0.35">
      <c r="A19" s="18">
        <v>10</v>
      </c>
      <c r="B19" s="61">
        <v>0</v>
      </c>
      <c r="C19" s="56">
        <v>2178</v>
      </c>
      <c r="D19" s="60">
        <v>2304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99434.485196293157</v>
      </c>
      <c r="I19" s="15">
        <f t="shared" si="4"/>
        <v>0</v>
      </c>
      <c r="J19" s="15">
        <f t="shared" si="1"/>
        <v>99434.485196293157</v>
      </c>
      <c r="K19" s="15">
        <f t="shared" si="2"/>
        <v>7412762.5549297668</v>
      </c>
      <c r="L19" s="22">
        <f t="shared" si="5"/>
        <v>74.549212381361116</v>
      </c>
    </row>
    <row r="20" spans="1:12" ht="14.5" x14ac:dyDescent="0.35">
      <c r="A20" s="18">
        <v>11</v>
      </c>
      <c r="B20" s="61">
        <v>0</v>
      </c>
      <c r="C20" s="56">
        <v>2204</v>
      </c>
      <c r="D20" s="60">
        <v>2157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99434.485196293157</v>
      </c>
      <c r="I20" s="15">
        <f t="shared" si="4"/>
        <v>0</v>
      </c>
      <c r="J20" s="15">
        <f t="shared" si="1"/>
        <v>99434.485196293157</v>
      </c>
      <c r="K20" s="15">
        <f t="shared" si="2"/>
        <v>7313328.0697334735</v>
      </c>
      <c r="L20" s="22">
        <f t="shared" si="5"/>
        <v>73.549212381361116</v>
      </c>
    </row>
    <row r="21" spans="1:12" x14ac:dyDescent="0.25">
      <c r="A21" s="18">
        <v>12</v>
      </c>
      <c r="B21" s="60">
        <v>1</v>
      </c>
      <c r="C21" s="56">
        <v>2107</v>
      </c>
      <c r="D21" s="60">
        <v>2182</v>
      </c>
      <c r="E21" s="19">
        <v>0.24379999999999999</v>
      </c>
      <c r="F21" s="20">
        <f t="shared" si="3"/>
        <v>4.6630916297505244E-4</v>
      </c>
      <c r="G21" s="20">
        <f t="shared" si="0"/>
        <v>4.6614478960601527E-4</v>
      </c>
      <c r="H21" s="15">
        <f t="shared" si="6"/>
        <v>99434.485196293157</v>
      </c>
      <c r="I21" s="15">
        <f t="shared" si="4"/>
        <v>46.35086718140851</v>
      </c>
      <c r="J21" s="15">
        <f t="shared" si="1"/>
        <v>99399.43467053058</v>
      </c>
      <c r="K21" s="15">
        <f t="shared" si="2"/>
        <v>7213893.5845371801</v>
      </c>
      <c r="L21" s="22">
        <f t="shared" si="5"/>
        <v>72.549212381361116</v>
      </c>
    </row>
    <row r="22" spans="1:12" ht="14.5" x14ac:dyDescent="0.35">
      <c r="A22" s="18">
        <v>13</v>
      </c>
      <c r="B22" s="61">
        <v>0</v>
      </c>
      <c r="C22" s="56">
        <v>2084</v>
      </c>
      <c r="D22" s="60">
        <v>2107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99388.134329111752</v>
      </c>
      <c r="I22" s="15">
        <f t="shared" si="4"/>
        <v>0</v>
      </c>
      <c r="J22" s="15">
        <f t="shared" si="1"/>
        <v>99388.134329111752</v>
      </c>
      <c r="K22" s="15">
        <f t="shared" si="2"/>
        <v>7114494.1498666499</v>
      </c>
      <c r="L22" s="22">
        <f t="shared" si="5"/>
        <v>71.58293289124299</v>
      </c>
    </row>
    <row r="23" spans="1:12" ht="14.5" x14ac:dyDescent="0.35">
      <c r="A23" s="18">
        <v>14</v>
      </c>
      <c r="B23" s="61">
        <v>0</v>
      </c>
      <c r="C23" s="56">
        <v>2019</v>
      </c>
      <c r="D23" s="60">
        <v>2077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99388.134329111752</v>
      </c>
      <c r="I23" s="15">
        <f t="shared" si="4"/>
        <v>0</v>
      </c>
      <c r="J23" s="15">
        <f t="shared" si="1"/>
        <v>99388.134329111752</v>
      </c>
      <c r="K23" s="15">
        <f t="shared" si="2"/>
        <v>7015106.0155375386</v>
      </c>
      <c r="L23" s="22">
        <f t="shared" si="5"/>
        <v>70.58293289124299</v>
      </c>
    </row>
    <row r="24" spans="1:12" ht="14.5" x14ac:dyDescent="0.35">
      <c r="A24" s="18">
        <v>15</v>
      </c>
      <c r="B24" s="61">
        <v>0</v>
      </c>
      <c r="C24" s="56">
        <v>1860</v>
      </c>
      <c r="D24" s="60">
        <v>2040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99388.134329111752</v>
      </c>
      <c r="I24" s="15">
        <f t="shared" si="4"/>
        <v>0</v>
      </c>
      <c r="J24" s="15">
        <f t="shared" si="1"/>
        <v>99388.134329111752</v>
      </c>
      <c r="K24" s="15">
        <f t="shared" si="2"/>
        <v>6915717.8812084273</v>
      </c>
      <c r="L24" s="22">
        <f t="shared" si="5"/>
        <v>69.58293289124299</v>
      </c>
    </row>
    <row r="25" spans="1:12" ht="14.5" x14ac:dyDescent="0.35">
      <c r="A25" s="18">
        <v>16</v>
      </c>
      <c r="B25" s="61">
        <v>0</v>
      </c>
      <c r="C25" s="56">
        <v>1934</v>
      </c>
      <c r="D25" s="60">
        <v>1892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99388.134329111752</v>
      </c>
      <c r="I25" s="15">
        <f t="shared" si="4"/>
        <v>0</v>
      </c>
      <c r="J25" s="15">
        <f t="shared" si="1"/>
        <v>99388.134329111752</v>
      </c>
      <c r="K25" s="15">
        <f t="shared" si="2"/>
        <v>6816329.7468793159</v>
      </c>
      <c r="L25" s="22">
        <f t="shared" si="5"/>
        <v>68.582932891243004</v>
      </c>
    </row>
    <row r="26" spans="1:12" ht="14.5" x14ac:dyDescent="0.35">
      <c r="A26" s="18">
        <v>17</v>
      </c>
      <c r="B26" s="61">
        <v>0</v>
      </c>
      <c r="C26" s="56">
        <v>1824</v>
      </c>
      <c r="D26" s="60">
        <v>1924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99388.134329111752</v>
      </c>
      <c r="I26" s="15">
        <f t="shared" si="4"/>
        <v>0</v>
      </c>
      <c r="J26" s="15">
        <f t="shared" si="1"/>
        <v>99388.134329111752</v>
      </c>
      <c r="K26" s="15">
        <f t="shared" si="2"/>
        <v>6716941.6125502046</v>
      </c>
      <c r="L26" s="22">
        <f t="shared" si="5"/>
        <v>67.582932891243004</v>
      </c>
    </row>
    <row r="27" spans="1:12" ht="14.5" x14ac:dyDescent="0.35">
      <c r="A27" s="18">
        <v>18</v>
      </c>
      <c r="B27" s="61">
        <v>0</v>
      </c>
      <c r="C27" s="56">
        <v>1727</v>
      </c>
      <c r="D27" s="60">
        <v>1833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99388.134329111752</v>
      </c>
      <c r="I27" s="15">
        <f t="shared" si="4"/>
        <v>0</v>
      </c>
      <c r="J27" s="15">
        <f t="shared" si="1"/>
        <v>99388.134329111752</v>
      </c>
      <c r="K27" s="15">
        <f t="shared" si="2"/>
        <v>6617553.4782210933</v>
      </c>
      <c r="L27" s="22">
        <f t="shared" si="5"/>
        <v>66.582932891243004</v>
      </c>
    </row>
    <row r="28" spans="1:12" ht="14.5" x14ac:dyDescent="0.35">
      <c r="A28" s="18">
        <v>19</v>
      </c>
      <c r="B28" s="61">
        <v>0</v>
      </c>
      <c r="C28" s="56">
        <v>1795</v>
      </c>
      <c r="D28" s="60">
        <v>1780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99388.134329111752</v>
      </c>
      <c r="I28" s="15">
        <f t="shared" si="4"/>
        <v>0</v>
      </c>
      <c r="J28" s="15">
        <f t="shared" si="1"/>
        <v>99388.134329111752</v>
      </c>
      <c r="K28" s="15">
        <f t="shared" si="2"/>
        <v>6518165.343891982</v>
      </c>
      <c r="L28" s="22">
        <f t="shared" si="5"/>
        <v>65.582932891243019</v>
      </c>
    </row>
    <row r="29" spans="1:12" ht="14.5" x14ac:dyDescent="0.35">
      <c r="A29" s="18">
        <v>20</v>
      </c>
      <c r="B29" s="61">
        <v>0</v>
      </c>
      <c r="C29" s="56">
        <v>1944</v>
      </c>
      <c r="D29" s="60">
        <v>1917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99388.134329111752</v>
      </c>
      <c r="I29" s="15">
        <f t="shared" si="4"/>
        <v>0</v>
      </c>
      <c r="J29" s="15">
        <f t="shared" si="1"/>
        <v>99388.134329111752</v>
      </c>
      <c r="K29" s="15">
        <f t="shared" si="2"/>
        <v>6418777.2095628707</v>
      </c>
      <c r="L29" s="22">
        <f t="shared" si="5"/>
        <v>64.582932891243019</v>
      </c>
    </row>
    <row r="30" spans="1:12" x14ac:dyDescent="0.25">
      <c r="A30" s="18">
        <v>21</v>
      </c>
      <c r="B30" s="60">
        <v>1</v>
      </c>
      <c r="C30" s="56">
        <v>1947</v>
      </c>
      <c r="D30" s="60">
        <v>2031</v>
      </c>
      <c r="E30" s="19">
        <v>0.33700000000000002</v>
      </c>
      <c r="F30" s="20">
        <f t="shared" si="3"/>
        <v>5.0276520864756154E-4</v>
      </c>
      <c r="G30" s="20">
        <f t="shared" si="0"/>
        <v>5.0259767608886526E-4</v>
      </c>
      <c r="H30" s="15">
        <f t="shared" si="6"/>
        <v>99388.134329111752</v>
      </c>
      <c r="I30" s="15">
        <f t="shared" si="4"/>
        <v>49.952245344619534</v>
      </c>
      <c r="J30" s="15">
        <f t="shared" si="1"/>
        <v>99355.015990448257</v>
      </c>
      <c r="K30" s="15">
        <f t="shared" si="2"/>
        <v>6319389.0752337594</v>
      </c>
      <c r="L30" s="22">
        <f t="shared" si="5"/>
        <v>63.582932891243026</v>
      </c>
    </row>
    <row r="31" spans="1:12" x14ac:dyDescent="0.25">
      <c r="A31" s="18">
        <v>22</v>
      </c>
      <c r="B31" s="60">
        <v>2</v>
      </c>
      <c r="C31" s="56">
        <v>1951</v>
      </c>
      <c r="D31" s="60">
        <v>1987</v>
      </c>
      <c r="E31" s="19">
        <v>0.30680000000000002</v>
      </c>
      <c r="F31" s="20">
        <f t="shared" si="3"/>
        <v>1.015744032503809E-3</v>
      </c>
      <c r="G31" s="20">
        <f t="shared" si="0"/>
        <v>1.01502933637788E-3</v>
      </c>
      <c r="H31" s="15">
        <f t="shared" si="6"/>
        <v>99338.182083767126</v>
      </c>
      <c r="I31" s="15">
        <f t="shared" si="4"/>
        <v>100.83116903747116</v>
      </c>
      <c r="J31" s="15">
        <f t="shared" si="1"/>
        <v>99268.285917390356</v>
      </c>
      <c r="K31" s="15">
        <f t="shared" si="2"/>
        <v>6220034.0592433112</v>
      </c>
      <c r="L31" s="22">
        <f t="shared" si="5"/>
        <v>62.614736134372329</v>
      </c>
    </row>
    <row r="32" spans="1:12" ht="14.5" x14ac:dyDescent="0.35">
      <c r="A32" s="18">
        <v>23</v>
      </c>
      <c r="B32" s="61">
        <v>0</v>
      </c>
      <c r="C32" s="56">
        <v>2093</v>
      </c>
      <c r="D32" s="60">
        <v>1925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99237.350914729657</v>
      </c>
      <c r="I32" s="15">
        <f t="shared" si="4"/>
        <v>0</v>
      </c>
      <c r="J32" s="15">
        <f t="shared" si="1"/>
        <v>99237.350914729657</v>
      </c>
      <c r="K32" s="15">
        <f t="shared" si="2"/>
        <v>6120765.773325921</v>
      </c>
      <c r="L32" s="22">
        <f t="shared" si="5"/>
        <v>61.678044777567962</v>
      </c>
    </row>
    <row r="33" spans="1:12" ht="14.5" x14ac:dyDescent="0.35">
      <c r="A33" s="18">
        <v>24</v>
      </c>
      <c r="B33" s="61">
        <v>0</v>
      </c>
      <c r="C33" s="56">
        <v>2154</v>
      </c>
      <c r="D33" s="60">
        <v>2067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99237.350914729657</v>
      </c>
      <c r="I33" s="15">
        <f t="shared" si="4"/>
        <v>0</v>
      </c>
      <c r="J33" s="15">
        <f t="shared" si="1"/>
        <v>99237.350914729657</v>
      </c>
      <c r="K33" s="15">
        <f t="shared" si="2"/>
        <v>6021528.4224111913</v>
      </c>
      <c r="L33" s="22">
        <f t="shared" si="5"/>
        <v>60.678044777567962</v>
      </c>
    </row>
    <row r="34" spans="1:12" ht="14.5" x14ac:dyDescent="0.35">
      <c r="A34" s="18">
        <v>25</v>
      </c>
      <c r="B34" s="61">
        <v>0</v>
      </c>
      <c r="C34" s="56">
        <v>2114</v>
      </c>
      <c r="D34" s="60">
        <v>2130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99237.350914729657</v>
      </c>
      <c r="I34" s="15">
        <f t="shared" si="4"/>
        <v>0</v>
      </c>
      <c r="J34" s="15">
        <f t="shared" si="1"/>
        <v>99237.350914729657</v>
      </c>
      <c r="K34" s="15">
        <f t="shared" si="2"/>
        <v>5922291.0714964615</v>
      </c>
      <c r="L34" s="22">
        <f t="shared" si="5"/>
        <v>59.678044777567962</v>
      </c>
    </row>
    <row r="35" spans="1:12" ht="14.5" x14ac:dyDescent="0.35">
      <c r="A35" s="18">
        <v>26</v>
      </c>
      <c r="B35" s="61">
        <v>0</v>
      </c>
      <c r="C35" s="56">
        <v>2187</v>
      </c>
      <c r="D35" s="60">
        <v>2103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99237.350914729657</v>
      </c>
      <c r="I35" s="15">
        <f t="shared" si="4"/>
        <v>0</v>
      </c>
      <c r="J35" s="15">
        <f t="shared" si="1"/>
        <v>99237.350914729657</v>
      </c>
      <c r="K35" s="15">
        <f t="shared" si="2"/>
        <v>5823053.7205817318</v>
      </c>
      <c r="L35" s="22">
        <f t="shared" si="5"/>
        <v>58.678044777567962</v>
      </c>
    </row>
    <row r="36" spans="1:12" ht="14.5" x14ac:dyDescent="0.35">
      <c r="A36" s="18">
        <v>27</v>
      </c>
      <c r="B36" s="61">
        <v>0</v>
      </c>
      <c r="C36" s="56">
        <v>2206</v>
      </c>
      <c r="D36" s="60">
        <v>2179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99237.350914729657</v>
      </c>
      <c r="I36" s="15">
        <f t="shared" si="4"/>
        <v>0</v>
      </c>
      <c r="J36" s="15">
        <f t="shared" si="1"/>
        <v>99237.350914729657</v>
      </c>
      <c r="K36" s="15">
        <f t="shared" si="2"/>
        <v>5723816.369667002</v>
      </c>
      <c r="L36" s="22">
        <f t="shared" si="5"/>
        <v>57.678044777567962</v>
      </c>
    </row>
    <row r="37" spans="1:12" x14ac:dyDescent="0.25">
      <c r="A37" s="18">
        <v>28</v>
      </c>
      <c r="B37" s="60">
        <v>1</v>
      </c>
      <c r="C37" s="56">
        <v>2303</v>
      </c>
      <c r="D37" s="60">
        <v>2198</v>
      </c>
      <c r="E37" s="19">
        <v>0.58360000000000001</v>
      </c>
      <c r="F37" s="20">
        <f t="shared" si="3"/>
        <v>4.4434570095534326E-4</v>
      </c>
      <c r="G37" s="20">
        <f t="shared" si="0"/>
        <v>4.4426350085680658E-4</v>
      </c>
      <c r="H37" s="15">
        <f t="shared" si="6"/>
        <v>99237.350914729657</v>
      </c>
      <c r="I37" s="15">
        <f t="shared" si="4"/>
        <v>44.087532933133211</v>
      </c>
      <c r="J37" s="15">
        <f t="shared" si="1"/>
        <v>99218.992866016299</v>
      </c>
      <c r="K37" s="15">
        <f t="shared" si="2"/>
        <v>5624579.0187522722</v>
      </c>
      <c r="L37" s="22">
        <f t="shared" si="5"/>
        <v>56.678044777567962</v>
      </c>
    </row>
    <row r="38" spans="1:12" x14ac:dyDescent="0.25">
      <c r="A38" s="18">
        <v>29</v>
      </c>
      <c r="B38" s="60">
        <v>2</v>
      </c>
      <c r="C38" s="56">
        <v>2316</v>
      </c>
      <c r="D38" s="60">
        <v>2290</v>
      </c>
      <c r="E38" s="19">
        <v>0.58079999999999998</v>
      </c>
      <c r="F38" s="20">
        <f t="shared" si="3"/>
        <v>8.6843247937472864E-4</v>
      </c>
      <c r="G38" s="20">
        <f t="shared" si="0"/>
        <v>8.6811644427838344E-4</v>
      </c>
      <c r="H38" s="15">
        <f t="shared" si="6"/>
        <v>99193.263381796525</v>
      </c>
      <c r="I38" s="15">
        <f t="shared" si="4"/>
        <v>86.111303103374382</v>
      </c>
      <c r="J38" s="15">
        <f t="shared" si="1"/>
        <v>99157.165523535587</v>
      </c>
      <c r="K38" s="15">
        <f t="shared" si="2"/>
        <v>5525360.0258862562</v>
      </c>
      <c r="L38" s="22">
        <f t="shared" si="5"/>
        <v>55.702976568268085</v>
      </c>
    </row>
    <row r="39" spans="1:12" ht="14.5" x14ac:dyDescent="0.35">
      <c r="A39" s="18">
        <v>30</v>
      </c>
      <c r="B39" s="61">
        <v>0</v>
      </c>
      <c r="C39" s="56">
        <v>2441</v>
      </c>
      <c r="D39" s="60">
        <v>2279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99107.152078693151</v>
      </c>
      <c r="I39" s="15">
        <f t="shared" si="4"/>
        <v>0</v>
      </c>
      <c r="J39" s="15">
        <f t="shared" si="1"/>
        <v>99107.152078693151</v>
      </c>
      <c r="K39" s="15">
        <f t="shared" si="2"/>
        <v>5426202.8603627207</v>
      </c>
      <c r="L39" s="22">
        <f t="shared" si="5"/>
        <v>54.750870613799925</v>
      </c>
    </row>
    <row r="40" spans="1:12" x14ac:dyDescent="0.25">
      <c r="A40" s="18">
        <v>31</v>
      </c>
      <c r="B40" s="60">
        <v>1</v>
      </c>
      <c r="C40" s="56">
        <v>2564</v>
      </c>
      <c r="D40" s="60">
        <v>2420</v>
      </c>
      <c r="E40" s="19">
        <v>0.5534</v>
      </c>
      <c r="F40" s="20">
        <f t="shared" si="3"/>
        <v>4.0128410914927769E-4</v>
      </c>
      <c r="G40" s="20">
        <f t="shared" si="0"/>
        <v>4.0121220651226792E-4</v>
      </c>
      <c r="H40" s="15">
        <f t="shared" si="6"/>
        <v>99107.152078693151</v>
      </c>
      <c r="I40" s="15">
        <f t="shared" si="4"/>
        <v>39.762999166639382</v>
      </c>
      <c r="J40" s="15">
        <f t="shared" si="1"/>
        <v>99089.393923265336</v>
      </c>
      <c r="K40" s="15">
        <f t="shared" si="2"/>
        <v>5327095.7082840279</v>
      </c>
      <c r="L40" s="22">
        <f t="shared" si="5"/>
        <v>53.750870613799925</v>
      </c>
    </row>
    <row r="41" spans="1:12" ht="14.5" x14ac:dyDescent="0.35">
      <c r="A41" s="18">
        <v>32</v>
      </c>
      <c r="B41" s="61">
        <v>0</v>
      </c>
      <c r="C41" s="56">
        <v>2736</v>
      </c>
      <c r="D41" s="60">
        <v>2564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99067.389079526518</v>
      </c>
      <c r="I41" s="15">
        <f t="shared" si="4"/>
        <v>0</v>
      </c>
      <c r="J41" s="15">
        <f t="shared" si="1"/>
        <v>99067.389079526518</v>
      </c>
      <c r="K41" s="15">
        <f t="shared" si="2"/>
        <v>5228006.3143607629</v>
      </c>
      <c r="L41" s="22">
        <f t="shared" si="5"/>
        <v>52.772222655065349</v>
      </c>
    </row>
    <row r="42" spans="1:12" x14ac:dyDescent="0.25">
      <c r="A42" s="18">
        <v>33</v>
      </c>
      <c r="B42" s="60">
        <v>1</v>
      </c>
      <c r="C42" s="56">
        <v>2594</v>
      </c>
      <c r="D42" s="60">
        <v>2697</v>
      </c>
      <c r="E42" s="19">
        <v>0.61370000000000002</v>
      </c>
      <c r="F42" s="20">
        <f t="shared" si="3"/>
        <v>3.7800037800037799E-4</v>
      </c>
      <c r="G42" s="20">
        <f t="shared" si="0"/>
        <v>3.779451898594433E-4</v>
      </c>
      <c r="H42" s="15">
        <f t="shared" si="6"/>
        <v>99067.389079526518</v>
      </c>
      <c r="I42" s="15">
        <f t="shared" si="4"/>
        <v>37.442043174540991</v>
      </c>
      <c r="J42" s="15">
        <f t="shared" si="1"/>
        <v>99052.925218248201</v>
      </c>
      <c r="K42" s="15">
        <f t="shared" si="2"/>
        <v>5128938.9252812369</v>
      </c>
      <c r="L42" s="22">
        <f t="shared" si="5"/>
        <v>51.772222655065356</v>
      </c>
    </row>
    <row r="43" spans="1:12" x14ac:dyDescent="0.25">
      <c r="A43" s="18">
        <v>34</v>
      </c>
      <c r="B43" s="60">
        <v>1</v>
      </c>
      <c r="C43" s="56">
        <v>2797</v>
      </c>
      <c r="D43" s="60">
        <v>2554</v>
      </c>
      <c r="E43" s="19">
        <v>5.21E-2</v>
      </c>
      <c r="F43" s="20">
        <f t="shared" si="3"/>
        <v>3.7376191366099795E-4</v>
      </c>
      <c r="G43" s="20">
        <f t="shared" si="0"/>
        <v>3.7362954085525072E-4</v>
      </c>
      <c r="H43" s="15">
        <f t="shared" si="6"/>
        <v>99029.947036351979</v>
      </c>
      <c r="I43" s="15">
        <f t="shared" si="4"/>
        <v>37.00051364211199</v>
      </c>
      <c r="J43" s="15">
        <f t="shared" si="1"/>
        <v>98994.874249470624</v>
      </c>
      <c r="K43" s="15">
        <f t="shared" si="2"/>
        <v>5029886.0000629891</v>
      </c>
      <c r="L43" s="22">
        <f t="shared" si="5"/>
        <v>50.791565083000755</v>
      </c>
    </row>
    <row r="44" spans="1:12" ht="14.5" x14ac:dyDescent="0.35">
      <c r="A44" s="18">
        <v>35</v>
      </c>
      <c r="B44" s="61">
        <v>0</v>
      </c>
      <c r="C44" s="56">
        <v>3030</v>
      </c>
      <c r="D44" s="60">
        <v>2756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98992.94652270987</v>
      </c>
      <c r="I44" s="15">
        <f t="shared" si="4"/>
        <v>0</v>
      </c>
      <c r="J44" s="15">
        <f t="shared" si="1"/>
        <v>98992.94652270987</v>
      </c>
      <c r="K44" s="15">
        <f t="shared" si="2"/>
        <v>4930891.1258135187</v>
      </c>
      <c r="L44" s="22">
        <f t="shared" si="5"/>
        <v>49.810529931870732</v>
      </c>
    </row>
    <row r="45" spans="1:12" x14ac:dyDescent="0.25">
      <c r="A45" s="18">
        <v>36</v>
      </c>
      <c r="B45" s="60">
        <v>1</v>
      </c>
      <c r="C45" s="56">
        <v>3045</v>
      </c>
      <c r="D45" s="60">
        <v>2959</v>
      </c>
      <c r="E45" s="19">
        <v>0.4</v>
      </c>
      <c r="F45" s="20">
        <f t="shared" si="3"/>
        <v>3.3311125916055963E-4</v>
      </c>
      <c r="G45" s="20">
        <f t="shared" si="0"/>
        <v>3.3304469459801507E-4</v>
      </c>
      <c r="H45" s="15">
        <f t="shared" si="6"/>
        <v>98992.94652270987</v>
      </c>
      <c r="I45" s="15">
        <f t="shared" si="4"/>
        <v>32.969075642013543</v>
      </c>
      <c r="J45" s="15">
        <f t="shared" si="1"/>
        <v>98973.165077324666</v>
      </c>
      <c r="K45" s="15">
        <f t="shared" si="2"/>
        <v>4831898.1792908087</v>
      </c>
      <c r="L45" s="22">
        <f t="shared" si="5"/>
        <v>48.810529931870732</v>
      </c>
    </row>
    <row r="46" spans="1:12" x14ac:dyDescent="0.25">
      <c r="A46" s="18">
        <v>37</v>
      </c>
      <c r="B46" s="60">
        <v>3</v>
      </c>
      <c r="C46" s="56">
        <v>3134</v>
      </c>
      <c r="D46" s="60">
        <v>2999</v>
      </c>
      <c r="E46" s="19">
        <v>0.57899999999999996</v>
      </c>
      <c r="F46" s="20">
        <f t="shared" si="3"/>
        <v>9.7831403880645684E-4</v>
      </c>
      <c r="G46" s="20">
        <f t="shared" si="0"/>
        <v>9.7791126628751952E-4</v>
      </c>
      <c r="H46" s="15">
        <f t="shared" si="6"/>
        <v>98959.977447067853</v>
      </c>
      <c r="I46" s="15">
        <f t="shared" si="4"/>
        <v>96.774076857046495</v>
      </c>
      <c r="J46" s="15">
        <f t="shared" si="1"/>
        <v>98919.235560711037</v>
      </c>
      <c r="K46" s="15">
        <f t="shared" si="2"/>
        <v>4732925.0142134838</v>
      </c>
      <c r="L46" s="22">
        <f t="shared" si="5"/>
        <v>47.826658173452508</v>
      </c>
    </row>
    <row r="47" spans="1:12" ht="14.5" x14ac:dyDescent="0.35">
      <c r="A47" s="18">
        <v>38</v>
      </c>
      <c r="B47" s="61">
        <v>0</v>
      </c>
      <c r="C47" s="56">
        <v>3235</v>
      </c>
      <c r="D47" s="60">
        <v>3094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98863.203370210802</v>
      </c>
      <c r="I47" s="15">
        <f t="shared" si="4"/>
        <v>0</v>
      </c>
      <c r="J47" s="15">
        <f t="shared" si="1"/>
        <v>98863.203370210802</v>
      </c>
      <c r="K47" s="15">
        <f t="shared" si="2"/>
        <v>4634005.7786527723</v>
      </c>
      <c r="L47" s="22">
        <f t="shared" si="5"/>
        <v>46.872907418343665</v>
      </c>
    </row>
    <row r="48" spans="1:12" x14ac:dyDescent="0.25">
      <c r="A48" s="18">
        <v>39</v>
      </c>
      <c r="B48" s="60">
        <v>2</v>
      </c>
      <c r="C48" s="56">
        <v>3512</v>
      </c>
      <c r="D48" s="60">
        <v>3208</v>
      </c>
      <c r="E48" s="19">
        <v>0.70140000000000002</v>
      </c>
      <c r="F48" s="20">
        <f t="shared" si="3"/>
        <v>5.9523809523809529E-4</v>
      </c>
      <c r="G48" s="20">
        <f t="shared" si="0"/>
        <v>5.9513231755355871E-4</v>
      </c>
      <c r="H48" s="15">
        <f t="shared" si="6"/>
        <v>98863.203370210802</v>
      </c>
      <c r="I48" s="15">
        <f t="shared" si="4"/>
        <v>58.83668734248235</v>
      </c>
      <c r="J48" s="15">
        <f t="shared" si="1"/>
        <v>98845.634735370331</v>
      </c>
      <c r="K48" s="15">
        <f t="shared" si="2"/>
        <v>4535142.5752825616</v>
      </c>
      <c r="L48" s="22">
        <f t="shared" si="5"/>
        <v>45.872907418343665</v>
      </c>
    </row>
    <row r="49" spans="1:12" x14ac:dyDescent="0.25">
      <c r="A49" s="18">
        <v>40</v>
      </c>
      <c r="B49" s="60">
        <v>2</v>
      </c>
      <c r="C49" s="56">
        <v>3620</v>
      </c>
      <c r="D49" s="60">
        <v>3450</v>
      </c>
      <c r="E49" s="19">
        <v>0.31640000000000001</v>
      </c>
      <c r="F49" s="20">
        <f t="shared" si="3"/>
        <v>5.6577086280056575E-4</v>
      </c>
      <c r="G49" s="20">
        <f t="shared" si="0"/>
        <v>5.6555212931507794E-4</v>
      </c>
      <c r="H49" s="15">
        <f t="shared" si="6"/>
        <v>98804.36668286832</v>
      </c>
      <c r="I49" s="15">
        <f t="shared" si="4"/>
        <v>55.879019963123923</v>
      </c>
      <c r="J49" s="15">
        <f t="shared" si="1"/>
        <v>98766.167784821533</v>
      </c>
      <c r="K49" s="15">
        <f t="shared" si="2"/>
        <v>4436296.9405471915</v>
      </c>
      <c r="L49" s="22">
        <f t="shared" si="5"/>
        <v>44.899806450724412</v>
      </c>
    </row>
    <row r="50" spans="1:12" x14ac:dyDescent="0.25">
      <c r="A50" s="18">
        <v>41</v>
      </c>
      <c r="B50" s="60">
        <v>2</v>
      </c>
      <c r="C50" s="56">
        <v>3680</v>
      </c>
      <c r="D50" s="60">
        <v>3547</v>
      </c>
      <c r="E50" s="19">
        <v>0.50409999999999999</v>
      </c>
      <c r="F50" s="20">
        <f t="shared" si="3"/>
        <v>5.5348000553480001E-4</v>
      </c>
      <c r="G50" s="20">
        <f t="shared" si="0"/>
        <v>5.5332813315553799E-4</v>
      </c>
      <c r="H50" s="15">
        <f t="shared" si="6"/>
        <v>98748.487662905201</v>
      </c>
      <c r="I50" s="15">
        <f t="shared" si="4"/>
        <v>54.640316330448009</v>
      </c>
      <c r="J50" s="15">
        <f t="shared" si="1"/>
        <v>98721.391530036926</v>
      </c>
      <c r="K50" s="15">
        <f t="shared" si="2"/>
        <v>4337530.7727623703</v>
      </c>
      <c r="L50" s="22">
        <f t="shared" si="5"/>
        <v>43.925034959211438</v>
      </c>
    </row>
    <row r="51" spans="1:12" x14ac:dyDescent="0.25">
      <c r="A51" s="18">
        <v>42</v>
      </c>
      <c r="B51" s="60">
        <v>2</v>
      </c>
      <c r="C51" s="56">
        <v>3677</v>
      </c>
      <c r="D51" s="60">
        <v>3645</v>
      </c>
      <c r="E51" s="19">
        <v>0.66300000000000003</v>
      </c>
      <c r="F51" s="20">
        <f t="shared" si="3"/>
        <v>5.4629882545752522E-4</v>
      </c>
      <c r="G51" s="20">
        <f t="shared" si="0"/>
        <v>5.4619826887920657E-4</v>
      </c>
      <c r="H51" s="15">
        <f t="shared" si="6"/>
        <v>98693.847346574752</v>
      </c>
      <c r="I51" s="15">
        <f t="shared" si="4"/>
        <v>53.906408569727802</v>
      </c>
      <c r="J51" s="15">
        <f t="shared" si="1"/>
        <v>98675.680886886752</v>
      </c>
      <c r="K51" s="15">
        <f t="shared" si="2"/>
        <v>4238809.3812323334</v>
      </c>
      <c r="L51" s="22">
        <f t="shared" si="5"/>
        <v>42.949074285727953</v>
      </c>
    </row>
    <row r="52" spans="1:12" x14ac:dyDescent="0.25">
      <c r="A52" s="18">
        <v>43</v>
      </c>
      <c r="B52" s="60">
        <v>3</v>
      </c>
      <c r="C52" s="56">
        <v>3567</v>
      </c>
      <c r="D52" s="60">
        <v>3618</v>
      </c>
      <c r="E52" s="19">
        <v>0.67490000000000006</v>
      </c>
      <c r="F52" s="20">
        <f t="shared" si="3"/>
        <v>8.3507306889352823E-4</v>
      </c>
      <c r="G52" s="20">
        <f t="shared" si="0"/>
        <v>8.3484642290431225E-4</v>
      </c>
      <c r="H52" s="15">
        <f t="shared" si="6"/>
        <v>98639.94093800502</v>
      </c>
      <c r="I52" s="15">
        <f t="shared" si="4"/>
        <v>82.349201847586116</v>
      </c>
      <c r="J52" s="15">
        <f t="shared" si="1"/>
        <v>98613.169212484368</v>
      </c>
      <c r="K52" s="15">
        <f t="shared" si="2"/>
        <v>4140133.7003454468</v>
      </c>
      <c r="L52" s="22">
        <f t="shared" si="5"/>
        <v>41.972183488507071</v>
      </c>
    </row>
    <row r="53" spans="1:12" x14ac:dyDescent="0.25">
      <c r="A53" s="18">
        <v>44</v>
      </c>
      <c r="B53" s="60">
        <v>2</v>
      </c>
      <c r="C53" s="56">
        <v>3538</v>
      </c>
      <c r="D53" s="60">
        <v>3553</v>
      </c>
      <c r="E53" s="19">
        <v>0.42880000000000001</v>
      </c>
      <c r="F53" s="20">
        <f t="shared" si="3"/>
        <v>5.6409533211112682E-4</v>
      </c>
      <c r="G53" s="20">
        <f t="shared" si="0"/>
        <v>5.6391363279252517E-4</v>
      </c>
      <c r="H53" s="15">
        <f t="shared" si="6"/>
        <v>98557.591736157439</v>
      </c>
      <c r="I53" s="15">
        <f t="shared" si="4"/>
        <v>55.577969595219102</v>
      </c>
      <c r="J53" s="15">
        <f t="shared" si="1"/>
        <v>98525.845599924651</v>
      </c>
      <c r="K53" s="15">
        <f t="shared" si="2"/>
        <v>4041520.5311329626</v>
      </c>
      <c r="L53" s="22">
        <f t="shared" si="5"/>
        <v>41.006689184860285</v>
      </c>
    </row>
    <row r="54" spans="1:12" x14ac:dyDescent="0.25">
      <c r="A54" s="18">
        <v>45</v>
      </c>
      <c r="B54" s="60">
        <v>3</v>
      </c>
      <c r="C54" s="56">
        <v>3522</v>
      </c>
      <c r="D54" s="60">
        <v>3481</v>
      </c>
      <c r="E54" s="19">
        <v>0.47210000000000002</v>
      </c>
      <c r="F54" s="20">
        <f t="shared" si="3"/>
        <v>8.5677566757104103E-4</v>
      </c>
      <c r="G54" s="20">
        <f t="shared" si="0"/>
        <v>8.5638833008757395E-4</v>
      </c>
      <c r="H54" s="15">
        <f t="shared" si="6"/>
        <v>98502.013766562217</v>
      </c>
      <c r="I54" s="15">
        <f t="shared" si="4"/>
        <v>84.35597507980944</v>
      </c>
      <c r="J54" s="15">
        <f t="shared" si="1"/>
        <v>98457.482247317574</v>
      </c>
      <c r="K54" s="15">
        <f t="shared" si="2"/>
        <v>3942994.6855330379</v>
      </c>
      <c r="L54" s="22">
        <f t="shared" si="5"/>
        <v>40.029584520753609</v>
      </c>
    </row>
    <row r="55" spans="1:12" x14ac:dyDescent="0.25">
      <c r="A55" s="18">
        <v>46</v>
      </c>
      <c r="B55" s="60">
        <v>2</v>
      </c>
      <c r="C55" s="56">
        <v>3425</v>
      </c>
      <c r="D55" s="60">
        <v>3473</v>
      </c>
      <c r="E55" s="19">
        <v>0.36990000000000001</v>
      </c>
      <c r="F55" s="20">
        <f t="shared" si="3"/>
        <v>5.7987822557262973E-4</v>
      </c>
      <c r="G55" s="20">
        <f t="shared" si="0"/>
        <v>5.7966642631764411E-4</v>
      </c>
      <c r="H55" s="15">
        <f t="shared" si="6"/>
        <v>98417.657791482401</v>
      </c>
      <c r="I55" s="15">
        <f t="shared" si="4"/>
        <v>57.04941197854145</v>
      </c>
      <c r="J55" s="15">
        <f t="shared" si="1"/>
        <v>98381.710956994721</v>
      </c>
      <c r="K55" s="15">
        <f t="shared" si="2"/>
        <v>3844537.2032857202</v>
      </c>
      <c r="L55" s="22">
        <f t="shared" si="5"/>
        <v>39.063490125228803</v>
      </c>
    </row>
    <row r="56" spans="1:12" x14ac:dyDescent="0.25">
      <c r="A56" s="18">
        <v>47</v>
      </c>
      <c r="B56" s="60">
        <v>6</v>
      </c>
      <c r="C56" s="56">
        <v>3274</v>
      </c>
      <c r="D56" s="60">
        <v>3377</v>
      </c>
      <c r="E56" s="19">
        <v>0.45479999999999998</v>
      </c>
      <c r="F56" s="20">
        <f t="shared" si="3"/>
        <v>1.8042399639152007E-3</v>
      </c>
      <c r="G56" s="20">
        <f t="shared" si="0"/>
        <v>1.8024669283367991E-3</v>
      </c>
      <c r="H56" s="15">
        <f t="shared" si="6"/>
        <v>98360.608379503858</v>
      </c>
      <c r="I56" s="15">
        <f t="shared" si="4"/>
        <v>177.29174365514314</v>
      </c>
      <c r="J56" s="15">
        <f t="shared" si="1"/>
        <v>98263.948920863084</v>
      </c>
      <c r="K56" s="15">
        <f t="shared" si="2"/>
        <v>3746155.4923287253</v>
      </c>
      <c r="L56" s="22">
        <f t="shared" si="5"/>
        <v>38.085932509434741</v>
      </c>
    </row>
    <row r="57" spans="1:12" x14ac:dyDescent="0.25">
      <c r="A57" s="18">
        <v>48</v>
      </c>
      <c r="B57" s="60">
        <v>7</v>
      </c>
      <c r="C57" s="56">
        <v>3264</v>
      </c>
      <c r="D57" s="60">
        <v>3213</v>
      </c>
      <c r="E57" s="19">
        <v>0.4536</v>
      </c>
      <c r="F57" s="20">
        <f t="shared" si="3"/>
        <v>2.1614945190674695E-3</v>
      </c>
      <c r="G57" s="20">
        <f t="shared" si="0"/>
        <v>2.1589447176914539E-3</v>
      </c>
      <c r="H57" s="15">
        <f t="shared" si="6"/>
        <v>98183.316635848721</v>
      </c>
      <c r="I57" s="15">
        <f t="shared" si="4"/>
        <v>211.97235281639306</v>
      </c>
      <c r="J57" s="15">
        <f t="shared" si="1"/>
        <v>98067.494942269856</v>
      </c>
      <c r="K57" s="15">
        <f t="shared" si="2"/>
        <v>3647891.5434078621</v>
      </c>
      <c r="L57" s="22">
        <f t="shared" si="5"/>
        <v>37.153883861323372</v>
      </c>
    </row>
    <row r="58" spans="1:12" x14ac:dyDescent="0.25">
      <c r="A58" s="18">
        <v>49</v>
      </c>
      <c r="B58" s="60">
        <v>5</v>
      </c>
      <c r="C58" s="56">
        <v>3303</v>
      </c>
      <c r="D58" s="60">
        <v>3230</v>
      </c>
      <c r="E58" s="19">
        <v>0.50029999999999997</v>
      </c>
      <c r="F58" s="20">
        <f t="shared" si="3"/>
        <v>1.5306903413439461E-3</v>
      </c>
      <c r="G58" s="20">
        <f t="shared" si="0"/>
        <v>1.5295204326340314E-3</v>
      </c>
      <c r="H58" s="15">
        <f t="shared" si="6"/>
        <v>97971.344283032333</v>
      </c>
      <c r="I58" s="15">
        <f t="shared" si="4"/>
        <v>149.84917289352126</v>
      </c>
      <c r="J58" s="15">
        <f t="shared" si="1"/>
        <v>97896.464651337446</v>
      </c>
      <c r="K58" s="15">
        <f t="shared" si="2"/>
        <v>3549824.0484655923</v>
      </c>
      <c r="L58" s="22">
        <f t="shared" si="5"/>
        <v>36.233289176990368</v>
      </c>
    </row>
    <row r="59" spans="1:12" x14ac:dyDescent="0.25">
      <c r="A59" s="18">
        <v>50</v>
      </c>
      <c r="B59" s="60">
        <v>8</v>
      </c>
      <c r="C59" s="56">
        <v>2942</v>
      </c>
      <c r="D59" s="60">
        <v>3282</v>
      </c>
      <c r="E59" s="19">
        <v>0.39829999999999999</v>
      </c>
      <c r="F59" s="20">
        <f t="shared" si="3"/>
        <v>2.5706940874035988E-3</v>
      </c>
      <c r="G59" s="20">
        <f t="shared" si="0"/>
        <v>2.5667239131656762E-3</v>
      </c>
      <c r="H59" s="15">
        <f t="shared" si="6"/>
        <v>97821.495110138814</v>
      </c>
      <c r="I59" s="15">
        <f t="shared" si="4"/>
        <v>251.08077072081255</v>
      </c>
      <c r="J59" s="15">
        <f t="shared" si="1"/>
        <v>97670.419810396095</v>
      </c>
      <c r="K59" s="15">
        <f t="shared" si="2"/>
        <v>3451927.583814255</v>
      </c>
      <c r="L59" s="22">
        <f t="shared" si="5"/>
        <v>35.28802723703695</v>
      </c>
    </row>
    <row r="60" spans="1:12" x14ac:dyDescent="0.25">
      <c r="A60" s="18">
        <v>51</v>
      </c>
      <c r="B60" s="60">
        <v>5</v>
      </c>
      <c r="C60" s="56">
        <v>2849</v>
      </c>
      <c r="D60" s="60">
        <v>2895</v>
      </c>
      <c r="E60" s="19">
        <v>0.25590000000000002</v>
      </c>
      <c r="F60" s="20">
        <f t="shared" si="3"/>
        <v>1.7409470752089136E-3</v>
      </c>
      <c r="G60" s="20">
        <f t="shared" si="0"/>
        <v>1.7386947027710098E-3</v>
      </c>
      <c r="H60" s="15">
        <f t="shared" si="6"/>
        <v>97570.414339417999</v>
      </c>
      <c r="I60" s="15">
        <f t="shared" si="4"/>
        <v>169.64516255911866</v>
      </c>
      <c r="J60" s="15">
        <f t="shared" si="1"/>
        <v>97444.181373957763</v>
      </c>
      <c r="K60" s="15">
        <f t="shared" si="2"/>
        <v>3354257.1640038588</v>
      </c>
      <c r="L60" s="22">
        <f t="shared" si="5"/>
        <v>34.377809981777993</v>
      </c>
    </row>
    <row r="61" spans="1:12" x14ac:dyDescent="0.25">
      <c r="A61" s="18">
        <v>52</v>
      </c>
      <c r="B61" s="60">
        <v>2</v>
      </c>
      <c r="C61" s="56">
        <v>2907</v>
      </c>
      <c r="D61" s="60">
        <v>2833</v>
      </c>
      <c r="E61" s="19">
        <v>0.71640000000000004</v>
      </c>
      <c r="F61" s="20">
        <f t="shared" si="3"/>
        <v>6.9686411149825784E-4</v>
      </c>
      <c r="G61" s="20">
        <f t="shared" si="0"/>
        <v>6.9672641699521966E-4</v>
      </c>
      <c r="H61" s="15">
        <f t="shared" si="6"/>
        <v>97400.769176858885</v>
      </c>
      <c r="I61" s="15">
        <f t="shared" si="4"/>
        <v>67.861688921171321</v>
      </c>
      <c r="J61" s="15">
        <f t="shared" si="1"/>
        <v>97381.523601880835</v>
      </c>
      <c r="K61" s="15">
        <f t="shared" si="2"/>
        <v>3256812.9826299013</v>
      </c>
      <c r="L61" s="22">
        <f t="shared" si="5"/>
        <v>33.437240898131186</v>
      </c>
    </row>
    <row r="62" spans="1:12" x14ac:dyDescent="0.25">
      <c r="A62" s="18">
        <v>53</v>
      </c>
      <c r="B62" s="60">
        <v>7</v>
      </c>
      <c r="C62" s="56">
        <v>2694</v>
      </c>
      <c r="D62" s="60">
        <v>2874</v>
      </c>
      <c r="E62" s="19">
        <v>0.40389999999999998</v>
      </c>
      <c r="F62" s="20">
        <f t="shared" si="3"/>
        <v>2.514367816091954E-3</v>
      </c>
      <c r="G62" s="20">
        <f t="shared" si="0"/>
        <v>2.5106048846974221E-3</v>
      </c>
      <c r="H62" s="15">
        <f t="shared" si="6"/>
        <v>97332.907487937715</v>
      </c>
      <c r="I62" s="15">
        <f t="shared" si="4"/>
        <v>244.36447298101874</v>
      </c>
      <c r="J62" s="15">
        <f t="shared" si="1"/>
        <v>97187.241825593723</v>
      </c>
      <c r="K62" s="15">
        <f t="shared" si="2"/>
        <v>3159431.4590280205</v>
      </c>
      <c r="L62" s="22">
        <f t="shared" si="5"/>
        <v>32.460054267047994</v>
      </c>
    </row>
    <row r="63" spans="1:12" x14ac:dyDescent="0.25">
      <c r="A63" s="18">
        <v>54</v>
      </c>
      <c r="B63" s="60">
        <v>8</v>
      </c>
      <c r="C63" s="56">
        <v>2575</v>
      </c>
      <c r="D63" s="60">
        <v>2666</v>
      </c>
      <c r="E63" s="19">
        <v>0.43969999999999998</v>
      </c>
      <c r="F63" s="20">
        <f t="shared" si="3"/>
        <v>3.0528525090631558E-3</v>
      </c>
      <c r="G63" s="20">
        <f t="shared" si="0"/>
        <v>3.047639481316141E-3</v>
      </c>
      <c r="H63" s="15">
        <f t="shared" si="6"/>
        <v>97088.543014956696</v>
      </c>
      <c r="I63" s="15">
        <f t="shared" si="4"/>
        <v>295.89087687584248</v>
      </c>
      <c r="J63" s="15">
        <f t="shared" si="1"/>
        <v>96922.75535664316</v>
      </c>
      <c r="K63" s="15">
        <f t="shared" si="2"/>
        <v>3062244.2172024269</v>
      </c>
      <c r="L63" s="22">
        <f t="shared" si="5"/>
        <v>31.540737167419245</v>
      </c>
    </row>
    <row r="64" spans="1:12" x14ac:dyDescent="0.25">
      <c r="A64" s="18">
        <v>55</v>
      </c>
      <c r="B64" s="60">
        <v>10</v>
      </c>
      <c r="C64" s="56">
        <v>2587</v>
      </c>
      <c r="D64" s="60">
        <v>2538</v>
      </c>
      <c r="E64" s="19">
        <v>0.60299999999999998</v>
      </c>
      <c r="F64" s="20">
        <f t="shared" si="3"/>
        <v>3.9024390243902439E-3</v>
      </c>
      <c r="G64" s="20">
        <f t="shared" si="0"/>
        <v>3.8964024516164224E-3</v>
      </c>
      <c r="H64" s="15">
        <f t="shared" si="6"/>
        <v>96792.652138080855</v>
      </c>
      <c r="I64" s="15">
        <f t="shared" si="4"/>
        <v>377.14312708927378</v>
      </c>
      <c r="J64" s="15">
        <f t="shared" si="1"/>
        <v>96642.926316626414</v>
      </c>
      <c r="K64" s="15">
        <f t="shared" si="2"/>
        <v>2965321.4618457835</v>
      </c>
      <c r="L64" s="22">
        <f t="shared" si="5"/>
        <v>30.63581166900525</v>
      </c>
    </row>
    <row r="65" spans="1:12" x14ac:dyDescent="0.25">
      <c r="A65" s="18">
        <v>56</v>
      </c>
      <c r="B65" s="60">
        <v>11</v>
      </c>
      <c r="C65" s="56">
        <v>2528</v>
      </c>
      <c r="D65" s="60">
        <v>2553</v>
      </c>
      <c r="E65" s="19">
        <v>0.4854</v>
      </c>
      <c r="F65" s="20">
        <f t="shared" si="3"/>
        <v>4.3298563274945879E-3</v>
      </c>
      <c r="G65" s="20">
        <f t="shared" si="0"/>
        <v>4.3202302321385389E-3</v>
      </c>
      <c r="H65" s="15">
        <f t="shared" si="6"/>
        <v>96415.509010991576</v>
      </c>
      <c r="I65" s="15">
        <f t="shared" si="4"/>
        <v>416.5371968763115</v>
      </c>
      <c r="J65" s="15">
        <f t="shared" si="1"/>
        <v>96201.158969479031</v>
      </c>
      <c r="K65" s="15">
        <f t="shared" si="2"/>
        <v>2868678.5355291571</v>
      </c>
      <c r="L65" s="22">
        <f t="shared" si="5"/>
        <v>29.753289330268657</v>
      </c>
    </row>
    <row r="66" spans="1:12" x14ac:dyDescent="0.25">
      <c r="A66" s="18">
        <v>57</v>
      </c>
      <c r="B66" s="60">
        <v>9</v>
      </c>
      <c r="C66" s="56">
        <v>2520</v>
      </c>
      <c r="D66" s="60">
        <v>2480</v>
      </c>
      <c r="E66" s="19">
        <v>0.26300000000000001</v>
      </c>
      <c r="F66" s="20">
        <f t="shared" si="3"/>
        <v>3.5999999999999999E-3</v>
      </c>
      <c r="G66" s="20">
        <f t="shared" si="0"/>
        <v>3.5904737550331461E-3</v>
      </c>
      <c r="H66" s="15">
        <f t="shared" si="6"/>
        <v>95998.97181411527</v>
      </c>
      <c r="I66" s="15">
        <f t="shared" si="4"/>
        <v>344.68178880874763</v>
      </c>
      <c r="J66" s="15">
        <f t="shared" si="1"/>
        <v>95744.941335763215</v>
      </c>
      <c r="K66" s="15">
        <f t="shared" si="2"/>
        <v>2772477.376559678</v>
      </c>
      <c r="L66" s="22">
        <f t="shared" si="5"/>
        <v>28.880281988103803</v>
      </c>
    </row>
    <row r="67" spans="1:12" x14ac:dyDescent="0.25">
      <c r="A67" s="18">
        <v>58</v>
      </c>
      <c r="B67" s="60">
        <v>6</v>
      </c>
      <c r="C67" s="56">
        <v>2549</v>
      </c>
      <c r="D67" s="60">
        <v>2493</v>
      </c>
      <c r="E67" s="19">
        <v>0.19950000000000001</v>
      </c>
      <c r="F67" s="20">
        <f t="shared" si="3"/>
        <v>2.3800079333597779E-3</v>
      </c>
      <c r="G67" s="20">
        <f t="shared" si="0"/>
        <v>2.3754821733919869E-3</v>
      </c>
      <c r="H67" s="15">
        <f t="shared" si="6"/>
        <v>95654.290025306516</v>
      </c>
      <c r="I67" s="15">
        <f t="shared" si="4"/>
        <v>227.22506076358258</v>
      </c>
      <c r="J67" s="15">
        <f t="shared" si="1"/>
        <v>95472.396364165266</v>
      </c>
      <c r="K67" s="15">
        <f t="shared" si="2"/>
        <v>2676732.4352239147</v>
      </c>
      <c r="L67" s="22">
        <f t="shared" si="5"/>
        <v>27.983401837134039</v>
      </c>
    </row>
    <row r="68" spans="1:12" x14ac:dyDescent="0.25">
      <c r="A68" s="18">
        <v>59</v>
      </c>
      <c r="B68" s="60">
        <v>12</v>
      </c>
      <c r="C68" s="56">
        <v>2562</v>
      </c>
      <c r="D68" s="60">
        <v>2526</v>
      </c>
      <c r="E68" s="19">
        <v>0.71099999999999997</v>
      </c>
      <c r="F68" s="20">
        <f t="shared" si="3"/>
        <v>4.7169811320754715E-3</v>
      </c>
      <c r="G68" s="20">
        <f t="shared" si="0"/>
        <v>4.7105596615933934E-3</v>
      </c>
      <c r="H68" s="15">
        <f t="shared" si="6"/>
        <v>95427.064964542937</v>
      </c>
      <c r="I68" s="15">
        <f t="shared" si="4"/>
        <v>449.51488284622815</v>
      </c>
      <c r="J68" s="15">
        <f t="shared" si="1"/>
        <v>95297.155163400384</v>
      </c>
      <c r="K68" s="15">
        <f t="shared" si="2"/>
        <v>2581260.0388597492</v>
      </c>
      <c r="L68" s="22">
        <f t="shared" si="5"/>
        <v>27.049559156187474</v>
      </c>
    </row>
    <row r="69" spans="1:12" x14ac:dyDescent="0.25">
      <c r="A69" s="18">
        <v>60</v>
      </c>
      <c r="B69" s="60">
        <v>12</v>
      </c>
      <c r="C69" s="56">
        <v>2383</v>
      </c>
      <c r="D69" s="60">
        <v>2539</v>
      </c>
      <c r="E69" s="19">
        <v>0.56889999999999996</v>
      </c>
      <c r="F69" s="20">
        <f t="shared" si="3"/>
        <v>4.8760666395774076E-3</v>
      </c>
      <c r="G69" s="20">
        <f t="shared" si="0"/>
        <v>4.8658382955422599E-3</v>
      </c>
      <c r="H69" s="15">
        <f t="shared" si="6"/>
        <v>94977.550081696711</v>
      </c>
      <c r="I69" s="15">
        <f t="shared" si="4"/>
        <v>462.14540040430273</v>
      </c>
      <c r="J69" s="15">
        <f t="shared" si="1"/>
        <v>94778.319199582416</v>
      </c>
      <c r="K69" s="15">
        <f t="shared" si="2"/>
        <v>2485962.8836963489</v>
      </c>
      <c r="L69" s="22">
        <f t="shared" si="5"/>
        <v>26.174215712639477</v>
      </c>
    </row>
    <row r="70" spans="1:12" x14ac:dyDescent="0.25">
      <c r="A70" s="18">
        <v>61</v>
      </c>
      <c r="B70" s="60">
        <v>10</v>
      </c>
      <c r="C70" s="56">
        <v>2346</v>
      </c>
      <c r="D70" s="60">
        <v>2358</v>
      </c>
      <c r="E70" s="19">
        <v>0.4279</v>
      </c>
      <c r="F70" s="20">
        <f t="shared" si="3"/>
        <v>4.2517006802721092E-3</v>
      </c>
      <c r="G70" s="20">
        <f t="shared" si="0"/>
        <v>4.2413839466162459E-3</v>
      </c>
      <c r="H70" s="15">
        <f t="shared" si="6"/>
        <v>94515.404681292406</v>
      </c>
      <c r="I70" s="15">
        <f t="shared" si="4"/>
        <v>400.87612012317157</v>
      </c>
      <c r="J70" s="15">
        <f t="shared" si="1"/>
        <v>94286.063452969946</v>
      </c>
      <c r="K70" s="15">
        <f t="shared" si="2"/>
        <v>2391184.5644967663</v>
      </c>
      <c r="L70" s="22">
        <f t="shared" si="5"/>
        <v>25.299416243943327</v>
      </c>
    </row>
    <row r="71" spans="1:12" x14ac:dyDescent="0.25">
      <c r="A71" s="18">
        <v>62</v>
      </c>
      <c r="B71" s="60">
        <v>13</v>
      </c>
      <c r="C71" s="56">
        <v>2290</v>
      </c>
      <c r="D71" s="60">
        <v>2335</v>
      </c>
      <c r="E71" s="19">
        <v>0.54649999999999999</v>
      </c>
      <c r="F71" s="20">
        <f t="shared" si="3"/>
        <v>5.6216216216216216E-3</v>
      </c>
      <c r="G71" s="20">
        <f t="shared" si="0"/>
        <v>5.6073262737095552E-3</v>
      </c>
      <c r="H71" s="15">
        <f t="shared" si="6"/>
        <v>94114.528561169238</v>
      </c>
      <c r="I71" s="15">
        <f t="shared" si="4"/>
        <v>527.73086873883256</v>
      </c>
      <c r="J71" s="15">
        <f t="shared" si="1"/>
        <v>93875.202612196183</v>
      </c>
      <c r="K71" s="15">
        <f t="shared" si="2"/>
        <v>2296898.5010437965</v>
      </c>
      <c r="L71" s="22">
        <f t="shared" si="5"/>
        <v>24.405355221547325</v>
      </c>
    </row>
    <row r="72" spans="1:12" x14ac:dyDescent="0.25">
      <c r="A72" s="18">
        <v>63</v>
      </c>
      <c r="B72" s="60">
        <v>18</v>
      </c>
      <c r="C72" s="56">
        <v>2249</v>
      </c>
      <c r="D72" s="60">
        <v>2256</v>
      </c>
      <c r="E72" s="19">
        <v>0.62619999999999998</v>
      </c>
      <c r="F72" s="20">
        <f t="shared" si="3"/>
        <v>7.9911209766925645E-3</v>
      </c>
      <c r="G72" s="20">
        <f t="shared" si="0"/>
        <v>7.9673219405350972E-3</v>
      </c>
      <c r="H72" s="15">
        <f t="shared" si="6"/>
        <v>93586.797692430409</v>
      </c>
      <c r="I72" s="15">
        <f t="shared" si="4"/>
        <v>745.63614659932023</v>
      </c>
      <c r="J72" s="15">
        <f t="shared" si="1"/>
        <v>93308.078900831577</v>
      </c>
      <c r="K72" s="15">
        <f t="shared" si="2"/>
        <v>2203023.2984316004</v>
      </c>
      <c r="L72" s="22">
        <f t="shared" si="5"/>
        <v>23.539894010176052</v>
      </c>
    </row>
    <row r="73" spans="1:12" x14ac:dyDescent="0.25">
      <c r="A73" s="18">
        <v>64</v>
      </c>
      <c r="B73" s="60">
        <v>17</v>
      </c>
      <c r="C73" s="56">
        <v>2142</v>
      </c>
      <c r="D73" s="60">
        <v>2221</v>
      </c>
      <c r="E73" s="19">
        <v>0.45119999999999999</v>
      </c>
      <c r="F73" s="20">
        <f t="shared" si="3"/>
        <v>7.7928031171212468E-3</v>
      </c>
      <c r="G73" s="20">
        <f t="shared" ref="G73:G108" si="7">F73/((1+(1-E73)*F73))</f>
        <v>7.7596176352556128E-3</v>
      </c>
      <c r="H73" s="15">
        <f t="shared" si="6"/>
        <v>92841.161545831084</v>
      </c>
      <c r="I73" s="15">
        <f t="shared" si="4"/>
        <v>720.41191440864611</v>
      </c>
      <c r="J73" s="15">
        <f t="shared" ref="J73:J108" si="8">H74+I73*E73</f>
        <v>92445.799487203622</v>
      </c>
      <c r="K73" s="15">
        <f t="shared" ref="K73:K97" si="9">K74+J73</f>
        <v>2109715.2195307687</v>
      </c>
      <c r="L73" s="22">
        <f t="shared" si="5"/>
        <v>22.723920989391186</v>
      </c>
    </row>
    <row r="74" spans="1:12" x14ac:dyDescent="0.25">
      <c r="A74" s="18">
        <v>65</v>
      </c>
      <c r="B74" s="60">
        <v>14</v>
      </c>
      <c r="C74" s="56">
        <v>2023</v>
      </c>
      <c r="D74" s="60">
        <v>2119</v>
      </c>
      <c r="E74" s="19">
        <v>0.49609999999999999</v>
      </c>
      <c r="F74" s="20">
        <f t="shared" ref="F74:F108" si="10">B74/((C74+D74)/2)</f>
        <v>6.7600193143408979E-3</v>
      </c>
      <c r="G74" s="20">
        <f t="shared" si="7"/>
        <v>6.7370703349180529E-3</v>
      </c>
      <c r="H74" s="15">
        <f t="shared" si="6"/>
        <v>92120.749631422441</v>
      </c>
      <c r="I74" s="15">
        <f t="shared" ref="I74:I108" si="11">H74*G74</f>
        <v>620.62396957226929</v>
      </c>
      <c r="J74" s="15">
        <f t="shared" si="8"/>
        <v>91808.017213154963</v>
      </c>
      <c r="K74" s="15">
        <f t="shared" si="9"/>
        <v>2017269.4200435649</v>
      </c>
      <c r="L74" s="22">
        <f t="shared" ref="L74:L108" si="12">K74/H74</f>
        <v>21.898100353228923</v>
      </c>
    </row>
    <row r="75" spans="1:12" x14ac:dyDescent="0.25">
      <c r="A75" s="18">
        <v>66</v>
      </c>
      <c r="B75" s="60">
        <v>19</v>
      </c>
      <c r="C75" s="56">
        <v>2003</v>
      </c>
      <c r="D75" s="60">
        <v>2013</v>
      </c>
      <c r="E75" s="19">
        <v>0.48</v>
      </c>
      <c r="F75" s="20">
        <f t="shared" si="10"/>
        <v>9.462151394422311E-3</v>
      </c>
      <c r="G75" s="20">
        <f t="shared" si="7"/>
        <v>9.4158225464348721E-3</v>
      </c>
      <c r="H75" s="15">
        <f t="shared" ref="H75:H108" si="13">H74-I74</f>
        <v>91500.125661850165</v>
      </c>
      <c r="I75" s="15">
        <f t="shared" si="11"/>
        <v>861.54894620847278</v>
      </c>
      <c r="J75" s="15">
        <f t="shared" si="8"/>
        <v>91052.120209821762</v>
      </c>
      <c r="K75" s="15">
        <f t="shared" si="9"/>
        <v>1925461.4028304098</v>
      </c>
      <c r="L75" s="22">
        <f t="shared" si="12"/>
        <v>21.043265120161543</v>
      </c>
    </row>
    <row r="76" spans="1:12" x14ac:dyDescent="0.25">
      <c r="A76" s="18">
        <v>67</v>
      </c>
      <c r="B76" s="60">
        <v>15</v>
      </c>
      <c r="C76" s="56">
        <v>2051</v>
      </c>
      <c r="D76" s="60">
        <v>1991</v>
      </c>
      <c r="E76" s="19">
        <v>0.60660000000000003</v>
      </c>
      <c r="F76" s="20">
        <f t="shared" si="10"/>
        <v>7.4220682830282037E-3</v>
      </c>
      <c r="G76" s="20">
        <f t="shared" si="7"/>
        <v>7.400460111273318E-3</v>
      </c>
      <c r="H76" s="15">
        <f t="shared" si="13"/>
        <v>90638.576715641699</v>
      </c>
      <c r="I76" s="15">
        <f t="shared" si="11"/>
        <v>670.76717152669289</v>
      </c>
      <c r="J76" s="15">
        <f t="shared" si="8"/>
        <v>90374.696910363098</v>
      </c>
      <c r="K76" s="15">
        <f t="shared" si="9"/>
        <v>1834409.2826205881</v>
      </c>
      <c r="L76" s="22">
        <f t="shared" si="12"/>
        <v>20.238725596669923</v>
      </c>
    </row>
    <row r="77" spans="1:12" x14ac:dyDescent="0.25">
      <c r="A77" s="18">
        <v>68</v>
      </c>
      <c r="B77" s="60">
        <v>22</v>
      </c>
      <c r="C77" s="56">
        <v>2226</v>
      </c>
      <c r="D77" s="60">
        <v>2023</v>
      </c>
      <c r="E77" s="19">
        <v>0.46789999999999998</v>
      </c>
      <c r="F77" s="20">
        <f t="shared" si="10"/>
        <v>1.0355377735937867E-2</v>
      </c>
      <c r="G77" s="20">
        <f t="shared" si="7"/>
        <v>1.0298631283815203E-2</v>
      </c>
      <c r="H77" s="15">
        <f t="shared" si="13"/>
        <v>89967.809544115007</v>
      </c>
      <c r="I77" s="15">
        <f t="shared" si="11"/>
        <v>926.5452979073508</v>
      </c>
      <c r="J77" s="15">
        <f t="shared" si="8"/>
        <v>89474.794791098509</v>
      </c>
      <c r="K77" s="15">
        <f t="shared" si="9"/>
        <v>1744034.5857102249</v>
      </c>
      <c r="L77" s="22">
        <f t="shared" si="12"/>
        <v>19.385095564153435</v>
      </c>
    </row>
    <row r="78" spans="1:12" x14ac:dyDescent="0.25">
      <c r="A78" s="18">
        <v>69</v>
      </c>
      <c r="B78" s="60">
        <v>19</v>
      </c>
      <c r="C78" s="56">
        <v>1886</v>
      </c>
      <c r="D78" s="60">
        <v>2205</v>
      </c>
      <c r="E78" s="19">
        <v>0.34939999999999999</v>
      </c>
      <c r="F78" s="20">
        <f t="shared" si="10"/>
        <v>9.288682473722807E-3</v>
      </c>
      <c r="G78" s="20">
        <f t="shared" si="7"/>
        <v>9.2328861409228056E-3</v>
      </c>
      <c r="H78" s="15">
        <f t="shared" si="13"/>
        <v>89041.264246207662</v>
      </c>
      <c r="I78" s="15">
        <f t="shared" si="11"/>
        <v>822.10785462905608</v>
      </c>
      <c r="J78" s="15">
        <f t="shared" si="8"/>
        <v>88506.400875986001</v>
      </c>
      <c r="K78" s="15">
        <f t="shared" si="9"/>
        <v>1654559.7909191265</v>
      </c>
      <c r="L78" s="22">
        <f t="shared" si="12"/>
        <v>18.581944056231158</v>
      </c>
    </row>
    <row r="79" spans="1:12" x14ac:dyDescent="0.25">
      <c r="A79" s="18">
        <v>70</v>
      </c>
      <c r="B79" s="60">
        <v>23</v>
      </c>
      <c r="C79" s="56">
        <v>1798</v>
      </c>
      <c r="D79" s="60">
        <v>1867</v>
      </c>
      <c r="E79" s="19">
        <v>0.43319999999999997</v>
      </c>
      <c r="F79" s="20">
        <f t="shared" si="10"/>
        <v>1.2551159618008186E-2</v>
      </c>
      <c r="G79" s="20">
        <f t="shared" si="7"/>
        <v>1.2462501416932226E-2</v>
      </c>
      <c r="H79" s="15">
        <f t="shared" si="13"/>
        <v>88219.15639157861</v>
      </c>
      <c r="I79" s="15">
        <f t="shared" si="11"/>
        <v>1099.4313615306141</v>
      </c>
      <c r="J79" s="15">
        <f t="shared" si="8"/>
        <v>87595.998695863062</v>
      </c>
      <c r="K79" s="15">
        <f t="shared" si="9"/>
        <v>1566053.3900431404</v>
      </c>
      <c r="L79" s="22">
        <f t="shared" si="12"/>
        <v>17.751851798399599</v>
      </c>
    </row>
    <row r="80" spans="1:12" x14ac:dyDescent="0.25">
      <c r="A80" s="18">
        <v>71</v>
      </c>
      <c r="B80" s="60">
        <v>18</v>
      </c>
      <c r="C80" s="56">
        <v>1865</v>
      </c>
      <c r="D80" s="60">
        <v>1773</v>
      </c>
      <c r="E80" s="19">
        <v>0.42480000000000001</v>
      </c>
      <c r="F80" s="20">
        <f t="shared" si="10"/>
        <v>9.8955470038482683E-3</v>
      </c>
      <c r="G80" s="20">
        <f t="shared" si="7"/>
        <v>9.8395411362789571E-3</v>
      </c>
      <c r="H80" s="15">
        <f t="shared" si="13"/>
        <v>87119.725030047994</v>
      </c>
      <c r="I80" s="15">
        <f t="shared" si="11"/>
        <v>857.21811821446875</v>
      </c>
      <c r="J80" s="15">
        <f t="shared" si="8"/>
        <v>86626.653168451026</v>
      </c>
      <c r="K80" s="15">
        <f t="shared" si="9"/>
        <v>1478457.3913472774</v>
      </c>
      <c r="L80" s="22">
        <f t="shared" si="12"/>
        <v>16.970409294076063</v>
      </c>
    </row>
    <row r="81" spans="1:12" x14ac:dyDescent="0.25">
      <c r="A81" s="18">
        <v>72</v>
      </c>
      <c r="B81" s="60">
        <v>17</v>
      </c>
      <c r="C81" s="56">
        <v>1695</v>
      </c>
      <c r="D81" s="60">
        <v>1849</v>
      </c>
      <c r="E81" s="19">
        <v>0.63190000000000002</v>
      </c>
      <c r="F81" s="20">
        <f t="shared" si="10"/>
        <v>9.5936794582392772E-3</v>
      </c>
      <c r="G81" s="20">
        <f t="shared" si="7"/>
        <v>9.5599192400516522E-3</v>
      </c>
      <c r="H81" s="15">
        <f t="shared" si="13"/>
        <v>86262.506911833523</v>
      </c>
      <c r="I81" s="15">
        <f t="shared" si="11"/>
        <v>824.66259952152598</v>
      </c>
      <c r="J81" s="15">
        <f t="shared" si="8"/>
        <v>85958.948608949649</v>
      </c>
      <c r="K81" s="15">
        <f t="shared" si="9"/>
        <v>1391830.7381788264</v>
      </c>
      <c r="L81" s="22">
        <f t="shared" si="12"/>
        <v>16.134828304971212</v>
      </c>
    </row>
    <row r="82" spans="1:12" x14ac:dyDescent="0.25">
      <c r="A82" s="18">
        <v>73</v>
      </c>
      <c r="B82" s="60">
        <v>31</v>
      </c>
      <c r="C82" s="56">
        <v>1623</v>
      </c>
      <c r="D82" s="60">
        <v>1666</v>
      </c>
      <c r="E82" s="19">
        <v>0.48409999999999997</v>
      </c>
      <c r="F82" s="20">
        <f t="shared" si="10"/>
        <v>1.8850714502888416E-2</v>
      </c>
      <c r="G82" s="20">
        <f t="shared" si="7"/>
        <v>1.8669155405602756E-2</v>
      </c>
      <c r="H82" s="15">
        <f t="shared" si="13"/>
        <v>85437.844312311994</v>
      </c>
      <c r="I82" s="15">
        <f t="shared" si="11"/>
        <v>1595.0523929862461</v>
      </c>
      <c r="J82" s="15">
        <f t="shared" si="8"/>
        <v>84614.956782770401</v>
      </c>
      <c r="K82" s="15">
        <f t="shared" si="9"/>
        <v>1305871.7895698769</v>
      </c>
      <c r="L82" s="22">
        <f t="shared" si="12"/>
        <v>15.284465567698021</v>
      </c>
    </row>
    <row r="83" spans="1:12" x14ac:dyDescent="0.25">
      <c r="A83" s="18">
        <v>74</v>
      </c>
      <c r="B83" s="60">
        <v>23</v>
      </c>
      <c r="C83" s="56">
        <v>1408</v>
      </c>
      <c r="D83" s="60">
        <v>1612</v>
      </c>
      <c r="E83" s="19">
        <v>0.5917</v>
      </c>
      <c r="F83" s="20">
        <f t="shared" si="10"/>
        <v>1.5231788079470199E-2</v>
      </c>
      <c r="G83" s="20">
        <f t="shared" si="7"/>
        <v>1.5137644960227155E-2</v>
      </c>
      <c r="H83" s="15">
        <f t="shared" si="13"/>
        <v>83842.791919325755</v>
      </c>
      <c r="I83" s="15">
        <f t="shared" si="11"/>
        <v>1269.1824165489556</v>
      </c>
      <c r="J83" s="15">
        <f t="shared" si="8"/>
        <v>83324.584738648817</v>
      </c>
      <c r="K83" s="15">
        <f t="shared" si="9"/>
        <v>1221256.8327871065</v>
      </c>
      <c r="L83" s="22">
        <f t="shared" si="12"/>
        <v>14.566032509535347</v>
      </c>
    </row>
    <row r="84" spans="1:12" x14ac:dyDescent="0.25">
      <c r="A84" s="18">
        <v>75</v>
      </c>
      <c r="B84" s="60">
        <v>23</v>
      </c>
      <c r="C84" s="56">
        <v>1143</v>
      </c>
      <c r="D84" s="60">
        <v>1377</v>
      </c>
      <c r="E84" s="19">
        <v>0.39810000000000001</v>
      </c>
      <c r="F84" s="20">
        <f t="shared" si="10"/>
        <v>1.8253968253968255E-2</v>
      </c>
      <c r="G84" s="20">
        <f t="shared" si="7"/>
        <v>1.8055590336553851E-2</v>
      </c>
      <c r="H84" s="15">
        <f t="shared" si="13"/>
        <v>82573.609502776802</v>
      </c>
      <c r="I84" s="15">
        <f t="shared" si="11"/>
        <v>1490.9152657927079</v>
      </c>
      <c r="J84" s="15">
        <f t="shared" si="8"/>
        <v>81676.227604296175</v>
      </c>
      <c r="K84" s="15">
        <f t="shared" si="9"/>
        <v>1137932.2480484578</v>
      </c>
      <c r="L84" s="22">
        <f t="shared" si="12"/>
        <v>13.780822406827101</v>
      </c>
    </row>
    <row r="85" spans="1:12" x14ac:dyDescent="0.25">
      <c r="A85" s="18">
        <v>76</v>
      </c>
      <c r="B85" s="60">
        <v>34</v>
      </c>
      <c r="C85" s="56">
        <v>1470</v>
      </c>
      <c r="D85" s="60">
        <v>1123</v>
      </c>
      <c r="E85" s="19">
        <v>0.43409999999999999</v>
      </c>
      <c r="F85" s="20">
        <f t="shared" si="10"/>
        <v>2.6224450443501735E-2</v>
      </c>
      <c r="G85" s="20">
        <f t="shared" si="7"/>
        <v>2.5840959836612169E-2</v>
      </c>
      <c r="H85" s="15">
        <f t="shared" si="13"/>
        <v>81082.694236984098</v>
      </c>
      <c r="I85" s="15">
        <f t="shared" si="11"/>
        <v>2095.2546452222109</v>
      </c>
      <c r="J85" s="15">
        <f t="shared" si="8"/>
        <v>79896.989633252844</v>
      </c>
      <c r="K85" s="15">
        <f t="shared" si="9"/>
        <v>1056256.0204441617</v>
      </c>
      <c r="L85" s="22">
        <f t="shared" si="12"/>
        <v>13.026898407655201</v>
      </c>
    </row>
    <row r="86" spans="1:12" x14ac:dyDescent="0.25">
      <c r="A86" s="18">
        <v>77</v>
      </c>
      <c r="B86" s="60">
        <v>32</v>
      </c>
      <c r="C86" s="56">
        <v>882</v>
      </c>
      <c r="D86" s="60">
        <v>1441</v>
      </c>
      <c r="E86" s="19">
        <v>0.50080000000000002</v>
      </c>
      <c r="F86" s="20">
        <f t="shared" si="10"/>
        <v>2.7550581145071029E-2</v>
      </c>
      <c r="G86" s="20">
        <f t="shared" si="7"/>
        <v>2.7176811657221595E-2</v>
      </c>
      <c r="H86" s="15">
        <f t="shared" si="13"/>
        <v>78987.439591761882</v>
      </c>
      <c r="I86" s="15">
        <f t="shared" si="11"/>
        <v>2146.6267690714808</v>
      </c>
      <c r="J86" s="15">
        <f t="shared" si="8"/>
        <v>77915.84350864141</v>
      </c>
      <c r="K86" s="15">
        <f t="shared" si="9"/>
        <v>976359.03081090888</v>
      </c>
      <c r="L86" s="22">
        <f t="shared" si="12"/>
        <v>12.360940370483155</v>
      </c>
    </row>
    <row r="87" spans="1:12" x14ac:dyDescent="0.25">
      <c r="A87" s="18">
        <v>78</v>
      </c>
      <c r="B87" s="60">
        <v>25</v>
      </c>
      <c r="C87" s="56">
        <v>996</v>
      </c>
      <c r="D87" s="60">
        <v>863</v>
      </c>
      <c r="E87" s="19">
        <v>0.51839999999999997</v>
      </c>
      <c r="F87" s="20">
        <f t="shared" si="10"/>
        <v>2.6896180742334588E-2</v>
      </c>
      <c r="G87" s="20">
        <f t="shared" si="7"/>
        <v>2.6552244195679416E-2</v>
      </c>
      <c r="H87" s="15">
        <f t="shared" si="13"/>
        <v>76840.812822690408</v>
      </c>
      <c r="I87" s="15">
        <f t="shared" si="11"/>
        <v>2040.29602626257</v>
      </c>
      <c r="J87" s="15">
        <f t="shared" si="8"/>
        <v>75858.206256442354</v>
      </c>
      <c r="K87" s="15">
        <f t="shared" si="9"/>
        <v>898443.18730226753</v>
      </c>
      <c r="L87" s="22">
        <f t="shared" si="12"/>
        <v>11.69226553310177</v>
      </c>
    </row>
    <row r="88" spans="1:12" x14ac:dyDescent="0.25">
      <c r="A88" s="18">
        <v>79</v>
      </c>
      <c r="B88" s="60">
        <v>26</v>
      </c>
      <c r="C88" s="56">
        <v>1054</v>
      </c>
      <c r="D88" s="60">
        <v>982</v>
      </c>
      <c r="E88" s="19">
        <v>0.53339999999999999</v>
      </c>
      <c r="F88" s="20">
        <f t="shared" si="10"/>
        <v>2.5540275049115914E-2</v>
      </c>
      <c r="G88" s="20">
        <f t="shared" si="7"/>
        <v>2.5239493672458937E-2</v>
      </c>
      <c r="H88" s="15">
        <f t="shared" si="13"/>
        <v>74800.516796427837</v>
      </c>
      <c r="I88" s="15">
        <f t="shared" si="11"/>
        <v>1887.9271703800989</v>
      </c>
      <c r="J88" s="15">
        <f t="shared" si="8"/>
        <v>73919.609978728477</v>
      </c>
      <c r="K88" s="15">
        <f t="shared" si="9"/>
        <v>822584.98104582517</v>
      </c>
      <c r="L88" s="22">
        <f t="shared" si="12"/>
        <v>10.997049435962031</v>
      </c>
    </row>
    <row r="89" spans="1:12" x14ac:dyDescent="0.25">
      <c r="A89" s="18">
        <v>80</v>
      </c>
      <c r="B89" s="60">
        <v>33</v>
      </c>
      <c r="C89" s="56">
        <v>1045</v>
      </c>
      <c r="D89" s="60">
        <v>1027</v>
      </c>
      <c r="E89" s="19">
        <v>0.45550000000000002</v>
      </c>
      <c r="F89" s="20">
        <f t="shared" si="10"/>
        <v>3.1853281853281852E-2</v>
      </c>
      <c r="G89" s="20">
        <f t="shared" si="7"/>
        <v>3.1310233654990638E-2</v>
      </c>
      <c r="H89" s="15">
        <f t="shared" si="13"/>
        <v>72912.589626047731</v>
      </c>
      <c r="I89" s="15">
        <f t="shared" si="11"/>
        <v>2282.9102175820008</v>
      </c>
      <c r="J89" s="15">
        <f t="shared" si="8"/>
        <v>71669.545012574337</v>
      </c>
      <c r="K89" s="15">
        <f t="shared" si="9"/>
        <v>748665.37106709671</v>
      </c>
      <c r="L89" s="22">
        <f t="shared" si="12"/>
        <v>10.267984924233701</v>
      </c>
    </row>
    <row r="90" spans="1:12" x14ac:dyDescent="0.25">
      <c r="A90" s="18">
        <v>81</v>
      </c>
      <c r="B90" s="60">
        <v>45</v>
      </c>
      <c r="C90" s="56">
        <v>910</v>
      </c>
      <c r="D90" s="60">
        <v>1012</v>
      </c>
      <c r="E90" s="19">
        <v>0.52090000000000003</v>
      </c>
      <c r="F90" s="20">
        <f t="shared" si="10"/>
        <v>4.6826222684703434E-2</v>
      </c>
      <c r="G90" s="20">
        <f t="shared" si="7"/>
        <v>4.5798753154389117E-2</v>
      </c>
      <c r="H90" s="15">
        <f t="shared" si="13"/>
        <v>70629.67940846573</v>
      </c>
      <c r="I90" s="15">
        <f t="shared" si="11"/>
        <v>3234.7512526019618</v>
      </c>
      <c r="J90" s="15">
        <f t="shared" si="8"/>
        <v>69079.910083344133</v>
      </c>
      <c r="K90" s="15">
        <f t="shared" si="9"/>
        <v>676995.82605452242</v>
      </c>
      <c r="L90" s="22">
        <f t="shared" si="12"/>
        <v>9.5851465237342861</v>
      </c>
    </row>
    <row r="91" spans="1:12" x14ac:dyDescent="0.25">
      <c r="A91" s="18">
        <v>82</v>
      </c>
      <c r="B91" s="60">
        <v>29</v>
      </c>
      <c r="C91" s="56">
        <v>865</v>
      </c>
      <c r="D91" s="60">
        <v>873</v>
      </c>
      <c r="E91" s="19">
        <v>0.47860000000000003</v>
      </c>
      <c r="F91" s="20">
        <f t="shared" si="10"/>
        <v>3.3371691599539698E-2</v>
      </c>
      <c r="G91" s="20">
        <f t="shared" si="7"/>
        <v>3.2800954982838311E-2</v>
      </c>
      <c r="H91" s="15">
        <f t="shared" si="13"/>
        <v>67394.928155863774</v>
      </c>
      <c r="I91" s="15">
        <f t="shared" si="11"/>
        <v>2210.61800451211</v>
      </c>
      <c r="J91" s="15">
        <f t="shared" si="8"/>
        <v>66242.311928311159</v>
      </c>
      <c r="K91" s="15">
        <f t="shared" si="9"/>
        <v>607915.91597117833</v>
      </c>
      <c r="L91" s="22">
        <f t="shared" si="12"/>
        <v>9.0202027453053368</v>
      </c>
    </row>
    <row r="92" spans="1:12" x14ac:dyDescent="0.25">
      <c r="A92" s="18">
        <v>83</v>
      </c>
      <c r="B92" s="60">
        <v>46</v>
      </c>
      <c r="C92" s="56">
        <v>795</v>
      </c>
      <c r="D92" s="60">
        <v>834</v>
      </c>
      <c r="E92" s="19">
        <v>0.51259999999999994</v>
      </c>
      <c r="F92" s="20">
        <f t="shared" si="10"/>
        <v>5.6476365868631064E-2</v>
      </c>
      <c r="G92" s="20">
        <f t="shared" si="7"/>
        <v>5.496341109620461E-2</v>
      </c>
      <c r="H92" s="15">
        <f t="shared" si="13"/>
        <v>65184.310151351667</v>
      </c>
      <c r="I92" s="15">
        <f t="shared" si="11"/>
        <v>3582.752035871245</v>
      </c>
      <c r="J92" s="15">
        <f t="shared" si="8"/>
        <v>63438.076809068021</v>
      </c>
      <c r="K92" s="15">
        <f t="shared" si="9"/>
        <v>541673.6040428672</v>
      </c>
      <c r="L92" s="22">
        <f t="shared" si="12"/>
        <v>8.309877066814904</v>
      </c>
    </row>
    <row r="93" spans="1:12" x14ac:dyDescent="0.25">
      <c r="A93" s="18">
        <v>84</v>
      </c>
      <c r="B93" s="60">
        <v>55</v>
      </c>
      <c r="C93" s="56">
        <v>703</v>
      </c>
      <c r="D93" s="60">
        <v>755</v>
      </c>
      <c r="E93" s="19">
        <v>0.52759999999999996</v>
      </c>
      <c r="F93" s="20">
        <f t="shared" si="10"/>
        <v>7.5445816186556922E-2</v>
      </c>
      <c r="G93" s="20">
        <f t="shared" si="7"/>
        <v>7.2849418926543938E-2</v>
      </c>
      <c r="H93" s="15">
        <f t="shared" si="13"/>
        <v>61601.558115480424</v>
      </c>
      <c r="I93" s="15">
        <f t="shared" si="11"/>
        <v>4487.6377136824758</v>
      </c>
      <c r="J93" s="15">
        <f t="shared" si="8"/>
        <v>59481.598059536824</v>
      </c>
      <c r="K93" s="15">
        <f t="shared" si="9"/>
        <v>478235.52723379916</v>
      </c>
      <c r="L93" s="22">
        <f t="shared" si="12"/>
        <v>7.7633673865404864</v>
      </c>
    </row>
    <row r="94" spans="1:12" x14ac:dyDescent="0.25">
      <c r="A94" s="18">
        <v>85</v>
      </c>
      <c r="B94" s="60">
        <v>44</v>
      </c>
      <c r="C94" s="56">
        <v>580</v>
      </c>
      <c r="D94" s="60">
        <v>661</v>
      </c>
      <c r="E94" s="19">
        <v>0.53010000000000002</v>
      </c>
      <c r="F94" s="20">
        <f t="shared" si="10"/>
        <v>7.0910556003223213E-2</v>
      </c>
      <c r="G94" s="20">
        <f t="shared" si="7"/>
        <v>6.8623946388477658E-2</v>
      </c>
      <c r="H94" s="15">
        <f t="shared" si="13"/>
        <v>57113.92040179795</v>
      </c>
      <c r="I94" s="15">
        <f t="shared" si="11"/>
        <v>3919.3826116887631</v>
      </c>
      <c r="J94" s="15">
        <f t="shared" si="8"/>
        <v>55272.202512565396</v>
      </c>
      <c r="K94" s="15">
        <f t="shared" si="9"/>
        <v>418753.92917426233</v>
      </c>
      <c r="L94" s="22">
        <f t="shared" si="12"/>
        <v>7.3319065864909518</v>
      </c>
    </row>
    <row r="95" spans="1:12" x14ac:dyDescent="0.25">
      <c r="A95" s="18">
        <v>86</v>
      </c>
      <c r="B95" s="60">
        <v>46</v>
      </c>
      <c r="C95" s="56">
        <v>577</v>
      </c>
      <c r="D95" s="60">
        <v>541</v>
      </c>
      <c r="E95" s="19">
        <v>0.50580000000000003</v>
      </c>
      <c r="F95" s="20">
        <f t="shared" si="10"/>
        <v>8.2289803220035776E-2</v>
      </c>
      <c r="G95" s="20">
        <f t="shared" si="7"/>
        <v>7.9074049753392106E-2</v>
      </c>
      <c r="H95" s="15">
        <f t="shared" si="13"/>
        <v>53194.537790109185</v>
      </c>
      <c r="I95" s="15">
        <f t="shared" si="11"/>
        <v>4206.3075278237902</v>
      </c>
      <c r="J95" s="15">
        <f t="shared" si="8"/>
        <v>51115.780609858673</v>
      </c>
      <c r="K95" s="15">
        <f t="shared" si="9"/>
        <v>363481.72666169691</v>
      </c>
      <c r="L95" s="22">
        <f t="shared" si="12"/>
        <v>6.8330648551904796</v>
      </c>
    </row>
    <row r="96" spans="1:12" x14ac:dyDescent="0.25">
      <c r="A96" s="18">
        <v>87</v>
      </c>
      <c r="B96" s="60">
        <v>46</v>
      </c>
      <c r="C96" s="56">
        <v>440</v>
      </c>
      <c r="D96" s="60">
        <v>527</v>
      </c>
      <c r="E96" s="19">
        <v>0.48920000000000002</v>
      </c>
      <c r="F96" s="20">
        <f t="shared" si="10"/>
        <v>9.5139607032057913E-2</v>
      </c>
      <c r="G96" s="20">
        <f t="shared" si="7"/>
        <v>9.073035569455272E-2</v>
      </c>
      <c r="H96" s="15">
        <f t="shared" si="13"/>
        <v>48988.230262285397</v>
      </c>
      <c r="I96" s="15">
        <f t="shared" si="11"/>
        <v>4444.719556543806</v>
      </c>
      <c r="J96" s="15">
        <f t="shared" si="8"/>
        <v>46717.867512802819</v>
      </c>
      <c r="K96" s="15">
        <f t="shared" si="9"/>
        <v>312365.94605183823</v>
      </c>
      <c r="L96" s="22">
        <f t="shared" si="12"/>
        <v>6.3763468159477403</v>
      </c>
    </row>
    <row r="97" spans="1:12" x14ac:dyDescent="0.25">
      <c r="A97" s="18">
        <v>88</v>
      </c>
      <c r="B97" s="60">
        <v>43</v>
      </c>
      <c r="C97" s="56">
        <v>414</v>
      </c>
      <c r="D97" s="60">
        <v>409</v>
      </c>
      <c r="E97" s="19">
        <v>0.58689999999999998</v>
      </c>
      <c r="F97" s="20">
        <f t="shared" si="10"/>
        <v>0.10449574726609964</v>
      </c>
      <c r="G97" s="20">
        <f t="shared" si="7"/>
        <v>0.10017161960968946</v>
      </c>
      <c r="H97" s="15">
        <f t="shared" si="13"/>
        <v>44543.510705741588</v>
      </c>
      <c r="I97" s="15">
        <f t="shared" si="11"/>
        <v>4461.9956104956764</v>
      </c>
      <c r="J97" s="15">
        <f t="shared" si="8"/>
        <v>42700.260319045818</v>
      </c>
      <c r="K97" s="15">
        <f t="shared" si="9"/>
        <v>265648.0785390354</v>
      </c>
      <c r="L97" s="22">
        <f t="shared" si="12"/>
        <v>5.9637885368742118</v>
      </c>
    </row>
    <row r="98" spans="1:12" x14ac:dyDescent="0.25">
      <c r="A98" s="18">
        <v>89</v>
      </c>
      <c r="B98" s="60">
        <v>50</v>
      </c>
      <c r="C98" s="56">
        <v>377</v>
      </c>
      <c r="D98" s="60">
        <v>365</v>
      </c>
      <c r="E98" s="19">
        <v>0.55030000000000001</v>
      </c>
      <c r="F98" s="20">
        <f t="shared" si="10"/>
        <v>0.13477088948787061</v>
      </c>
      <c r="G98" s="20">
        <f t="shared" si="7"/>
        <v>0.12706964687345132</v>
      </c>
      <c r="H98" s="15">
        <f t="shared" si="13"/>
        <v>40081.515095245908</v>
      </c>
      <c r="I98" s="15">
        <f t="shared" si="11"/>
        <v>5093.1439693058064</v>
      </c>
      <c r="J98" s="15">
        <f t="shared" si="8"/>
        <v>37791.128252249087</v>
      </c>
      <c r="K98" s="15">
        <f>K99+J98</f>
        <v>222947.81821998957</v>
      </c>
      <c r="L98" s="22">
        <f t="shared" si="12"/>
        <v>5.5623600477725841</v>
      </c>
    </row>
    <row r="99" spans="1:12" x14ac:dyDescent="0.25">
      <c r="A99" s="18">
        <v>90</v>
      </c>
      <c r="B99" s="60">
        <v>42</v>
      </c>
      <c r="C99" s="56">
        <v>327</v>
      </c>
      <c r="D99" s="60">
        <v>337</v>
      </c>
      <c r="E99" s="23">
        <v>0.50460000000000005</v>
      </c>
      <c r="F99" s="24">
        <f t="shared" si="10"/>
        <v>0.12650602409638553</v>
      </c>
      <c r="G99" s="24">
        <f t="shared" si="7"/>
        <v>0.11904532452322346</v>
      </c>
      <c r="H99" s="25">
        <f t="shared" si="13"/>
        <v>34988.371125940103</v>
      </c>
      <c r="I99" s="25">
        <f t="shared" si="11"/>
        <v>4165.2019952265209</v>
      </c>
      <c r="J99" s="25">
        <f t="shared" si="8"/>
        <v>32924.930057504884</v>
      </c>
      <c r="K99" s="25">
        <f t="shared" ref="K99:K108" si="14">K100+J99</f>
        <v>185156.68996774047</v>
      </c>
      <c r="L99" s="26">
        <f t="shared" si="12"/>
        <v>5.2919494108848859</v>
      </c>
    </row>
    <row r="100" spans="1:12" x14ac:dyDescent="0.25">
      <c r="A100" s="18">
        <v>91</v>
      </c>
      <c r="B100" s="60">
        <v>39</v>
      </c>
      <c r="C100" s="56">
        <v>263</v>
      </c>
      <c r="D100" s="60">
        <v>292</v>
      </c>
      <c r="E100" s="23">
        <v>0.51500000000000001</v>
      </c>
      <c r="F100" s="24">
        <f t="shared" si="10"/>
        <v>0.14054054054054055</v>
      </c>
      <c r="G100" s="24">
        <f t="shared" si="7"/>
        <v>0.13157228885177877</v>
      </c>
      <c r="H100" s="25">
        <f t="shared" si="13"/>
        <v>30823.169130713581</v>
      </c>
      <c r="I100" s="25">
        <f t="shared" si="11"/>
        <v>4055.4749121934778</v>
      </c>
      <c r="J100" s="25">
        <f t="shared" si="8"/>
        <v>28856.263798299744</v>
      </c>
      <c r="K100" s="25">
        <f t="shared" si="14"/>
        <v>152231.75991023559</v>
      </c>
      <c r="L100" s="26">
        <f t="shared" si="12"/>
        <v>4.9388743663786689</v>
      </c>
    </row>
    <row r="101" spans="1:12" x14ac:dyDescent="0.25">
      <c r="A101" s="18">
        <v>92</v>
      </c>
      <c r="B101" s="60">
        <v>28</v>
      </c>
      <c r="C101" s="56">
        <v>187</v>
      </c>
      <c r="D101" s="60">
        <v>222</v>
      </c>
      <c r="E101" s="23">
        <v>0.49399999999999999</v>
      </c>
      <c r="F101" s="24">
        <f t="shared" si="10"/>
        <v>0.13691931540342298</v>
      </c>
      <c r="G101" s="24">
        <f t="shared" si="7"/>
        <v>0.12804799970731884</v>
      </c>
      <c r="H101" s="25">
        <f t="shared" si="13"/>
        <v>26767.694218520104</v>
      </c>
      <c r="I101" s="25">
        <f t="shared" si="11"/>
        <v>3427.5497014586626</v>
      </c>
      <c r="J101" s="25">
        <f t="shared" si="8"/>
        <v>25033.354069582023</v>
      </c>
      <c r="K101" s="25">
        <f t="shared" si="14"/>
        <v>123375.49611193583</v>
      </c>
      <c r="L101" s="26">
        <f t="shared" si="12"/>
        <v>4.6091193027218038</v>
      </c>
    </row>
    <row r="102" spans="1:12" x14ac:dyDescent="0.25">
      <c r="A102" s="18">
        <v>93</v>
      </c>
      <c r="B102" s="60">
        <v>24</v>
      </c>
      <c r="C102" s="56">
        <v>185</v>
      </c>
      <c r="D102" s="60">
        <v>156</v>
      </c>
      <c r="E102" s="23">
        <v>0.47789999999999999</v>
      </c>
      <c r="F102" s="24">
        <f t="shared" si="10"/>
        <v>0.14076246334310852</v>
      </c>
      <c r="G102" s="24">
        <f t="shared" si="7"/>
        <v>0.13112575834396911</v>
      </c>
      <c r="H102" s="25">
        <f t="shared" si="13"/>
        <v>23340.144517061442</v>
      </c>
      <c r="I102" s="25">
        <f t="shared" si="11"/>
        <v>3060.4941496575143</v>
      </c>
      <c r="J102" s="25">
        <f t="shared" si="8"/>
        <v>21742.260521525252</v>
      </c>
      <c r="K102" s="25">
        <f t="shared" si="14"/>
        <v>98342.142042353807</v>
      </c>
      <c r="L102" s="26">
        <f t="shared" si="12"/>
        <v>4.2134332960306464</v>
      </c>
    </row>
    <row r="103" spans="1:12" x14ac:dyDescent="0.25">
      <c r="A103" s="18">
        <v>94</v>
      </c>
      <c r="B103" s="60">
        <v>33</v>
      </c>
      <c r="C103" s="56">
        <v>109</v>
      </c>
      <c r="D103" s="60">
        <v>158</v>
      </c>
      <c r="E103" s="23">
        <v>0.47099999999999997</v>
      </c>
      <c r="F103" s="24">
        <f t="shared" si="10"/>
        <v>0.24719101123595505</v>
      </c>
      <c r="G103" s="24">
        <f t="shared" si="7"/>
        <v>0.21860529819749994</v>
      </c>
      <c r="H103" s="25">
        <f t="shared" si="13"/>
        <v>20279.650367403927</v>
      </c>
      <c r="I103" s="25">
        <f t="shared" si="11"/>
        <v>4433.2390159073748</v>
      </c>
      <c r="J103" s="25">
        <f t="shared" si="8"/>
        <v>17934.466927988924</v>
      </c>
      <c r="K103" s="25">
        <f t="shared" si="14"/>
        <v>76599.881520828552</v>
      </c>
      <c r="L103" s="26">
        <f t="shared" si="12"/>
        <v>3.7771795929948464</v>
      </c>
    </row>
    <row r="104" spans="1:12" x14ac:dyDescent="0.25">
      <c r="A104" s="18">
        <v>95</v>
      </c>
      <c r="B104" s="60">
        <v>31</v>
      </c>
      <c r="C104" s="56">
        <v>99</v>
      </c>
      <c r="D104" s="60">
        <v>83</v>
      </c>
      <c r="E104" s="23">
        <v>0.51329999999999998</v>
      </c>
      <c r="F104" s="24">
        <f t="shared" si="10"/>
        <v>0.34065934065934067</v>
      </c>
      <c r="G104" s="24">
        <f t="shared" si="7"/>
        <v>0.29221106688145748</v>
      </c>
      <c r="H104" s="25">
        <f t="shared" si="13"/>
        <v>15846.411351496552</v>
      </c>
      <c r="I104" s="25">
        <f t="shared" si="11"/>
        <v>4630.4967672632456</v>
      </c>
      <c r="J104" s="25">
        <f t="shared" si="8"/>
        <v>13592.748574869529</v>
      </c>
      <c r="K104" s="25">
        <f t="shared" si="14"/>
        <v>58665.414592839632</v>
      </c>
      <c r="L104" s="26">
        <f t="shared" si="12"/>
        <v>3.7021261970016455</v>
      </c>
    </row>
    <row r="105" spans="1:12" x14ac:dyDescent="0.25">
      <c r="A105" s="18">
        <v>96</v>
      </c>
      <c r="B105" s="60">
        <v>18</v>
      </c>
      <c r="C105" s="56">
        <v>66</v>
      </c>
      <c r="D105" s="60">
        <v>75</v>
      </c>
      <c r="E105" s="23">
        <v>0.48749999999999999</v>
      </c>
      <c r="F105" s="24">
        <f t="shared" si="10"/>
        <v>0.25531914893617019</v>
      </c>
      <c r="G105" s="24">
        <f t="shared" si="7"/>
        <v>0.22577610536218248</v>
      </c>
      <c r="H105" s="25">
        <f t="shared" si="13"/>
        <v>11215.914584233306</v>
      </c>
      <c r="I105" s="25">
        <f t="shared" si="11"/>
        <v>2532.2855129030977</v>
      </c>
      <c r="J105" s="25">
        <f t="shared" si="8"/>
        <v>9918.1182588704687</v>
      </c>
      <c r="K105" s="25">
        <f t="shared" si="14"/>
        <v>45072.666017970099</v>
      </c>
      <c r="L105" s="26">
        <f t="shared" si="12"/>
        <v>4.0186349208945193</v>
      </c>
    </row>
    <row r="106" spans="1:12" x14ac:dyDescent="0.25">
      <c r="A106" s="18">
        <v>97</v>
      </c>
      <c r="B106" s="60">
        <v>7</v>
      </c>
      <c r="C106" s="56">
        <v>33</v>
      </c>
      <c r="D106" s="60">
        <v>48</v>
      </c>
      <c r="E106" s="23">
        <v>0.40229999999999999</v>
      </c>
      <c r="F106" s="24">
        <f t="shared" si="10"/>
        <v>0.1728395061728395</v>
      </c>
      <c r="G106" s="24">
        <f t="shared" si="7"/>
        <v>0.15665597676120482</v>
      </c>
      <c r="H106" s="25">
        <f t="shared" si="13"/>
        <v>8683.6290713302078</v>
      </c>
      <c r="I106" s="25">
        <f t="shared" si="11"/>
        <v>1360.3423940012276</v>
      </c>
      <c r="J106" s="25">
        <f t="shared" si="8"/>
        <v>7870.5524224356741</v>
      </c>
      <c r="K106" s="25">
        <f t="shared" si="14"/>
        <v>35154.547759099631</v>
      </c>
      <c r="L106" s="26">
        <f t="shared" si="12"/>
        <v>4.0483704992841725</v>
      </c>
    </row>
    <row r="107" spans="1:12" x14ac:dyDescent="0.25">
      <c r="A107" s="18">
        <v>98</v>
      </c>
      <c r="B107" s="60">
        <v>7</v>
      </c>
      <c r="C107" s="56">
        <v>34</v>
      </c>
      <c r="D107" s="60">
        <v>31</v>
      </c>
      <c r="E107" s="23">
        <v>0.57809999999999995</v>
      </c>
      <c r="F107" s="24">
        <f t="shared" si="10"/>
        <v>0.2153846153846154</v>
      </c>
      <c r="G107" s="24">
        <f t="shared" si="7"/>
        <v>0.19744283324824488</v>
      </c>
      <c r="H107" s="25">
        <f t="shared" si="13"/>
        <v>7323.2866773289807</v>
      </c>
      <c r="I107" s="25">
        <f t="shared" si="11"/>
        <v>1445.9304702609593</v>
      </c>
      <c r="J107" s="25">
        <f t="shared" si="8"/>
        <v>6713.248611925882</v>
      </c>
      <c r="K107" s="25">
        <f t="shared" si="14"/>
        <v>27283.99533666396</v>
      </c>
      <c r="L107" s="26">
        <f t="shared" si="12"/>
        <v>3.7256489522837088</v>
      </c>
    </row>
    <row r="108" spans="1:12" x14ac:dyDescent="0.25">
      <c r="A108" s="18">
        <v>99</v>
      </c>
      <c r="B108" s="60">
        <v>7</v>
      </c>
      <c r="C108" s="56">
        <v>21</v>
      </c>
      <c r="D108" s="60">
        <v>28</v>
      </c>
      <c r="E108" s="23">
        <v>0.50609999999999999</v>
      </c>
      <c r="F108" s="24">
        <f t="shared" si="10"/>
        <v>0.2857142857142857</v>
      </c>
      <c r="G108" s="24">
        <f t="shared" si="7"/>
        <v>0.25038183229424871</v>
      </c>
      <c r="H108" s="25">
        <f t="shared" si="13"/>
        <v>5877.3562070680218</v>
      </c>
      <c r="I108" s="25">
        <f t="shared" si="11"/>
        <v>1471.5832161716671</v>
      </c>
      <c r="J108" s="25">
        <f t="shared" si="8"/>
        <v>5150.5412566008354</v>
      </c>
      <c r="K108" s="25">
        <f t="shared" si="14"/>
        <v>20570.746724738077</v>
      </c>
      <c r="L108" s="26">
        <f t="shared" si="12"/>
        <v>3.5</v>
      </c>
    </row>
    <row r="109" spans="1:12" x14ac:dyDescent="0.25">
      <c r="A109" s="18" t="s">
        <v>25</v>
      </c>
      <c r="B109" s="25">
        <v>17</v>
      </c>
      <c r="C109" s="56">
        <v>62</v>
      </c>
      <c r="D109" s="56">
        <v>57</v>
      </c>
      <c r="E109" s="23"/>
      <c r="F109" s="24">
        <f>B109/((C109+D109)/2)</f>
        <v>0.2857142857142857</v>
      </c>
      <c r="G109" s="24">
        <v>1</v>
      </c>
      <c r="H109" s="25">
        <f>H108-I108</f>
        <v>4405.7729908963547</v>
      </c>
      <c r="I109" s="25">
        <f>H109*G109</f>
        <v>4405.7729908963547</v>
      </c>
      <c r="J109" s="25">
        <f>H109/F109</f>
        <v>15420.205468137243</v>
      </c>
      <c r="K109" s="25">
        <f>J109</f>
        <v>15420.205468137243</v>
      </c>
      <c r="L109" s="26">
        <f>K109/H109</f>
        <v>3.5000000000000004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4" t="s">
        <v>2</v>
      </c>
      <c r="D6" s="75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5">
        <v>5</v>
      </c>
      <c r="C9" s="38">
        <v>1669</v>
      </c>
      <c r="D9" s="56">
        <v>1531</v>
      </c>
      <c r="E9" s="19">
        <v>1.26E-2</v>
      </c>
      <c r="F9" s="20">
        <f>B9/((C9+D9)/2)</f>
        <v>3.1250000000000002E-3</v>
      </c>
      <c r="G9" s="20">
        <f t="shared" ref="G9:G72" si="0">F9/((1+(1-E9)*F9))</f>
        <v>3.1153870837297665E-3</v>
      </c>
      <c r="H9" s="15">
        <v>100000</v>
      </c>
      <c r="I9" s="15">
        <f>H9*G9</f>
        <v>311.53870837297666</v>
      </c>
      <c r="J9" s="15">
        <f t="shared" ref="J9:J72" si="1">H10+I9*E9</f>
        <v>99692.386679352523</v>
      </c>
      <c r="K9" s="15">
        <f t="shared" ref="K9:K72" si="2">K10+J9</f>
        <v>8449396.3108342811</v>
      </c>
      <c r="L9" s="21">
        <f>K9/H9</f>
        <v>84.493963108342811</v>
      </c>
    </row>
    <row r="10" spans="1:13" x14ac:dyDescent="0.25">
      <c r="A10" s="18">
        <v>1</v>
      </c>
      <c r="B10" s="55">
        <v>0</v>
      </c>
      <c r="C10" s="56">
        <v>1755</v>
      </c>
      <c r="D10" s="56">
        <v>1716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99688.461291627027</v>
      </c>
      <c r="I10" s="15">
        <f t="shared" ref="I10:I73" si="4">H10*G10</f>
        <v>0</v>
      </c>
      <c r="J10" s="15">
        <f t="shared" si="1"/>
        <v>99688.461291627027</v>
      </c>
      <c r="K10" s="15">
        <f t="shared" si="2"/>
        <v>8349703.9241549289</v>
      </c>
      <c r="L10" s="22">
        <f t="shared" ref="L10:L73" si="5">K10/H10</f>
        <v>83.757977763633434</v>
      </c>
    </row>
    <row r="11" spans="1:13" x14ac:dyDescent="0.25">
      <c r="A11" s="18">
        <v>2</v>
      </c>
      <c r="B11" s="55">
        <v>0</v>
      </c>
      <c r="C11" s="56">
        <v>1678</v>
      </c>
      <c r="D11" s="56">
        <v>1755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99688.461291627027</v>
      </c>
      <c r="I11" s="15">
        <f t="shared" si="4"/>
        <v>0</v>
      </c>
      <c r="J11" s="15">
        <f t="shared" si="1"/>
        <v>99688.461291627027</v>
      </c>
      <c r="K11" s="15">
        <f t="shared" si="2"/>
        <v>8250015.4628633019</v>
      </c>
      <c r="L11" s="22">
        <f t="shared" si="5"/>
        <v>82.757977763633434</v>
      </c>
    </row>
    <row r="12" spans="1:13" x14ac:dyDescent="0.25">
      <c r="A12" s="18">
        <v>3</v>
      </c>
      <c r="B12" s="55">
        <v>0</v>
      </c>
      <c r="C12" s="56">
        <v>1856</v>
      </c>
      <c r="D12" s="56">
        <v>1700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99688.461291627027</v>
      </c>
      <c r="I12" s="15">
        <f t="shared" si="4"/>
        <v>0</v>
      </c>
      <c r="J12" s="15">
        <f t="shared" si="1"/>
        <v>99688.461291627027</v>
      </c>
      <c r="K12" s="15">
        <f t="shared" si="2"/>
        <v>8150327.0015716748</v>
      </c>
      <c r="L12" s="22">
        <f t="shared" si="5"/>
        <v>81.757977763633434</v>
      </c>
    </row>
    <row r="13" spans="1:13" x14ac:dyDescent="0.25">
      <c r="A13" s="18">
        <v>4</v>
      </c>
      <c r="B13" s="55">
        <v>0</v>
      </c>
      <c r="C13" s="56">
        <v>1966</v>
      </c>
      <c r="D13" s="56">
        <v>1822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99688.461291627027</v>
      </c>
      <c r="I13" s="15">
        <f t="shared" si="4"/>
        <v>0</v>
      </c>
      <c r="J13" s="15">
        <f t="shared" si="1"/>
        <v>99688.461291627027</v>
      </c>
      <c r="K13" s="15">
        <f t="shared" si="2"/>
        <v>8050638.5402800478</v>
      </c>
      <c r="L13" s="22">
        <f t="shared" si="5"/>
        <v>80.757977763633434</v>
      </c>
    </row>
    <row r="14" spans="1:13" x14ac:dyDescent="0.25">
      <c r="A14" s="18">
        <v>5</v>
      </c>
      <c r="B14" s="55">
        <v>0</v>
      </c>
      <c r="C14" s="56">
        <v>2071</v>
      </c>
      <c r="D14" s="56">
        <v>1956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99688.461291627027</v>
      </c>
      <c r="I14" s="15">
        <f t="shared" si="4"/>
        <v>0</v>
      </c>
      <c r="J14" s="15">
        <f t="shared" si="1"/>
        <v>99688.461291627027</v>
      </c>
      <c r="K14" s="15">
        <f t="shared" si="2"/>
        <v>7950950.0789884208</v>
      </c>
      <c r="L14" s="22">
        <f t="shared" si="5"/>
        <v>79.757977763633434</v>
      </c>
    </row>
    <row r="15" spans="1:13" x14ac:dyDescent="0.25">
      <c r="A15" s="18">
        <v>6</v>
      </c>
      <c r="B15" s="55">
        <v>0</v>
      </c>
      <c r="C15" s="56">
        <v>2048</v>
      </c>
      <c r="D15" s="56">
        <v>2022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99688.461291627027</v>
      </c>
      <c r="I15" s="15">
        <f t="shared" si="4"/>
        <v>0</v>
      </c>
      <c r="J15" s="15">
        <f t="shared" si="1"/>
        <v>99688.461291627027</v>
      </c>
      <c r="K15" s="15">
        <f t="shared" si="2"/>
        <v>7851261.6176967937</v>
      </c>
      <c r="L15" s="22">
        <f t="shared" si="5"/>
        <v>78.757977763633434</v>
      </c>
    </row>
    <row r="16" spans="1:13" x14ac:dyDescent="0.25">
      <c r="A16" s="18">
        <v>7</v>
      </c>
      <c r="B16" s="55">
        <v>0</v>
      </c>
      <c r="C16" s="56">
        <v>2288</v>
      </c>
      <c r="D16" s="56">
        <v>1999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99688.461291627027</v>
      </c>
      <c r="I16" s="15">
        <f t="shared" si="4"/>
        <v>0</v>
      </c>
      <c r="J16" s="15">
        <f t="shared" si="1"/>
        <v>99688.461291627027</v>
      </c>
      <c r="K16" s="15">
        <f t="shared" si="2"/>
        <v>7751573.1564051667</v>
      </c>
      <c r="L16" s="22">
        <f t="shared" si="5"/>
        <v>77.757977763633434</v>
      </c>
    </row>
    <row r="17" spans="1:12" x14ac:dyDescent="0.25">
      <c r="A17" s="18">
        <v>8</v>
      </c>
      <c r="B17" s="55">
        <v>0</v>
      </c>
      <c r="C17" s="56">
        <v>2380</v>
      </c>
      <c r="D17" s="56">
        <v>2243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99688.461291627027</v>
      </c>
      <c r="I17" s="15">
        <f t="shared" si="4"/>
        <v>0</v>
      </c>
      <c r="J17" s="15">
        <f t="shared" si="1"/>
        <v>99688.461291627027</v>
      </c>
      <c r="K17" s="15">
        <f t="shared" si="2"/>
        <v>7651884.6951135397</v>
      </c>
      <c r="L17" s="22">
        <f t="shared" si="5"/>
        <v>76.757977763633434</v>
      </c>
    </row>
    <row r="18" spans="1:12" x14ac:dyDescent="0.25">
      <c r="A18" s="18">
        <v>9</v>
      </c>
      <c r="B18" s="55">
        <v>1</v>
      </c>
      <c r="C18" s="56">
        <v>2187</v>
      </c>
      <c r="D18" s="56">
        <v>2323</v>
      </c>
      <c r="E18" s="19">
        <v>5.1900000000000002E-2</v>
      </c>
      <c r="F18" s="20">
        <f t="shared" si="3"/>
        <v>4.434589800443459E-4</v>
      </c>
      <c r="G18" s="20">
        <f t="shared" si="0"/>
        <v>4.4327260897535716E-4</v>
      </c>
      <c r="H18" s="15">
        <f t="shared" si="6"/>
        <v>99688.461291627027</v>
      </c>
      <c r="I18" s="15">
        <f t="shared" si="4"/>
        <v>44.189164321478415</v>
      </c>
      <c r="J18" s="15">
        <f t="shared" si="1"/>
        <v>99646.565544933837</v>
      </c>
      <c r="K18" s="15">
        <f t="shared" si="2"/>
        <v>7552196.2338219127</v>
      </c>
      <c r="L18" s="22">
        <f t="shared" si="5"/>
        <v>75.757977763633434</v>
      </c>
    </row>
    <row r="19" spans="1:12" x14ac:dyDescent="0.25">
      <c r="A19" s="18">
        <v>10</v>
      </c>
      <c r="B19" s="55">
        <v>0</v>
      </c>
      <c r="C19" s="56">
        <v>2209</v>
      </c>
      <c r="D19" s="56">
        <v>2178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99644.27212730555</v>
      </c>
      <c r="I19" s="15">
        <f t="shared" si="4"/>
        <v>0</v>
      </c>
      <c r="J19" s="15">
        <f t="shared" si="1"/>
        <v>99644.27212730555</v>
      </c>
      <c r="K19" s="15">
        <f t="shared" si="2"/>
        <v>7452549.6682769787</v>
      </c>
      <c r="L19" s="22">
        <f t="shared" si="5"/>
        <v>74.791551076368933</v>
      </c>
    </row>
    <row r="20" spans="1:12" x14ac:dyDescent="0.25">
      <c r="A20" s="18">
        <v>11</v>
      </c>
      <c r="B20" s="55">
        <v>0</v>
      </c>
      <c r="C20" s="56">
        <v>2112</v>
      </c>
      <c r="D20" s="56">
        <v>2204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99644.27212730555</v>
      </c>
      <c r="I20" s="15">
        <f t="shared" si="4"/>
        <v>0</v>
      </c>
      <c r="J20" s="15">
        <f t="shared" si="1"/>
        <v>99644.27212730555</v>
      </c>
      <c r="K20" s="15">
        <f t="shared" si="2"/>
        <v>7352905.3961496735</v>
      </c>
      <c r="L20" s="22">
        <f t="shared" si="5"/>
        <v>73.791551076368947</v>
      </c>
    </row>
    <row r="21" spans="1:12" x14ac:dyDescent="0.25">
      <c r="A21" s="18">
        <v>12</v>
      </c>
      <c r="B21" s="55">
        <v>0</v>
      </c>
      <c r="C21" s="56">
        <v>2101</v>
      </c>
      <c r="D21" s="56">
        <v>2107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99644.27212730555</v>
      </c>
      <c r="I21" s="15">
        <f t="shared" si="4"/>
        <v>0</v>
      </c>
      <c r="J21" s="15">
        <f t="shared" si="1"/>
        <v>99644.27212730555</v>
      </c>
      <c r="K21" s="15">
        <f t="shared" si="2"/>
        <v>7253261.1240223683</v>
      </c>
      <c r="L21" s="22">
        <f t="shared" si="5"/>
        <v>72.791551076368947</v>
      </c>
    </row>
    <row r="22" spans="1:12" x14ac:dyDescent="0.25">
      <c r="A22" s="18">
        <v>13</v>
      </c>
      <c r="B22" s="55">
        <v>0</v>
      </c>
      <c r="C22" s="56">
        <v>2016</v>
      </c>
      <c r="D22" s="56">
        <v>2084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99644.27212730555</v>
      </c>
      <c r="I22" s="15">
        <f t="shared" si="4"/>
        <v>0</v>
      </c>
      <c r="J22" s="15">
        <f t="shared" si="1"/>
        <v>99644.27212730555</v>
      </c>
      <c r="K22" s="15">
        <f t="shared" si="2"/>
        <v>7153616.8518950632</v>
      </c>
      <c r="L22" s="22">
        <f t="shared" si="5"/>
        <v>71.791551076368947</v>
      </c>
    </row>
    <row r="23" spans="1:12" x14ac:dyDescent="0.25">
      <c r="A23" s="18">
        <v>14</v>
      </c>
      <c r="B23" s="55">
        <v>0</v>
      </c>
      <c r="C23" s="56">
        <v>1875</v>
      </c>
      <c r="D23" s="56">
        <v>2019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99644.27212730555</v>
      </c>
      <c r="I23" s="15">
        <f t="shared" si="4"/>
        <v>0</v>
      </c>
      <c r="J23" s="15">
        <f t="shared" si="1"/>
        <v>99644.27212730555</v>
      </c>
      <c r="K23" s="15">
        <f t="shared" si="2"/>
        <v>7053972.579767758</v>
      </c>
      <c r="L23" s="22">
        <f t="shared" si="5"/>
        <v>70.791551076368947</v>
      </c>
    </row>
    <row r="24" spans="1:12" x14ac:dyDescent="0.25">
      <c r="A24" s="18">
        <v>15</v>
      </c>
      <c r="B24" s="55">
        <v>0</v>
      </c>
      <c r="C24" s="56">
        <v>1930</v>
      </c>
      <c r="D24" s="56">
        <v>1860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99644.27212730555</v>
      </c>
      <c r="I24" s="15">
        <f t="shared" si="4"/>
        <v>0</v>
      </c>
      <c r="J24" s="15">
        <f t="shared" si="1"/>
        <v>99644.27212730555</v>
      </c>
      <c r="K24" s="15">
        <f t="shared" si="2"/>
        <v>6954328.3076404529</v>
      </c>
      <c r="L24" s="22">
        <f t="shared" si="5"/>
        <v>69.791551076368961</v>
      </c>
    </row>
    <row r="25" spans="1:12" x14ac:dyDescent="0.25">
      <c r="A25" s="18">
        <v>16</v>
      </c>
      <c r="B25" s="55">
        <v>0</v>
      </c>
      <c r="C25" s="56">
        <v>1814</v>
      </c>
      <c r="D25" s="56">
        <v>1934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99644.27212730555</v>
      </c>
      <c r="I25" s="15">
        <f t="shared" si="4"/>
        <v>0</v>
      </c>
      <c r="J25" s="15">
        <f t="shared" si="1"/>
        <v>99644.27212730555</v>
      </c>
      <c r="K25" s="15">
        <f t="shared" si="2"/>
        <v>6854684.0355131477</v>
      </c>
      <c r="L25" s="22">
        <f t="shared" si="5"/>
        <v>68.791551076368961</v>
      </c>
    </row>
    <row r="26" spans="1:12" x14ac:dyDescent="0.25">
      <c r="A26" s="18">
        <v>17</v>
      </c>
      <c r="B26" s="55">
        <v>0</v>
      </c>
      <c r="C26" s="56">
        <v>1699</v>
      </c>
      <c r="D26" s="56">
        <v>1824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99644.27212730555</v>
      </c>
      <c r="I26" s="15">
        <f t="shared" si="4"/>
        <v>0</v>
      </c>
      <c r="J26" s="15">
        <f t="shared" si="1"/>
        <v>99644.27212730555</v>
      </c>
      <c r="K26" s="15">
        <f t="shared" si="2"/>
        <v>6755039.7633858426</v>
      </c>
      <c r="L26" s="22">
        <f t="shared" si="5"/>
        <v>67.791551076368961</v>
      </c>
    </row>
    <row r="27" spans="1:12" x14ac:dyDescent="0.25">
      <c r="A27" s="18">
        <v>18</v>
      </c>
      <c r="B27" s="55">
        <v>0</v>
      </c>
      <c r="C27" s="56">
        <v>1767</v>
      </c>
      <c r="D27" s="56">
        <v>1727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99644.27212730555</v>
      </c>
      <c r="I27" s="15">
        <f t="shared" si="4"/>
        <v>0</v>
      </c>
      <c r="J27" s="15">
        <f t="shared" si="1"/>
        <v>99644.27212730555</v>
      </c>
      <c r="K27" s="15">
        <f t="shared" si="2"/>
        <v>6655395.4912585374</v>
      </c>
      <c r="L27" s="22">
        <f t="shared" si="5"/>
        <v>66.791551076368961</v>
      </c>
    </row>
    <row r="28" spans="1:12" x14ac:dyDescent="0.25">
      <c r="A28" s="18">
        <v>19</v>
      </c>
      <c r="B28" s="55">
        <v>0</v>
      </c>
      <c r="C28" s="56">
        <v>1832</v>
      </c>
      <c r="D28" s="56">
        <v>1795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99644.27212730555</v>
      </c>
      <c r="I28" s="15">
        <f t="shared" si="4"/>
        <v>0</v>
      </c>
      <c r="J28" s="15">
        <f t="shared" si="1"/>
        <v>99644.27212730555</v>
      </c>
      <c r="K28" s="15">
        <f t="shared" si="2"/>
        <v>6555751.2191312322</v>
      </c>
      <c r="L28" s="22">
        <f t="shared" si="5"/>
        <v>65.791551076368975</v>
      </c>
    </row>
    <row r="29" spans="1:12" x14ac:dyDescent="0.25">
      <c r="A29" s="18">
        <v>20</v>
      </c>
      <c r="B29" s="55">
        <v>0</v>
      </c>
      <c r="C29" s="56">
        <v>1889</v>
      </c>
      <c r="D29" s="56">
        <v>1944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99644.27212730555</v>
      </c>
      <c r="I29" s="15">
        <f t="shared" si="4"/>
        <v>0</v>
      </c>
      <c r="J29" s="15">
        <f t="shared" si="1"/>
        <v>99644.27212730555</v>
      </c>
      <c r="K29" s="15">
        <f t="shared" si="2"/>
        <v>6456106.9470039271</v>
      </c>
      <c r="L29" s="22">
        <f t="shared" si="5"/>
        <v>64.791551076368975</v>
      </c>
    </row>
    <row r="30" spans="1:12" x14ac:dyDescent="0.25">
      <c r="A30" s="18">
        <v>21</v>
      </c>
      <c r="B30" s="55">
        <v>0</v>
      </c>
      <c r="C30" s="56">
        <v>1940</v>
      </c>
      <c r="D30" s="56">
        <v>1947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99644.27212730555</v>
      </c>
      <c r="I30" s="15">
        <f t="shared" si="4"/>
        <v>0</v>
      </c>
      <c r="J30" s="15">
        <f t="shared" si="1"/>
        <v>99644.27212730555</v>
      </c>
      <c r="K30" s="15">
        <f t="shared" si="2"/>
        <v>6356462.6748766219</v>
      </c>
      <c r="L30" s="22">
        <f t="shared" si="5"/>
        <v>63.791551076368982</v>
      </c>
    </row>
    <row r="31" spans="1:12" x14ac:dyDescent="0.25">
      <c r="A31" s="18">
        <v>22</v>
      </c>
      <c r="B31" s="55">
        <v>0</v>
      </c>
      <c r="C31" s="56">
        <v>2111</v>
      </c>
      <c r="D31" s="56">
        <v>1951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99644.27212730555</v>
      </c>
      <c r="I31" s="15">
        <f t="shared" si="4"/>
        <v>0</v>
      </c>
      <c r="J31" s="15">
        <f t="shared" si="1"/>
        <v>99644.27212730555</v>
      </c>
      <c r="K31" s="15">
        <f t="shared" si="2"/>
        <v>6256818.4027493168</v>
      </c>
      <c r="L31" s="22">
        <f t="shared" si="5"/>
        <v>62.791551076368982</v>
      </c>
    </row>
    <row r="32" spans="1:12" x14ac:dyDescent="0.25">
      <c r="A32" s="18">
        <v>23</v>
      </c>
      <c r="B32" s="55">
        <v>0</v>
      </c>
      <c r="C32" s="56">
        <v>2185</v>
      </c>
      <c r="D32" s="56">
        <v>2093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99644.27212730555</v>
      </c>
      <c r="I32" s="15">
        <f t="shared" si="4"/>
        <v>0</v>
      </c>
      <c r="J32" s="15">
        <f t="shared" si="1"/>
        <v>99644.27212730555</v>
      </c>
      <c r="K32" s="15">
        <f t="shared" si="2"/>
        <v>6157174.1306220116</v>
      </c>
      <c r="L32" s="22">
        <f t="shared" si="5"/>
        <v>61.791551076368989</v>
      </c>
    </row>
    <row r="33" spans="1:12" x14ac:dyDescent="0.25">
      <c r="A33" s="18">
        <v>24</v>
      </c>
      <c r="B33" s="55">
        <v>1</v>
      </c>
      <c r="C33" s="56">
        <v>2180</v>
      </c>
      <c r="D33" s="56">
        <v>2154</v>
      </c>
      <c r="E33" s="19">
        <v>0.66120000000000001</v>
      </c>
      <c r="F33" s="20">
        <f t="shared" si="3"/>
        <v>4.6146746654360867E-4</v>
      </c>
      <c r="G33" s="20">
        <f t="shared" si="0"/>
        <v>4.6139532960882718E-4</v>
      </c>
      <c r="H33" s="15">
        <f t="shared" si="6"/>
        <v>99644.27212730555</v>
      </c>
      <c r="I33" s="15">
        <f t="shared" si="4"/>
        <v>45.975401781809815</v>
      </c>
      <c r="J33" s="15">
        <f t="shared" si="1"/>
        <v>99628.695661181875</v>
      </c>
      <c r="K33" s="15">
        <f t="shared" si="2"/>
        <v>6057529.8584947065</v>
      </c>
      <c r="L33" s="22">
        <f t="shared" si="5"/>
        <v>60.791551076368989</v>
      </c>
    </row>
    <row r="34" spans="1:12" x14ac:dyDescent="0.25">
      <c r="A34" s="18">
        <v>25</v>
      </c>
      <c r="B34" s="55">
        <v>0</v>
      </c>
      <c r="C34" s="56">
        <v>2225</v>
      </c>
      <c r="D34" s="56">
        <v>2114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99598.296725523745</v>
      </c>
      <c r="I34" s="15">
        <f t="shared" si="4"/>
        <v>0</v>
      </c>
      <c r="J34" s="15">
        <f t="shared" si="1"/>
        <v>99598.296725523745</v>
      </c>
      <c r="K34" s="15">
        <f t="shared" si="2"/>
        <v>5957901.1628335249</v>
      </c>
      <c r="L34" s="22">
        <f t="shared" si="5"/>
        <v>59.81930774632125</v>
      </c>
    </row>
    <row r="35" spans="1:12" x14ac:dyDescent="0.25">
      <c r="A35" s="18">
        <v>26</v>
      </c>
      <c r="B35" s="55">
        <v>0</v>
      </c>
      <c r="C35" s="56">
        <v>2301</v>
      </c>
      <c r="D35" s="56">
        <v>2187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99598.296725523745</v>
      </c>
      <c r="I35" s="15">
        <f t="shared" si="4"/>
        <v>0</v>
      </c>
      <c r="J35" s="15">
        <f t="shared" si="1"/>
        <v>99598.296725523745</v>
      </c>
      <c r="K35" s="15">
        <f t="shared" si="2"/>
        <v>5858302.8661080012</v>
      </c>
      <c r="L35" s="22">
        <f t="shared" si="5"/>
        <v>58.81930774632125</v>
      </c>
    </row>
    <row r="36" spans="1:12" x14ac:dyDescent="0.25">
      <c r="A36" s="18">
        <v>27</v>
      </c>
      <c r="B36" s="55">
        <v>2</v>
      </c>
      <c r="C36" s="56">
        <v>2342</v>
      </c>
      <c r="D36" s="56">
        <v>2206</v>
      </c>
      <c r="E36" s="19">
        <v>0.377</v>
      </c>
      <c r="F36" s="20">
        <f t="shared" si="3"/>
        <v>8.7950747581354446E-4</v>
      </c>
      <c r="G36" s="20">
        <f t="shared" si="0"/>
        <v>8.7902582841591634E-4</v>
      </c>
      <c r="H36" s="15">
        <f t="shared" si="6"/>
        <v>99598.296725523745</v>
      </c>
      <c r="I36" s="15">
        <f t="shared" si="4"/>
        <v>87.549475287967752</v>
      </c>
      <c r="J36" s="15">
        <f t="shared" si="1"/>
        <v>99543.75340241933</v>
      </c>
      <c r="K36" s="15">
        <f t="shared" si="2"/>
        <v>5758704.5693824776</v>
      </c>
      <c r="L36" s="22">
        <f t="shared" si="5"/>
        <v>57.81930774632125</v>
      </c>
    </row>
    <row r="37" spans="1:12" x14ac:dyDescent="0.25">
      <c r="A37" s="18">
        <v>28</v>
      </c>
      <c r="B37" s="55">
        <v>3</v>
      </c>
      <c r="C37" s="56">
        <v>2407</v>
      </c>
      <c r="D37" s="56">
        <v>2303</v>
      </c>
      <c r="E37" s="19">
        <v>0.36070000000000002</v>
      </c>
      <c r="F37" s="20">
        <f t="shared" si="3"/>
        <v>1.2738853503184713E-3</v>
      </c>
      <c r="G37" s="20">
        <f t="shared" si="0"/>
        <v>1.2728487487833158E-3</v>
      </c>
      <c r="H37" s="15">
        <f t="shared" si="6"/>
        <v>99510.74725023577</v>
      </c>
      <c r="I37" s="15">
        <f t="shared" si="4"/>
        <v>126.66213012795538</v>
      </c>
      <c r="J37" s="15">
        <f t="shared" si="1"/>
        <v>99429.772150444973</v>
      </c>
      <c r="K37" s="15">
        <f t="shared" si="2"/>
        <v>5659160.8159800582</v>
      </c>
      <c r="L37" s="22">
        <f t="shared" si="5"/>
        <v>56.86984544241426</v>
      </c>
    </row>
    <row r="38" spans="1:12" x14ac:dyDescent="0.25">
      <c r="A38" s="18">
        <v>29</v>
      </c>
      <c r="B38" s="55">
        <v>0</v>
      </c>
      <c r="C38" s="56">
        <v>2508</v>
      </c>
      <c r="D38" s="56">
        <v>2316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99384.085120107819</v>
      </c>
      <c r="I38" s="15">
        <f t="shared" si="4"/>
        <v>0</v>
      </c>
      <c r="J38" s="15">
        <f t="shared" si="1"/>
        <v>99384.085120107819</v>
      </c>
      <c r="K38" s="15">
        <f t="shared" si="2"/>
        <v>5559731.0438296134</v>
      </c>
      <c r="L38" s="22">
        <f t="shared" si="5"/>
        <v>55.941864707116416</v>
      </c>
    </row>
    <row r="39" spans="1:12" x14ac:dyDescent="0.25">
      <c r="A39" s="18">
        <v>30</v>
      </c>
      <c r="B39" s="55">
        <v>0</v>
      </c>
      <c r="C39" s="56">
        <v>2645</v>
      </c>
      <c r="D39" s="56">
        <v>2441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99384.085120107819</v>
      </c>
      <c r="I39" s="15">
        <f t="shared" si="4"/>
        <v>0</v>
      </c>
      <c r="J39" s="15">
        <f t="shared" si="1"/>
        <v>99384.085120107819</v>
      </c>
      <c r="K39" s="15">
        <f t="shared" si="2"/>
        <v>5460346.9587095054</v>
      </c>
      <c r="L39" s="22">
        <f t="shared" si="5"/>
        <v>54.941864707116416</v>
      </c>
    </row>
    <row r="40" spans="1:12" x14ac:dyDescent="0.25">
      <c r="A40" s="18">
        <v>31</v>
      </c>
      <c r="B40" s="55">
        <v>1</v>
      </c>
      <c r="C40" s="56">
        <v>2786</v>
      </c>
      <c r="D40" s="56">
        <v>2564</v>
      </c>
      <c r="E40" s="19">
        <v>0.59560000000000002</v>
      </c>
      <c r="F40" s="20">
        <f t="shared" si="3"/>
        <v>3.7383177570093456E-4</v>
      </c>
      <c r="G40" s="20">
        <f t="shared" si="0"/>
        <v>3.7377526926396618E-4</v>
      </c>
      <c r="H40" s="15">
        <f t="shared" si="6"/>
        <v>99384.085120107819</v>
      </c>
      <c r="I40" s="15">
        <f t="shared" si="4"/>
        <v>37.147313176321234</v>
      </c>
      <c r="J40" s="15">
        <f t="shared" si="1"/>
        <v>99369.062746659314</v>
      </c>
      <c r="K40" s="15">
        <f t="shared" si="2"/>
        <v>5360962.8735893974</v>
      </c>
      <c r="L40" s="22">
        <f t="shared" si="5"/>
        <v>53.941864707116416</v>
      </c>
    </row>
    <row r="41" spans="1:12" x14ac:dyDescent="0.25">
      <c r="A41" s="18">
        <v>32</v>
      </c>
      <c r="B41" s="55">
        <v>1</v>
      </c>
      <c r="C41" s="56">
        <v>2661</v>
      </c>
      <c r="D41" s="56">
        <v>2736</v>
      </c>
      <c r="E41" s="19">
        <v>0.81689999999999996</v>
      </c>
      <c r="F41" s="20">
        <f t="shared" si="3"/>
        <v>3.7057624606262737E-4</v>
      </c>
      <c r="G41" s="20">
        <f t="shared" si="0"/>
        <v>3.7055110323994692E-4</v>
      </c>
      <c r="H41" s="15">
        <f t="shared" si="6"/>
        <v>99346.937806931499</v>
      </c>
      <c r="I41" s="15">
        <f t="shared" si="4"/>
        <v>36.813117407868859</v>
      </c>
      <c r="J41" s="15">
        <f t="shared" si="1"/>
        <v>99340.197325134111</v>
      </c>
      <c r="K41" s="15">
        <f t="shared" si="2"/>
        <v>5261593.8108427385</v>
      </c>
      <c r="L41" s="22">
        <f t="shared" si="5"/>
        <v>52.961811677255682</v>
      </c>
    </row>
    <row r="42" spans="1:12" x14ac:dyDescent="0.25">
      <c r="A42" s="18">
        <v>33</v>
      </c>
      <c r="B42" s="55">
        <v>2</v>
      </c>
      <c r="C42" s="56">
        <v>2887</v>
      </c>
      <c r="D42" s="56">
        <v>2594</v>
      </c>
      <c r="E42" s="19">
        <v>0.51910000000000001</v>
      </c>
      <c r="F42" s="20">
        <f t="shared" si="3"/>
        <v>7.2979383324210906E-4</v>
      </c>
      <c r="G42" s="20">
        <f t="shared" si="0"/>
        <v>7.2953779622243872E-4</v>
      </c>
      <c r="H42" s="15">
        <f t="shared" si="6"/>
        <v>99310.124689523625</v>
      </c>
      <c r="I42" s="15">
        <f t="shared" si="4"/>
        <v>72.450489508570669</v>
      </c>
      <c r="J42" s="15">
        <f t="shared" si="1"/>
        <v>99275.283249118947</v>
      </c>
      <c r="K42" s="15">
        <f t="shared" si="2"/>
        <v>5162253.6135176048</v>
      </c>
      <c r="L42" s="22">
        <f t="shared" si="5"/>
        <v>51.981141194379937</v>
      </c>
    </row>
    <row r="43" spans="1:12" x14ac:dyDescent="0.25">
      <c r="A43" s="18">
        <v>34</v>
      </c>
      <c r="B43" s="55">
        <v>1</v>
      </c>
      <c r="C43" s="56">
        <v>3122</v>
      </c>
      <c r="D43" s="56">
        <v>2797</v>
      </c>
      <c r="E43" s="19">
        <v>0.4617</v>
      </c>
      <c r="F43" s="20">
        <f t="shared" si="3"/>
        <v>3.3789491468153406E-4</v>
      </c>
      <c r="G43" s="20">
        <f t="shared" si="0"/>
        <v>3.3783346654669977E-4</v>
      </c>
      <c r="H43" s="15">
        <f t="shared" si="6"/>
        <v>99237.674200015055</v>
      </c>
      <c r="I43" s="15">
        <f t="shared" si="4"/>
        <v>33.52580748702308</v>
      </c>
      <c r="J43" s="15">
        <f t="shared" si="1"/>
        <v>99219.627257844797</v>
      </c>
      <c r="K43" s="15">
        <f t="shared" si="2"/>
        <v>5062978.3302684855</v>
      </c>
      <c r="L43" s="22">
        <f t="shared" si="5"/>
        <v>51.018712107903447</v>
      </c>
    </row>
    <row r="44" spans="1:12" x14ac:dyDescent="0.25">
      <c r="A44" s="18">
        <v>35</v>
      </c>
      <c r="B44" s="55">
        <v>0</v>
      </c>
      <c r="C44" s="56">
        <v>3174</v>
      </c>
      <c r="D44" s="56">
        <v>3030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99204.148392528034</v>
      </c>
      <c r="I44" s="15">
        <f t="shared" si="4"/>
        <v>0</v>
      </c>
      <c r="J44" s="15">
        <f t="shared" si="1"/>
        <v>99204.148392528034</v>
      </c>
      <c r="K44" s="15">
        <f t="shared" si="2"/>
        <v>4963758.703010641</v>
      </c>
      <c r="L44" s="22">
        <f t="shared" si="5"/>
        <v>50.035797730657265</v>
      </c>
    </row>
    <row r="45" spans="1:12" x14ac:dyDescent="0.25">
      <c r="A45" s="18">
        <v>36</v>
      </c>
      <c r="B45" s="55">
        <v>1</v>
      </c>
      <c r="C45" s="56">
        <v>3214</v>
      </c>
      <c r="D45" s="56">
        <v>3045</v>
      </c>
      <c r="E45" s="19">
        <v>0.27600000000000002</v>
      </c>
      <c r="F45" s="20">
        <f t="shared" si="3"/>
        <v>3.1953986259785906E-4</v>
      </c>
      <c r="G45" s="20">
        <f t="shared" si="0"/>
        <v>3.1946595515209132E-4</v>
      </c>
      <c r="H45" s="15">
        <f t="shared" si="6"/>
        <v>99204.148392528034</v>
      </c>
      <c r="I45" s="15">
        <f t="shared" si="4"/>
        <v>31.692348021268774</v>
      </c>
      <c r="J45" s="15">
        <f t="shared" si="1"/>
        <v>99181.203132560637</v>
      </c>
      <c r="K45" s="15">
        <f t="shared" si="2"/>
        <v>4864554.5546181127</v>
      </c>
      <c r="L45" s="22">
        <f t="shared" si="5"/>
        <v>49.035797730657265</v>
      </c>
    </row>
    <row r="46" spans="1:12" x14ac:dyDescent="0.25">
      <c r="A46" s="18">
        <v>37</v>
      </c>
      <c r="B46" s="55">
        <v>1</v>
      </c>
      <c r="C46" s="56">
        <v>3320</v>
      </c>
      <c r="D46" s="56">
        <v>3134</v>
      </c>
      <c r="E46" s="19">
        <v>0.17760000000000001</v>
      </c>
      <c r="F46" s="20">
        <f t="shared" si="3"/>
        <v>3.0988534242330339E-4</v>
      </c>
      <c r="G46" s="20">
        <f t="shared" si="0"/>
        <v>3.0980638835643499E-4</v>
      </c>
      <c r="H46" s="15">
        <f t="shared" si="6"/>
        <v>99172.456044506762</v>
      </c>
      <c r="I46" s="15">
        <f t="shared" si="4"/>
        <v>30.72426043158594</v>
      </c>
      <c r="J46" s="15">
        <f t="shared" si="1"/>
        <v>99147.188412727832</v>
      </c>
      <c r="K46" s="15">
        <f t="shared" si="2"/>
        <v>4765373.3514855523</v>
      </c>
      <c r="L46" s="22">
        <f t="shared" si="5"/>
        <v>48.051379803954248</v>
      </c>
    </row>
    <row r="47" spans="1:12" x14ac:dyDescent="0.25">
      <c r="A47" s="18">
        <v>38</v>
      </c>
      <c r="B47" s="55">
        <v>2</v>
      </c>
      <c r="C47" s="56">
        <v>3610</v>
      </c>
      <c r="D47" s="56">
        <v>3235</v>
      </c>
      <c r="E47" s="19">
        <v>0.2336</v>
      </c>
      <c r="F47" s="20">
        <f t="shared" si="3"/>
        <v>5.8436815193571947E-4</v>
      </c>
      <c r="G47" s="20">
        <f t="shared" si="0"/>
        <v>5.8410655411945814E-4</v>
      </c>
      <c r="H47" s="15">
        <f t="shared" si="6"/>
        <v>99141.731784075178</v>
      </c>
      <c r="I47" s="15">
        <f t="shared" si="4"/>
        <v>57.909335321831712</v>
      </c>
      <c r="J47" s="15">
        <f t="shared" si="1"/>
        <v>99097.350069484528</v>
      </c>
      <c r="K47" s="15">
        <f t="shared" si="2"/>
        <v>4666226.1630728245</v>
      </c>
      <c r="L47" s="22">
        <f t="shared" si="5"/>
        <v>47.066216003121561</v>
      </c>
    </row>
    <row r="48" spans="1:12" x14ac:dyDescent="0.25">
      <c r="A48" s="18">
        <v>39</v>
      </c>
      <c r="B48" s="55">
        <v>1</v>
      </c>
      <c r="C48" s="56">
        <v>3711</v>
      </c>
      <c r="D48" s="56">
        <v>3512</v>
      </c>
      <c r="E48" s="19">
        <v>0.66669999999999996</v>
      </c>
      <c r="F48" s="20">
        <f t="shared" si="3"/>
        <v>2.7689325764917625E-4</v>
      </c>
      <c r="G48" s="20">
        <f t="shared" si="0"/>
        <v>2.7686770593759129E-4</v>
      </c>
      <c r="H48" s="15">
        <f t="shared" si="6"/>
        <v>99083.822448753344</v>
      </c>
      <c r="I48" s="15">
        <f t="shared" si="4"/>
        <v>27.433110616913947</v>
      </c>
      <c r="J48" s="15">
        <f t="shared" si="1"/>
        <v>99074.678992984729</v>
      </c>
      <c r="K48" s="15">
        <f t="shared" si="2"/>
        <v>4567128.8130033398</v>
      </c>
      <c r="L48" s="22">
        <f t="shared" si="5"/>
        <v>46.093587228787847</v>
      </c>
    </row>
    <row r="49" spans="1:12" x14ac:dyDescent="0.25">
      <c r="A49" s="18">
        <v>40</v>
      </c>
      <c r="B49" s="55">
        <v>4</v>
      </c>
      <c r="C49" s="56">
        <v>3753</v>
      </c>
      <c r="D49" s="56">
        <v>3620</v>
      </c>
      <c r="E49" s="19">
        <v>0.498</v>
      </c>
      <c r="F49" s="20">
        <f t="shared" si="3"/>
        <v>1.0850400108504E-3</v>
      </c>
      <c r="G49" s="20">
        <f t="shared" si="0"/>
        <v>1.0844493220565062E-3</v>
      </c>
      <c r="H49" s="15">
        <f t="shared" si="6"/>
        <v>99056.389338136432</v>
      </c>
      <c r="I49" s="15">
        <f t="shared" si="4"/>
        <v>107.42163426310738</v>
      </c>
      <c r="J49" s="15">
        <f t="shared" si="1"/>
        <v>99002.463677736348</v>
      </c>
      <c r="K49" s="15">
        <f t="shared" si="2"/>
        <v>4468054.134010355</v>
      </c>
      <c r="L49" s="22">
        <f t="shared" si="5"/>
        <v>45.106167950038198</v>
      </c>
    </row>
    <row r="50" spans="1:12" x14ac:dyDescent="0.25">
      <c r="A50" s="18">
        <v>41</v>
      </c>
      <c r="B50" s="55">
        <v>2</v>
      </c>
      <c r="C50" s="56">
        <v>3718</v>
      </c>
      <c r="D50" s="56">
        <v>3680</v>
      </c>
      <c r="E50" s="19">
        <v>0.72950000000000004</v>
      </c>
      <c r="F50" s="20">
        <f t="shared" si="3"/>
        <v>5.406866720735334E-4</v>
      </c>
      <c r="G50" s="20">
        <f t="shared" si="0"/>
        <v>5.4060760510560627E-4</v>
      </c>
      <c r="H50" s="15">
        <f t="shared" si="6"/>
        <v>98948.967703873321</v>
      </c>
      <c r="I50" s="15">
        <f t="shared" si="4"/>
        <v>53.492564458062937</v>
      </c>
      <c r="J50" s="15">
        <f t="shared" si="1"/>
        <v>98934.497965187416</v>
      </c>
      <c r="K50" s="15">
        <f t="shared" si="2"/>
        <v>4369051.670332619</v>
      </c>
      <c r="L50" s="22">
        <f t="shared" si="5"/>
        <v>44.154595765040952</v>
      </c>
    </row>
    <row r="51" spans="1:12" x14ac:dyDescent="0.25">
      <c r="A51" s="18">
        <v>42</v>
      </c>
      <c r="B51" s="55">
        <v>3</v>
      </c>
      <c r="C51" s="56">
        <v>3642</v>
      </c>
      <c r="D51" s="56">
        <v>3677</v>
      </c>
      <c r="E51" s="19">
        <v>0.59560000000000002</v>
      </c>
      <c r="F51" s="20">
        <f t="shared" si="3"/>
        <v>8.1978412351414124E-4</v>
      </c>
      <c r="G51" s="20">
        <f t="shared" si="0"/>
        <v>8.1951243817734748E-4</v>
      </c>
      <c r="H51" s="15">
        <f t="shared" si="6"/>
        <v>98895.475139415255</v>
      </c>
      <c r="I51" s="15">
        <f t="shared" si="4"/>
        <v>81.046071956209445</v>
      </c>
      <c r="J51" s="15">
        <f t="shared" si="1"/>
        <v>98862.700107916156</v>
      </c>
      <c r="K51" s="15">
        <f t="shared" si="2"/>
        <v>4270117.1723674312</v>
      </c>
      <c r="L51" s="22">
        <f t="shared" si="5"/>
        <v>43.17808440019877</v>
      </c>
    </row>
    <row r="52" spans="1:12" x14ac:dyDescent="0.25">
      <c r="A52" s="18">
        <v>43</v>
      </c>
      <c r="B52" s="55">
        <v>1</v>
      </c>
      <c r="C52" s="56">
        <v>3599</v>
      </c>
      <c r="D52" s="56">
        <v>3567</v>
      </c>
      <c r="E52" s="19">
        <v>0</v>
      </c>
      <c r="F52" s="20">
        <f t="shared" si="3"/>
        <v>2.7909572983533354E-4</v>
      </c>
      <c r="G52" s="20">
        <f t="shared" si="0"/>
        <v>2.7901785714285718E-4</v>
      </c>
      <c r="H52" s="15">
        <f t="shared" si="6"/>
        <v>98814.429067459045</v>
      </c>
      <c r="I52" s="15">
        <f t="shared" si="4"/>
        <v>27.570990253197284</v>
      </c>
      <c r="J52" s="15">
        <f t="shared" si="1"/>
        <v>98786.858077205849</v>
      </c>
      <c r="K52" s="15">
        <f t="shared" si="2"/>
        <v>4171254.472259515</v>
      </c>
      <c r="L52" s="22">
        <f t="shared" si="5"/>
        <v>42.213009897692835</v>
      </c>
    </row>
    <row r="53" spans="1:12" x14ac:dyDescent="0.25">
      <c r="A53" s="18">
        <v>44</v>
      </c>
      <c r="B53" s="55">
        <v>3</v>
      </c>
      <c r="C53" s="56">
        <v>3565</v>
      </c>
      <c r="D53" s="56">
        <v>3538</v>
      </c>
      <c r="E53" s="19">
        <v>0.60660000000000003</v>
      </c>
      <c r="F53" s="20">
        <f t="shared" si="3"/>
        <v>8.4471350133746305E-4</v>
      </c>
      <c r="G53" s="20">
        <f t="shared" si="0"/>
        <v>8.4443288759849546E-4</v>
      </c>
      <c r="H53" s="15">
        <f t="shared" si="6"/>
        <v>98786.858077205849</v>
      </c>
      <c r="I53" s="15">
        <f t="shared" si="4"/>
        <v>83.418871822917694</v>
      </c>
      <c r="J53" s="15">
        <f t="shared" si="1"/>
        <v>98754.041093030712</v>
      </c>
      <c r="K53" s="15">
        <f t="shared" si="2"/>
        <v>4072467.6141823092</v>
      </c>
      <c r="L53" s="22">
        <f t="shared" si="5"/>
        <v>41.224791368498778</v>
      </c>
    </row>
    <row r="54" spans="1:12" x14ac:dyDescent="0.25">
      <c r="A54" s="18">
        <v>45</v>
      </c>
      <c r="B54" s="55">
        <v>1</v>
      </c>
      <c r="C54" s="56">
        <v>3453</v>
      </c>
      <c r="D54" s="56">
        <v>3522</v>
      </c>
      <c r="E54" s="19">
        <v>0.40710000000000002</v>
      </c>
      <c r="F54" s="20">
        <f t="shared" si="3"/>
        <v>2.8673835125448029E-4</v>
      </c>
      <c r="G54" s="20">
        <f t="shared" si="0"/>
        <v>2.8668961196532354E-4</v>
      </c>
      <c r="H54" s="15">
        <f t="shared" si="6"/>
        <v>98703.439205382936</v>
      </c>
      <c r="I54" s="15">
        <f t="shared" si="4"/>
        <v>28.297250685434136</v>
      </c>
      <c r="J54" s="15">
        <f t="shared" si="1"/>
        <v>98686.661765451543</v>
      </c>
      <c r="K54" s="15">
        <f t="shared" si="2"/>
        <v>3973713.5730892783</v>
      </c>
      <c r="L54" s="22">
        <f t="shared" si="5"/>
        <v>40.259119693091364</v>
      </c>
    </row>
    <row r="55" spans="1:12" x14ac:dyDescent="0.25">
      <c r="A55" s="18">
        <v>46</v>
      </c>
      <c r="B55" s="55">
        <v>6</v>
      </c>
      <c r="C55" s="56">
        <v>3312</v>
      </c>
      <c r="D55" s="56">
        <v>3425</v>
      </c>
      <c r="E55" s="19">
        <v>0.65849999999999997</v>
      </c>
      <c r="F55" s="20">
        <f t="shared" si="3"/>
        <v>1.781208252931572E-3</v>
      </c>
      <c r="G55" s="20">
        <f t="shared" si="0"/>
        <v>1.7801254335718009E-3</v>
      </c>
      <c r="H55" s="15">
        <f t="shared" si="6"/>
        <v>98675.141954697508</v>
      </c>
      <c r="I55" s="15">
        <f t="shared" si="4"/>
        <v>175.65412985486489</v>
      </c>
      <c r="J55" s="15">
        <f t="shared" si="1"/>
        <v>98615.156069352073</v>
      </c>
      <c r="K55" s="15">
        <f t="shared" si="2"/>
        <v>3875026.9113238268</v>
      </c>
      <c r="L55" s="22">
        <f t="shared" si="5"/>
        <v>39.270548129567224</v>
      </c>
    </row>
    <row r="56" spans="1:12" x14ac:dyDescent="0.25">
      <c r="A56" s="18">
        <v>47</v>
      </c>
      <c r="B56" s="55">
        <v>1</v>
      </c>
      <c r="C56" s="56">
        <v>3294</v>
      </c>
      <c r="D56" s="56">
        <v>3274</v>
      </c>
      <c r="E56" s="19">
        <v>0.2268</v>
      </c>
      <c r="F56" s="20">
        <f t="shared" si="3"/>
        <v>3.0450669914738123E-4</v>
      </c>
      <c r="G56" s="20">
        <f t="shared" si="0"/>
        <v>3.0443502157165677E-4</v>
      </c>
      <c r="H56" s="15">
        <f t="shared" si="6"/>
        <v>98499.487824842639</v>
      </c>
      <c r="I56" s="15">
        <f t="shared" si="4"/>
        <v>29.986693700753111</v>
      </c>
      <c r="J56" s="15">
        <f t="shared" si="1"/>
        <v>98476.302113273225</v>
      </c>
      <c r="K56" s="15">
        <f t="shared" si="2"/>
        <v>3776411.7552544745</v>
      </c>
      <c r="L56" s="22">
        <f t="shared" si="5"/>
        <v>38.339404992337663</v>
      </c>
    </row>
    <row r="57" spans="1:12" x14ac:dyDescent="0.25">
      <c r="A57" s="18">
        <v>48</v>
      </c>
      <c r="B57" s="55">
        <v>2</v>
      </c>
      <c r="C57" s="56">
        <v>3319</v>
      </c>
      <c r="D57" s="56">
        <v>3264</v>
      </c>
      <c r="E57" s="19">
        <v>0.67620000000000002</v>
      </c>
      <c r="F57" s="20">
        <f t="shared" si="3"/>
        <v>6.0762570256721858E-4</v>
      </c>
      <c r="G57" s="20">
        <f t="shared" si="0"/>
        <v>6.0750617621154043E-4</v>
      </c>
      <c r="H57" s="15">
        <f t="shared" si="6"/>
        <v>98469.501131141893</v>
      </c>
      <c r="I57" s="15">
        <f t="shared" si="4"/>
        <v>59.820830105637967</v>
      </c>
      <c r="J57" s="15">
        <f t="shared" si="1"/>
        <v>98450.131146353684</v>
      </c>
      <c r="K57" s="15">
        <f t="shared" si="2"/>
        <v>3677935.4531412013</v>
      </c>
      <c r="L57" s="22">
        <f t="shared" si="5"/>
        <v>37.351011337438571</v>
      </c>
    </row>
    <row r="58" spans="1:12" x14ac:dyDescent="0.25">
      <c r="A58" s="18">
        <v>49</v>
      </c>
      <c r="B58" s="55">
        <v>1</v>
      </c>
      <c r="C58" s="56">
        <v>2989</v>
      </c>
      <c r="D58" s="56">
        <v>3303</v>
      </c>
      <c r="E58" s="19">
        <v>0.8306</v>
      </c>
      <c r="F58" s="20">
        <f t="shared" si="3"/>
        <v>3.178639542275906E-4</v>
      </c>
      <c r="G58" s="20">
        <f t="shared" si="0"/>
        <v>3.1784683939777686E-4</v>
      </c>
      <c r="H58" s="15">
        <f t="shared" si="6"/>
        <v>98409.680301036249</v>
      </c>
      <c r="I58" s="15">
        <f t="shared" si="4"/>
        <v>31.279205849830035</v>
      </c>
      <c r="J58" s="15">
        <f t="shared" si="1"/>
        <v>98404.381603565285</v>
      </c>
      <c r="K58" s="15">
        <f t="shared" si="2"/>
        <v>3579485.3219948476</v>
      </c>
      <c r="L58" s="22">
        <f t="shared" si="5"/>
        <v>36.373305055408821</v>
      </c>
    </row>
    <row r="59" spans="1:12" x14ac:dyDescent="0.25">
      <c r="A59" s="18">
        <v>50</v>
      </c>
      <c r="B59" s="55">
        <v>5</v>
      </c>
      <c r="C59" s="56">
        <v>2877</v>
      </c>
      <c r="D59" s="56">
        <v>2942</v>
      </c>
      <c r="E59" s="19">
        <v>0.58689999999999998</v>
      </c>
      <c r="F59" s="20">
        <f t="shared" si="3"/>
        <v>1.7185083347654236E-3</v>
      </c>
      <c r="G59" s="20">
        <f t="shared" si="0"/>
        <v>1.717289204038171E-3</v>
      </c>
      <c r="H59" s="15">
        <f t="shared" si="6"/>
        <v>98378.401095186418</v>
      </c>
      <c r="I59" s="15">
        <f t="shared" si="4"/>
        <v>168.9441661113006</v>
      </c>
      <c r="J59" s="15">
        <f t="shared" si="1"/>
        <v>98308.610260165849</v>
      </c>
      <c r="K59" s="15">
        <f t="shared" si="2"/>
        <v>3481080.9403912826</v>
      </c>
      <c r="L59" s="22">
        <f t="shared" si="5"/>
        <v>35.384605783775129</v>
      </c>
    </row>
    <row r="60" spans="1:12" x14ac:dyDescent="0.25">
      <c r="A60" s="18">
        <v>51</v>
      </c>
      <c r="B60" s="55">
        <v>3</v>
      </c>
      <c r="C60" s="56">
        <v>2925</v>
      </c>
      <c r="D60" s="56">
        <v>2849</v>
      </c>
      <c r="E60" s="19">
        <v>0.20219999999999999</v>
      </c>
      <c r="F60" s="20">
        <f t="shared" si="3"/>
        <v>1.0391409767925182E-3</v>
      </c>
      <c r="G60" s="20">
        <f t="shared" si="0"/>
        <v>1.0382802148021794E-3</v>
      </c>
      <c r="H60" s="15">
        <f t="shared" si="6"/>
        <v>98209.456929075124</v>
      </c>
      <c r="I60" s="15">
        <f t="shared" si="4"/>
        <v>101.96893603592551</v>
      </c>
      <c r="J60" s="15">
        <f t="shared" si="1"/>
        <v>98128.106111905669</v>
      </c>
      <c r="K60" s="15">
        <f t="shared" si="2"/>
        <v>3382772.3301311168</v>
      </c>
      <c r="L60" s="22">
        <f t="shared" si="5"/>
        <v>34.44446630607159</v>
      </c>
    </row>
    <row r="61" spans="1:12" x14ac:dyDescent="0.25">
      <c r="A61" s="18">
        <v>52</v>
      </c>
      <c r="B61" s="55">
        <v>10</v>
      </c>
      <c r="C61" s="56">
        <v>2719</v>
      </c>
      <c r="D61" s="56">
        <v>2907</v>
      </c>
      <c r="E61" s="19">
        <v>0.64480000000000004</v>
      </c>
      <c r="F61" s="20">
        <f t="shared" si="3"/>
        <v>3.5549235691432635E-3</v>
      </c>
      <c r="G61" s="20">
        <f t="shared" si="0"/>
        <v>3.550440396626798E-3</v>
      </c>
      <c r="H61" s="15">
        <f t="shared" si="6"/>
        <v>98107.487993039205</v>
      </c>
      <c r="I61" s="15">
        <f t="shared" si="4"/>
        <v>348.32478858206491</v>
      </c>
      <c r="J61" s="15">
        <f t="shared" si="1"/>
        <v>97983.763028134854</v>
      </c>
      <c r="K61" s="15">
        <f t="shared" si="2"/>
        <v>3284644.2240192113</v>
      </c>
      <c r="L61" s="22">
        <f t="shared" si="5"/>
        <v>33.480056326100808</v>
      </c>
    </row>
    <row r="62" spans="1:12" x14ac:dyDescent="0.25">
      <c r="A62" s="18">
        <v>53</v>
      </c>
      <c r="B62" s="55">
        <v>9</v>
      </c>
      <c r="C62" s="56">
        <v>2641</v>
      </c>
      <c r="D62" s="56">
        <v>2694</v>
      </c>
      <c r="E62" s="19">
        <v>0.50639999999999996</v>
      </c>
      <c r="F62" s="20">
        <f t="shared" si="3"/>
        <v>3.3739456419868792E-3</v>
      </c>
      <c r="G62" s="20">
        <f t="shared" si="0"/>
        <v>3.3683360838916284E-3</v>
      </c>
      <c r="H62" s="15">
        <f t="shared" si="6"/>
        <v>97759.163204457145</v>
      </c>
      <c r="I62" s="15">
        <f t="shared" si="4"/>
        <v>329.28571695262377</v>
      </c>
      <c r="J62" s="15">
        <f t="shared" si="1"/>
        <v>97596.627774569322</v>
      </c>
      <c r="K62" s="15">
        <f t="shared" si="2"/>
        <v>3186660.4609910762</v>
      </c>
      <c r="L62" s="22">
        <f t="shared" si="5"/>
        <v>32.597051330383998</v>
      </c>
    </row>
    <row r="63" spans="1:12" x14ac:dyDescent="0.25">
      <c r="A63" s="18">
        <v>54</v>
      </c>
      <c r="B63" s="55">
        <v>7</v>
      </c>
      <c r="C63" s="56">
        <v>2611</v>
      </c>
      <c r="D63" s="56">
        <v>2575</v>
      </c>
      <c r="E63" s="19">
        <v>0.37040000000000001</v>
      </c>
      <c r="F63" s="20">
        <f t="shared" si="3"/>
        <v>2.6995757809487081E-3</v>
      </c>
      <c r="G63" s="20">
        <f t="shared" si="0"/>
        <v>2.6949952244684624E-3</v>
      </c>
      <c r="H63" s="15">
        <f t="shared" si="6"/>
        <v>97429.87748750452</v>
      </c>
      <c r="I63" s="15">
        <f t="shared" si="4"/>
        <v>262.57305454937205</v>
      </c>
      <c r="J63" s="15">
        <f t="shared" si="1"/>
        <v>97264.561492360241</v>
      </c>
      <c r="K63" s="15">
        <f t="shared" si="2"/>
        <v>3089063.833216507</v>
      </c>
      <c r="L63" s="22">
        <f t="shared" si="5"/>
        <v>31.705508750256641</v>
      </c>
    </row>
    <row r="64" spans="1:12" x14ac:dyDescent="0.25">
      <c r="A64" s="18">
        <v>55</v>
      </c>
      <c r="B64" s="55">
        <v>11</v>
      </c>
      <c r="C64" s="56">
        <v>2575</v>
      </c>
      <c r="D64" s="56">
        <v>2587</v>
      </c>
      <c r="E64" s="19">
        <v>0.48659999999999998</v>
      </c>
      <c r="F64" s="20">
        <f t="shared" si="3"/>
        <v>4.2619139868268112E-3</v>
      </c>
      <c r="G64" s="20">
        <f t="shared" si="0"/>
        <v>4.2526089949484411E-3</v>
      </c>
      <c r="H64" s="15">
        <f t="shared" si="6"/>
        <v>97167.304432955149</v>
      </c>
      <c r="I64" s="15">
        <f t="shared" si="4"/>
        <v>413.21455284647863</v>
      </c>
      <c r="J64" s="15">
        <f t="shared" si="1"/>
        <v>96955.160081523776</v>
      </c>
      <c r="K64" s="15">
        <f t="shared" si="2"/>
        <v>2991799.2717241468</v>
      </c>
      <c r="L64" s="22">
        <f t="shared" si="5"/>
        <v>30.790184920571406</v>
      </c>
    </row>
    <row r="65" spans="1:12" x14ac:dyDescent="0.25">
      <c r="A65" s="18">
        <v>56</v>
      </c>
      <c r="B65" s="55">
        <v>6</v>
      </c>
      <c r="C65" s="56">
        <v>2522</v>
      </c>
      <c r="D65" s="56">
        <v>2528</v>
      </c>
      <c r="E65" s="19">
        <v>0.51049999999999995</v>
      </c>
      <c r="F65" s="20">
        <f t="shared" si="3"/>
        <v>2.3762376237623762E-3</v>
      </c>
      <c r="G65" s="20">
        <f t="shared" si="0"/>
        <v>2.3734768706656852E-3</v>
      </c>
      <c r="H65" s="15">
        <f t="shared" si="6"/>
        <v>96754.089880108673</v>
      </c>
      <c r="I65" s="15">
        <f t="shared" si="4"/>
        <v>229.64359447274677</v>
      </c>
      <c r="J65" s="15">
        <f t="shared" si="1"/>
        <v>96641.679340614268</v>
      </c>
      <c r="K65" s="15">
        <f t="shared" si="2"/>
        <v>2894844.1116426229</v>
      </c>
      <c r="L65" s="22">
        <f t="shared" si="5"/>
        <v>29.919604589632584</v>
      </c>
    </row>
    <row r="66" spans="1:12" x14ac:dyDescent="0.25">
      <c r="A66" s="18">
        <v>57</v>
      </c>
      <c r="B66" s="55">
        <v>10</v>
      </c>
      <c r="C66" s="56">
        <v>2586</v>
      </c>
      <c r="D66" s="56">
        <v>2520</v>
      </c>
      <c r="E66" s="19">
        <v>0.47649999999999998</v>
      </c>
      <c r="F66" s="20">
        <f t="shared" si="3"/>
        <v>3.9169604386995694E-3</v>
      </c>
      <c r="G66" s="20">
        <f t="shared" si="0"/>
        <v>3.9089450343693993E-3</v>
      </c>
      <c r="H66" s="15">
        <f t="shared" si="6"/>
        <v>96524.446285635931</v>
      </c>
      <c r="I66" s="15">
        <f t="shared" si="4"/>
        <v>377.30875500349237</v>
      </c>
      <c r="J66" s="15">
        <f t="shared" si="1"/>
        <v>96326.925152391603</v>
      </c>
      <c r="K66" s="15">
        <f t="shared" si="2"/>
        <v>2798202.4323020084</v>
      </c>
      <c r="L66" s="22">
        <f t="shared" si="5"/>
        <v>28.989572486347601</v>
      </c>
    </row>
    <row r="67" spans="1:12" x14ac:dyDescent="0.25">
      <c r="A67" s="18">
        <v>58</v>
      </c>
      <c r="B67" s="55">
        <v>11</v>
      </c>
      <c r="C67" s="56">
        <v>2605</v>
      </c>
      <c r="D67" s="56">
        <v>2549</v>
      </c>
      <c r="E67" s="19">
        <v>0.57079999999999997</v>
      </c>
      <c r="F67" s="20">
        <f t="shared" si="3"/>
        <v>4.2685292976329062E-3</v>
      </c>
      <c r="G67" s="20">
        <f t="shared" si="0"/>
        <v>4.2607234274560698E-3</v>
      </c>
      <c r="H67" s="15">
        <f t="shared" si="6"/>
        <v>96147.137530632433</v>
      </c>
      <c r="I67" s="15">
        <f t="shared" si="4"/>
        <v>409.65636135960636</v>
      </c>
      <c r="J67" s="15">
        <f t="shared" si="1"/>
        <v>95971.313020336893</v>
      </c>
      <c r="K67" s="15">
        <f t="shared" si="2"/>
        <v>2701875.5071496167</v>
      </c>
      <c r="L67" s="22">
        <f t="shared" si="5"/>
        <v>28.101465904679696</v>
      </c>
    </row>
    <row r="68" spans="1:12" x14ac:dyDescent="0.25">
      <c r="A68" s="18">
        <v>59</v>
      </c>
      <c r="B68" s="55">
        <v>7</v>
      </c>
      <c r="C68" s="56">
        <v>2420</v>
      </c>
      <c r="D68" s="56">
        <v>2562</v>
      </c>
      <c r="E68" s="19">
        <v>0.42580000000000001</v>
      </c>
      <c r="F68" s="20">
        <f t="shared" si="3"/>
        <v>2.8101164191087916E-3</v>
      </c>
      <c r="G68" s="20">
        <f t="shared" si="0"/>
        <v>2.8055894074410803E-3</v>
      </c>
      <c r="H68" s="15">
        <f t="shared" si="6"/>
        <v>95737.481169272825</v>
      </c>
      <c r="I68" s="15">
        <f t="shared" si="4"/>
        <v>268.60006306360174</v>
      </c>
      <c r="J68" s="15">
        <f t="shared" si="1"/>
        <v>95583.251013061716</v>
      </c>
      <c r="K68" s="15">
        <f t="shared" si="2"/>
        <v>2605904.1941292798</v>
      </c>
      <c r="L68" s="22">
        <f t="shared" si="5"/>
        <v>27.219268381646653</v>
      </c>
    </row>
    <row r="69" spans="1:12" x14ac:dyDescent="0.25">
      <c r="A69" s="18">
        <v>60</v>
      </c>
      <c r="B69" s="55">
        <v>16</v>
      </c>
      <c r="C69" s="56">
        <v>2405</v>
      </c>
      <c r="D69" s="56">
        <v>2383</v>
      </c>
      <c r="E69" s="19">
        <v>0.61270000000000002</v>
      </c>
      <c r="F69" s="20">
        <f t="shared" si="3"/>
        <v>6.6833751044277356E-3</v>
      </c>
      <c r="G69" s="20">
        <f t="shared" si="0"/>
        <v>6.6661200448229901E-3</v>
      </c>
      <c r="H69" s="15">
        <f t="shared" si="6"/>
        <v>95468.881106209228</v>
      </c>
      <c r="I69" s="15">
        <f t="shared" si="4"/>
        <v>636.40702199892417</v>
      </c>
      <c r="J69" s="15">
        <f t="shared" si="1"/>
        <v>95222.400666589048</v>
      </c>
      <c r="K69" s="15">
        <f t="shared" si="2"/>
        <v>2510320.9431162183</v>
      </c>
      <c r="L69" s="22">
        <f t="shared" si="5"/>
        <v>26.294651346374152</v>
      </c>
    </row>
    <row r="70" spans="1:12" x14ac:dyDescent="0.25">
      <c r="A70" s="18">
        <v>61</v>
      </c>
      <c r="B70" s="55">
        <v>13</v>
      </c>
      <c r="C70" s="56">
        <v>2313</v>
      </c>
      <c r="D70" s="56">
        <v>2346</v>
      </c>
      <c r="E70" s="19">
        <v>0.37869999999999998</v>
      </c>
      <c r="F70" s="20">
        <f t="shared" si="3"/>
        <v>5.5805966945696502E-3</v>
      </c>
      <c r="G70" s="20">
        <f t="shared" si="0"/>
        <v>5.5613143678824003E-3</v>
      </c>
      <c r="H70" s="15">
        <f t="shared" si="6"/>
        <v>94832.474084210306</v>
      </c>
      <c r="I70" s="15">
        <f t="shared" si="4"/>
        <v>527.39320066635412</v>
      </c>
      <c r="J70" s="15">
        <f t="shared" si="1"/>
        <v>94504.804688636301</v>
      </c>
      <c r="K70" s="15">
        <f t="shared" si="2"/>
        <v>2415098.5424496294</v>
      </c>
      <c r="L70" s="22">
        <f t="shared" si="5"/>
        <v>25.466999208573274</v>
      </c>
    </row>
    <row r="71" spans="1:12" x14ac:dyDescent="0.25">
      <c r="A71" s="18">
        <v>62</v>
      </c>
      <c r="B71" s="55">
        <v>10</v>
      </c>
      <c r="C71" s="56">
        <v>2277</v>
      </c>
      <c r="D71" s="56">
        <v>2290</v>
      </c>
      <c r="E71" s="19">
        <v>0.54669999999999996</v>
      </c>
      <c r="F71" s="20">
        <f t="shared" si="3"/>
        <v>4.3792423910663453E-3</v>
      </c>
      <c r="G71" s="20">
        <f t="shared" si="0"/>
        <v>4.3705663336149432E-3</v>
      </c>
      <c r="H71" s="15">
        <f t="shared" si="6"/>
        <v>94305.080883543953</v>
      </c>
      <c r="I71" s="15">
        <f t="shared" si="4"/>
        <v>412.16661159845137</v>
      </c>
      <c r="J71" s="15">
        <f t="shared" si="1"/>
        <v>94118.245758506368</v>
      </c>
      <c r="K71" s="15">
        <f t="shared" si="2"/>
        <v>2320593.7377609932</v>
      </c>
      <c r="L71" s="22">
        <f t="shared" si="5"/>
        <v>24.607303403160881</v>
      </c>
    </row>
    <row r="72" spans="1:12" x14ac:dyDescent="0.25">
      <c r="A72" s="18">
        <v>63</v>
      </c>
      <c r="B72" s="55">
        <v>14</v>
      </c>
      <c r="C72" s="56">
        <v>2168</v>
      </c>
      <c r="D72" s="56">
        <v>2249</v>
      </c>
      <c r="E72" s="19">
        <v>0.42799999999999999</v>
      </c>
      <c r="F72" s="20">
        <f t="shared" si="3"/>
        <v>6.3391442155309036E-3</v>
      </c>
      <c r="G72" s="20">
        <f t="shared" si="0"/>
        <v>6.31624158360809E-3</v>
      </c>
      <c r="H72" s="15">
        <f t="shared" si="6"/>
        <v>93892.914271945498</v>
      </c>
      <c r="I72" s="15">
        <f t="shared" si="4"/>
        <v>593.05032953061163</v>
      </c>
      <c r="J72" s="15">
        <f t="shared" si="1"/>
        <v>93553.689483453985</v>
      </c>
      <c r="K72" s="15">
        <f t="shared" si="2"/>
        <v>2226475.4920024867</v>
      </c>
      <c r="L72" s="22">
        <f t="shared" si="5"/>
        <v>23.71292348593914</v>
      </c>
    </row>
    <row r="73" spans="1:12" x14ac:dyDescent="0.25">
      <c r="A73" s="18">
        <v>64</v>
      </c>
      <c r="B73" s="55">
        <v>16</v>
      </c>
      <c r="C73" s="56">
        <v>2044</v>
      </c>
      <c r="D73" s="56">
        <v>2142</v>
      </c>
      <c r="E73" s="19">
        <v>0.43319999999999997</v>
      </c>
      <c r="F73" s="20">
        <f t="shared" si="3"/>
        <v>7.6445293836598181E-3</v>
      </c>
      <c r="G73" s="20">
        <f t="shared" ref="G73:G108" si="7">F73/((1+(1-E73)*F73))</f>
        <v>7.6115491557650246E-3</v>
      </c>
      <c r="H73" s="15">
        <f t="shared" si="6"/>
        <v>93299.863942414886</v>
      </c>
      <c r="I73" s="15">
        <f t="shared" si="4"/>
        <v>710.15650062387965</v>
      </c>
      <c r="J73" s="15">
        <f t="shared" ref="J73:J108" si="8">H74+I73*E73</f>
        <v>92897.347237861264</v>
      </c>
      <c r="K73" s="15">
        <f t="shared" ref="K73:K97" si="9">K74+J73</f>
        <v>2132921.8025190327</v>
      </c>
      <c r="L73" s="22">
        <f t="shared" si="5"/>
        <v>22.860931542574189</v>
      </c>
    </row>
    <row r="74" spans="1:12" x14ac:dyDescent="0.25">
      <c r="A74" s="18">
        <v>65</v>
      </c>
      <c r="B74" s="55">
        <v>16</v>
      </c>
      <c r="C74" s="56">
        <v>2035</v>
      </c>
      <c r="D74" s="56">
        <v>2023</v>
      </c>
      <c r="E74" s="19">
        <v>0.51329999999999998</v>
      </c>
      <c r="F74" s="20">
        <f t="shared" ref="F74:F108" si="10">B74/((C74+D74)/2)</f>
        <v>7.8856579595860034E-3</v>
      </c>
      <c r="G74" s="20">
        <f t="shared" si="7"/>
        <v>7.8555089112893103E-3</v>
      </c>
      <c r="H74" s="15">
        <f t="shared" si="6"/>
        <v>92589.707441791004</v>
      </c>
      <c r="I74" s="15">
        <f t="shared" ref="I74:I108" si="11">H74*G74</f>
        <v>727.33927190265945</v>
      </c>
      <c r="J74" s="15">
        <f t="shared" si="8"/>
        <v>92235.711418155974</v>
      </c>
      <c r="K74" s="15">
        <f t="shared" si="9"/>
        <v>2040024.4552811715</v>
      </c>
      <c r="L74" s="22">
        <f t="shared" ref="L74:L108" si="12">K74/H74</f>
        <v>22.0329506555973</v>
      </c>
    </row>
    <row r="75" spans="1:12" x14ac:dyDescent="0.25">
      <c r="A75" s="18">
        <v>66</v>
      </c>
      <c r="B75" s="55">
        <v>17</v>
      </c>
      <c r="C75" s="56">
        <v>2087</v>
      </c>
      <c r="D75" s="56">
        <v>2003</v>
      </c>
      <c r="E75" s="19">
        <v>0.54810000000000003</v>
      </c>
      <c r="F75" s="20">
        <f t="shared" si="10"/>
        <v>8.3129584352078234E-3</v>
      </c>
      <c r="G75" s="20">
        <f t="shared" si="7"/>
        <v>8.2818466354973672E-3</v>
      </c>
      <c r="H75" s="15">
        <f t="shared" ref="H75:H108" si="13">H74-I74</f>
        <v>91862.368169888345</v>
      </c>
      <c r="I75" s="15">
        <f t="shared" si="11"/>
        <v>760.7900447566102</v>
      </c>
      <c r="J75" s="15">
        <f t="shared" si="8"/>
        <v>91518.567148662842</v>
      </c>
      <c r="K75" s="15">
        <f t="shared" si="9"/>
        <v>1947788.7438630154</v>
      </c>
      <c r="L75" s="22">
        <f t="shared" si="12"/>
        <v>21.203336934018679</v>
      </c>
    </row>
    <row r="76" spans="1:12" x14ac:dyDescent="0.25">
      <c r="A76" s="18">
        <v>67</v>
      </c>
      <c r="B76" s="55">
        <v>17</v>
      </c>
      <c r="C76" s="56">
        <v>2243</v>
      </c>
      <c r="D76" s="56">
        <v>2051</v>
      </c>
      <c r="E76" s="19">
        <v>0.48959999999999998</v>
      </c>
      <c r="F76" s="20">
        <f t="shared" si="10"/>
        <v>7.918025151374011E-3</v>
      </c>
      <c r="G76" s="20">
        <f t="shared" si="7"/>
        <v>7.8861543622865925E-3</v>
      </c>
      <c r="H76" s="15">
        <f t="shared" si="13"/>
        <v>91101.578125131738</v>
      </c>
      <c r="I76" s="15">
        <f t="shared" si="11"/>
        <v>718.44110774270052</v>
      </c>
      <c r="J76" s="15">
        <f t="shared" si="8"/>
        <v>90734.885783739854</v>
      </c>
      <c r="K76" s="15">
        <f t="shared" si="9"/>
        <v>1856270.1767143526</v>
      </c>
      <c r="L76" s="22">
        <f t="shared" si="12"/>
        <v>20.375828991290245</v>
      </c>
    </row>
    <row r="77" spans="1:12" x14ac:dyDescent="0.25">
      <c r="A77" s="18">
        <v>68</v>
      </c>
      <c r="B77" s="55">
        <v>22</v>
      </c>
      <c r="C77" s="56">
        <v>1913</v>
      </c>
      <c r="D77" s="56">
        <v>2226</v>
      </c>
      <c r="E77" s="19">
        <v>0.46729999999999999</v>
      </c>
      <c r="F77" s="20">
        <f t="shared" si="10"/>
        <v>1.0630587098332931E-2</v>
      </c>
      <c r="G77" s="20">
        <f t="shared" si="7"/>
        <v>1.0570725988812136E-2</v>
      </c>
      <c r="H77" s="15">
        <f t="shared" si="13"/>
        <v>90383.137017389032</v>
      </c>
      <c r="I77" s="15">
        <f t="shared" si="11"/>
        <v>955.41537542008246</v>
      </c>
      <c r="J77" s="15">
        <f t="shared" si="8"/>
        <v>89874.187246902758</v>
      </c>
      <c r="K77" s="15">
        <f t="shared" si="9"/>
        <v>1765535.2909306127</v>
      </c>
      <c r="L77" s="22">
        <f t="shared" si="12"/>
        <v>19.533901446582199</v>
      </c>
    </row>
    <row r="78" spans="1:12" x14ac:dyDescent="0.25">
      <c r="A78" s="18">
        <v>69</v>
      </c>
      <c r="B78" s="55">
        <v>16</v>
      </c>
      <c r="C78" s="56">
        <v>1804</v>
      </c>
      <c r="D78" s="56">
        <v>1886</v>
      </c>
      <c r="E78" s="19">
        <v>0.43819999999999998</v>
      </c>
      <c r="F78" s="20">
        <f t="shared" si="10"/>
        <v>8.6720867208672087E-3</v>
      </c>
      <c r="G78" s="20">
        <f t="shared" si="7"/>
        <v>8.6300413465280907E-3</v>
      </c>
      <c r="H78" s="15">
        <f t="shared" si="13"/>
        <v>89427.72164196895</v>
      </c>
      <c r="I78" s="15">
        <f t="shared" si="11"/>
        <v>771.76493529599702</v>
      </c>
      <c r="J78" s="15">
        <f t="shared" si="8"/>
        <v>88994.14410131966</v>
      </c>
      <c r="K78" s="15">
        <f t="shared" si="9"/>
        <v>1675661.1036837099</v>
      </c>
      <c r="L78" s="22">
        <f t="shared" si="12"/>
        <v>18.737602534394796</v>
      </c>
    </row>
    <row r="79" spans="1:12" x14ac:dyDescent="0.25">
      <c r="A79" s="18">
        <v>70</v>
      </c>
      <c r="B79" s="55">
        <v>22</v>
      </c>
      <c r="C79" s="56">
        <v>1895</v>
      </c>
      <c r="D79" s="56">
        <v>1798</v>
      </c>
      <c r="E79" s="19">
        <v>0.53290000000000004</v>
      </c>
      <c r="F79" s="20">
        <f t="shared" si="10"/>
        <v>1.1914432710533442E-2</v>
      </c>
      <c r="G79" s="20">
        <f t="shared" si="7"/>
        <v>1.184849310326145E-2</v>
      </c>
      <c r="H79" s="15">
        <f t="shared" si="13"/>
        <v>88655.956706672951</v>
      </c>
      <c r="I79" s="15">
        <f t="shared" si="11"/>
        <v>1050.4394916020601</v>
      </c>
      <c r="J79" s="15">
        <f t="shared" si="8"/>
        <v>88165.296420145634</v>
      </c>
      <c r="K79" s="15">
        <f t="shared" si="9"/>
        <v>1586666.9595823903</v>
      </c>
      <c r="L79" s="22">
        <f t="shared" si="12"/>
        <v>17.896901894951466</v>
      </c>
    </row>
    <row r="80" spans="1:12" x14ac:dyDescent="0.25">
      <c r="A80" s="18">
        <v>71</v>
      </c>
      <c r="B80" s="55">
        <v>30</v>
      </c>
      <c r="C80" s="56">
        <v>1705</v>
      </c>
      <c r="D80" s="56">
        <v>1865</v>
      </c>
      <c r="E80" s="19">
        <v>0.40799999999999997</v>
      </c>
      <c r="F80" s="20">
        <f t="shared" si="10"/>
        <v>1.680672268907563E-2</v>
      </c>
      <c r="G80" s="20">
        <f t="shared" si="7"/>
        <v>1.6641150236304334E-2</v>
      </c>
      <c r="H80" s="15">
        <f t="shared" si="13"/>
        <v>87605.517215070897</v>
      </c>
      <c r="I80" s="15">
        <f t="shared" si="11"/>
        <v>1457.8565735051404</v>
      </c>
      <c r="J80" s="15">
        <f t="shared" si="8"/>
        <v>86742.46612355586</v>
      </c>
      <c r="K80" s="15">
        <f t="shared" si="9"/>
        <v>1498501.6631622447</v>
      </c>
      <c r="L80" s="22">
        <f t="shared" si="12"/>
        <v>17.105106057229641</v>
      </c>
    </row>
    <row r="81" spans="1:12" x14ac:dyDescent="0.25">
      <c r="A81" s="18">
        <v>72</v>
      </c>
      <c r="B81" s="55">
        <v>24</v>
      </c>
      <c r="C81" s="56">
        <v>1655</v>
      </c>
      <c r="D81" s="56">
        <v>1695</v>
      </c>
      <c r="E81" s="19">
        <v>0.4924</v>
      </c>
      <c r="F81" s="20">
        <f t="shared" si="10"/>
        <v>1.4328358208955224E-2</v>
      </c>
      <c r="G81" s="20">
        <f t="shared" si="7"/>
        <v>1.4224899453669029E-2</v>
      </c>
      <c r="H81" s="15">
        <f t="shared" si="13"/>
        <v>86147.660641565759</v>
      </c>
      <c r="I81" s="15">
        <f t="shared" si="11"/>
        <v>1225.4418107950737</v>
      </c>
      <c r="J81" s="15">
        <f t="shared" si="8"/>
        <v>85525.626378406174</v>
      </c>
      <c r="K81" s="15">
        <f t="shared" si="9"/>
        <v>1411759.1970386889</v>
      </c>
      <c r="L81" s="22">
        <f t="shared" si="12"/>
        <v>16.387667250914568</v>
      </c>
    </row>
    <row r="82" spans="1:12" x14ac:dyDescent="0.25">
      <c r="A82" s="18">
        <v>73</v>
      </c>
      <c r="B82" s="55">
        <v>27</v>
      </c>
      <c r="C82" s="56">
        <v>1433</v>
      </c>
      <c r="D82" s="56">
        <v>1623</v>
      </c>
      <c r="E82" s="19">
        <v>0.57740000000000002</v>
      </c>
      <c r="F82" s="20">
        <f t="shared" si="10"/>
        <v>1.7670157068062829E-2</v>
      </c>
      <c r="G82" s="20">
        <f t="shared" si="7"/>
        <v>1.7539184812469091E-2</v>
      </c>
      <c r="H82" s="15">
        <f t="shared" si="13"/>
        <v>84922.218830770682</v>
      </c>
      <c r="I82" s="15">
        <f t="shared" si="11"/>
        <v>1489.4664907578299</v>
      </c>
      <c r="J82" s="15">
        <f t="shared" si="8"/>
        <v>84292.770291776425</v>
      </c>
      <c r="K82" s="15">
        <f t="shared" si="9"/>
        <v>1326233.5706602829</v>
      </c>
      <c r="L82" s="22">
        <f t="shared" si="12"/>
        <v>15.617038613924391</v>
      </c>
    </row>
    <row r="83" spans="1:12" x14ac:dyDescent="0.25">
      <c r="A83" s="18">
        <v>74</v>
      </c>
      <c r="B83" s="55">
        <v>19</v>
      </c>
      <c r="C83" s="56">
        <v>1152</v>
      </c>
      <c r="D83" s="56">
        <v>1408</v>
      </c>
      <c r="E83" s="19">
        <v>0.43340000000000001</v>
      </c>
      <c r="F83" s="20">
        <f t="shared" si="10"/>
        <v>1.4843749999999999E-2</v>
      </c>
      <c r="G83" s="20">
        <f t="shared" si="7"/>
        <v>1.4719948334530815E-2</v>
      </c>
      <c r="H83" s="15">
        <f t="shared" si="13"/>
        <v>83432.752340012856</v>
      </c>
      <c r="I83" s="15">
        <f t="shared" si="11"/>
        <v>1228.1258038526942</v>
      </c>
      <c r="J83" s="15">
        <f t="shared" si="8"/>
        <v>82736.896259549918</v>
      </c>
      <c r="K83" s="15">
        <f t="shared" si="9"/>
        <v>1241940.8003685065</v>
      </c>
      <c r="L83" s="22">
        <f t="shared" si="12"/>
        <v>14.885530748251414</v>
      </c>
    </row>
    <row r="84" spans="1:12" x14ac:dyDescent="0.25">
      <c r="A84" s="18">
        <v>75</v>
      </c>
      <c r="B84" s="55">
        <v>25</v>
      </c>
      <c r="C84" s="56">
        <v>1503</v>
      </c>
      <c r="D84" s="56">
        <v>1143</v>
      </c>
      <c r="E84" s="19">
        <v>0.47170000000000001</v>
      </c>
      <c r="F84" s="20">
        <f t="shared" si="10"/>
        <v>1.889644746787604E-2</v>
      </c>
      <c r="G84" s="20">
        <f t="shared" si="7"/>
        <v>1.8709668969826915E-2</v>
      </c>
      <c r="H84" s="15">
        <f t="shared" si="13"/>
        <v>82204.626536160155</v>
      </c>
      <c r="I84" s="15">
        <f t="shared" si="11"/>
        <v>1538.0213502798058</v>
      </c>
      <c r="J84" s="15">
        <f t="shared" si="8"/>
        <v>81392.089856807346</v>
      </c>
      <c r="K84" s="15">
        <f t="shared" si="9"/>
        <v>1159203.9041089565</v>
      </c>
      <c r="L84" s="22">
        <f t="shared" si="12"/>
        <v>14.101443592095709</v>
      </c>
    </row>
    <row r="85" spans="1:12" x14ac:dyDescent="0.25">
      <c r="A85" s="18">
        <v>76</v>
      </c>
      <c r="B85" s="55">
        <v>29</v>
      </c>
      <c r="C85" s="56">
        <v>899</v>
      </c>
      <c r="D85" s="56">
        <v>1470</v>
      </c>
      <c r="E85" s="19">
        <v>0.42699999999999999</v>
      </c>
      <c r="F85" s="20">
        <f t="shared" si="10"/>
        <v>2.4482904178978471E-2</v>
      </c>
      <c r="G85" s="20">
        <f t="shared" si="7"/>
        <v>2.4144192447530091E-2</v>
      </c>
      <c r="H85" s="15">
        <f t="shared" si="13"/>
        <v>80666.605185880355</v>
      </c>
      <c r="I85" s="15">
        <f t="shared" si="11"/>
        <v>1947.630039696824</v>
      </c>
      <c r="J85" s="15">
        <f t="shared" si="8"/>
        <v>79550.613173134072</v>
      </c>
      <c r="K85" s="15">
        <f t="shared" si="9"/>
        <v>1077811.8142521491</v>
      </c>
      <c r="L85" s="22">
        <f t="shared" si="12"/>
        <v>13.361313665903547</v>
      </c>
    </row>
    <row r="86" spans="1:12" x14ac:dyDescent="0.25">
      <c r="A86" s="18">
        <v>77</v>
      </c>
      <c r="B86" s="55">
        <v>25</v>
      </c>
      <c r="C86" s="56">
        <v>1021</v>
      </c>
      <c r="D86" s="56">
        <v>882</v>
      </c>
      <c r="E86" s="19">
        <v>0.53959999999999997</v>
      </c>
      <c r="F86" s="20">
        <f t="shared" si="10"/>
        <v>2.6274303730951128E-2</v>
      </c>
      <c r="G86" s="20">
        <f t="shared" si="7"/>
        <v>2.5960270402176508E-2</v>
      </c>
      <c r="H86" s="15">
        <f t="shared" si="13"/>
        <v>78718.975146183526</v>
      </c>
      <c r="I86" s="15">
        <f t="shared" si="11"/>
        <v>2043.5658805771363</v>
      </c>
      <c r="J86" s="15">
        <f t="shared" si="8"/>
        <v>77778.117414765817</v>
      </c>
      <c r="K86" s="15">
        <f t="shared" si="9"/>
        <v>998261.20107901492</v>
      </c>
      <c r="L86" s="22">
        <f t="shared" si="12"/>
        <v>12.681328729511703</v>
      </c>
    </row>
    <row r="87" spans="1:12" x14ac:dyDescent="0.25">
      <c r="A87" s="18">
        <v>78</v>
      </c>
      <c r="B87" s="55">
        <v>27</v>
      </c>
      <c r="C87" s="56">
        <v>1069</v>
      </c>
      <c r="D87" s="56">
        <v>996</v>
      </c>
      <c r="E87" s="19">
        <v>0.57169999999999999</v>
      </c>
      <c r="F87" s="20">
        <f t="shared" si="10"/>
        <v>2.6150121065375304E-2</v>
      </c>
      <c r="G87" s="20">
        <f t="shared" si="7"/>
        <v>2.5860481171606227E-2</v>
      </c>
      <c r="H87" s="15">
        <f t="shared" si="13"/>
        <v>76675.409265606388</v>
      </c>
      <c r="I87" s="15">
        <f t="shared" si="11"/>
        <v>1982.8629776384157</v>
      </c>
      <c r="J87" s="15">
        <f t="shared" si="8"/>
        <v>75826.149052283858</v>
      </c>
      <c r="K87" s="15">
        <f t="shared" si="9"/>
        <v>920483.08366424916</v>
      </c>
      <c r="L87" s="22">
        <f t="shared" si="12"/>
        <v>12.004932122053141</v>
      </c>
    </row>
    <row r="88" spans="1:12" x14ac:dyDescent="0.25">
      <c r="A88" s="18">
        <v>79</v>
      </c>
      <c r="B88" s="55">
        <v>26</v>
      </c>
      <c r="C88" s="56">
        <v>1074</v>
      </c>
      <c r="D88" s="56">
        <v>1054</v>
      </c>
      <c r="E88" s="19">
        <v>0.52349999999999997</v>
      </c>
      <c r="F88" s="20">
        <f t="shared" si="10"/>
        <v>2.4436090225563908E-2</v>
      </c>
      <c r="G88" s="20">
        <f t="shared" si="7"/>
        <v>2.4154836216274969E-2</v>
      </c>
      <c r="H88" s="15">
        <f t="shared" si="13"/>
        <v>74692.546287967969</v>
      </c>
      <c r="I88" s="15">
        <f t="shared" si="11"/>
        <v>1804.1862221624033</v>
      </c>
      <c r="J88" s="15">
        <f t="shared" si="8"/>
        <v>73832.851553107583</v>
      </c>
      <c r="K88" s="15">
        <f t="shared" si="9"/>
        <v>844656.93461196532</v>
      </c>
      <c r="L88" s="22">
        <f t="shared" si="12"/>
        <v>11.308450127747605</v>
      </c>
    </row>
    <row r="89" spans="1:12" x14ac:dyDescent="0.25">
      <c r="A89" s="18">
        <v>80</v>
      </c>
      <c r="B89" s="55">
        <v>34</v>
      </c>
      <c r="C89" s="56">
        <v>930</v>
      </c>
      <c r="D89" s="56">
        <v>1045</v>
      </c>
      <c r="E89" s="19">
        <v>0.50139999999999996</v>
      </c>
      <c r="F89" s="20">
        <f t="shared" si="10"/>
        <v>3.4430379746835445E-2</v>
      </c>
      <c r="G89" s="20">
        <f t="shared" si="7"/>
        <v>3.3849289423769607E-2</v>
      </c>
      <c r="H89" s="15">
        <f t="shared" si="13"/>
        <v>72888.360065805566</v>
      </c>
      <c r="I89" s="15">
        <f t="shared" si="11"/>
        <v>2467.2191954913833</v>
      </c>
      <c r="J89" s="15">
        <f t="shared" si="8"/>
        <v>71658.204574933552</v>
      </c>
      <c r="K89" s="15">
        <f t="shared" si="9"/>
        <v>770824.08305885771</v>
      </c>
      <c r="L89" s="22">
        <f t="shared" si="12"/>
        <v>10.575407134457917</v>
      </c>
    </row>
    <row r="90" spans="1:12" x14ac:dyDescent="0.25">
      <c r="A90" s="18">
        <v>81</v>
      </c>
      <c r="B90" s="55">
        <v>32</v>
      </c>
      <c r="C90" s="56">
        <v>891</v>
      </c>
      <c r="D90" s="56">
        <v>910</v>
      </c>
      <c r="E90" s="19">
        <v>0.43319999999999997</v>
      </c>
      <c r="F90" s="20">
        <f t="shared" si="10"/>
        <v>3.5535813436979459E-2</v>
      </c>
      <c r="G90" s="20">
        <f t="shared" si="7"/>
        <v>3.4834193592772608E-2</v>
      </c>
      <c r="H90" s="15">
        <f t="shared" si="13"/>
        <v>70421.140870314179</v>
      </c>
      <c r="I90" s="15">
        <f t="shared" si="11"/>
        <v>2453.0636541004355</v>
      </c>
      <c r="J90" s="15">
        <f t="shared" si="8"/>
        <v>69030.744391170054</v>
      </c>
      <c r="K90" s="15">
        <f t="shared" si="9"/>
        <v>699165.8784839242</v>
      </c>
      <c r="L90" s="22">
        <f t="shared" si="12"/>
        <v>9.9283520522834277</v>
      </c>
    </row>
    <row r="91" spans="1:12" x14ac:dyDescent="0.25">
      <c r="A91" s="18">
        <v>82</v>
      </c>
      <c r="B91" s="55">
        <v>32</v>
      </c>
      <c r="C91" s="56">
        <v>827</v>
      </c>
      <c r="D91" s="56">
        <v>865</v>
      </c>
      <c r="E91" s="19">
        <v>0.56140000000000001</v>
      </c>
      <c r="F91" s="20">
        <f t="shared" si="10"/>
        <v>3.7825059101654845E-2</v>
      </c>
      <c r="G91" s="20">
        <f t="shared" si="7"/>
        <v>3.7207779402517481E-2</v>
      </c>
      <c r="H91" s="15">
        <f t="shared" si="13"/>
        <v>67968.077216213744</v>
      </c>
      <c r="I91" s="15">
        <f t="shared" si="11"/>
        <v>2528.9412234741553</v>
      </c>
      <c r="J91" s="15">
        <f t="shared" si="8"/>
        <v>66858.883595597974</v>
      </c>
      <c r="K91" s="15">
        <f t="shared" si="9"/>
        <v>630135.1340927541</v>
      </c>
      <c r="L91" s="22">
        <f t="shared" si="12"/>
        <v>9.2710454657739785</v>
      </c>
    </row>
    <row r="92" spans="1:12" x14ac:dyDescent="0.25">
      <c r="A92" s="18">
        <v>83</v>
      </c>
      <c r="B92" s="55">
        <v>24</v>
      </c>
      <c r="C92" s="56">
        <v>729</v>
      </c>
      <c r="D92" s="56">
        <v>795</v>
      </c>
      <c r="E92" s="19">
        <v>0.41610000000000003</v>
      </c>
      <c r="F92" s="20">
        <f t="shared" si="10"/>
        <v>3.1496062992125984E-2</v>
      </c>
      <c r="G92" s="20">
        <f t="shared" si="7"/>
        <v>3.092729302682324E-2</v>
      </c>
      <c r="H92" s="15">
        <f t="shared" si="13"/>
        <v>65439.13599273959</v>
      </c>
      <c r="I92" s="15">
        <f t="shared" si="11"/>
        <v>2023.8553342695927</v>
      </c>
      <c r="J92" s="15">
        <f t="shared" si="8"/>
        <v>64257.406863059572</v>
      </c>
      <c r="K92" s="15">
        <f t="shared" si="9"/>
        <v>563276.25049715617</v>
      </c>
      <c r="L92" s="22">
        <f t="shared" si="12"/>
        <v>8.607635812301238</v>
      </c>
    </row>
    <row r="93" spans="1:12" x14ac:dyDescent="0.25">
      <c r="A93" s="18">
        <v>84</v>
      </c>
      <c r="B93" s="55">
        <v>34</v>
      </c>
      <c r="C93" s="56">
        <v>603</v>
      </c>
      <c r="D93" s="56">
        <v>703</v>
      </c>
      <c r="E93" s="19">
        <v>0.53210000000000002</v>
      </c>
      <c r="F93" s="20">
        <f t="shared" si="10"/>
        <v>5.2067381316998472E-2</v>
      </c>
      <c r="G93" s="20">
        <f t="shared" si="7"/>
        <v>5.0829066930818352E-2</v>
      </c>
      <c r="H93" s="15">
        <f t="shared" si="13"/>
        <v>63415.280658469994</v>
      </c>
      <c r="I93" s="15">
        <f t="shared" si="11"/>
        <v>3223.3395450260018</v>
      </c>
      <c r="J93" s="15">
        <f t="shared" si="8"/>
        <v>61907.080085352332</v>
      </c>
      <c r="K93" s="15">
        <f t="shared" si="9"/>
        <v>499018.84363409661</v>
      </c>
      <c r="L93" s="22">
        <f t="shared" si="12"/>
        <v>7.8690630783709334</v>
      </c>
    </row>
    <row r="94" spans="1:12" x14ac:dyDescent="0.25">
      <c r="A94" s="18">
        <v>85</v>
      </c>
      <c r="B94" s="55">
        <v>37</v>
      </c>
      <c r="C94" s="56">
        <v>613</v>
      </c>
      <c r="D94" s="56">
        <v>580</v>
      </c>
      <c r="E94" s="19">
        <v>0.51680000000000004</v>
      </c>
      <c r="F94" s="20">
        <f t="shared" si="10"/>
        <v>6.2028499580888519E-2</v>
      </c>
      <c r="G94" s="20">
        <f t="shared" si="7"/>
        <v>6.0223471398083005E-2</v>
      </c>
      <c r="H94" s="15">
        <f t="shared" si="13"/>
        <v>60191.941113443994</v>
      </c>
      <c r="I94" s="15">
        <f t="shared" si="11"/>
        <v>3624.967644040591</v>
      </c>
      <c r="J94" s="15">
        <f t="shared" si="8"/>
        <v>58440.35674784358</v>
      </c>
      <c r="K94" s="15">
        <f t="shared" si="9"/>
        <v>437111.76354874426</v>
      </c>
      <c r="L94" s="22">
        <f t="shared" si="12"/>
        <v>7.2619648986717005</v>
      </c>
    </row>
    <row r="95" spans="1:12" x14ac:dyDescent="0.25">
      <c r="A95" s="18">
        <v>86</v>
      </c>
      <c r="B95" s="55">
        <v>48</v>
      </c>
      <c r="C95" s="56">
        <v>481</v>
      </c>
      <c r="D95" s="56">
        <v>577</v>
      </c>
      <c r="E95" s="19">
        <v>0.43290000000000001</v>
      </c>
      <c r="F95" s="20">
        <f t="shared" si="10"/>
        <v>9.0737240075614373E-2</v>
      </c>
      <c r="G95" s="20">
        <f t="shared" si="7"/>
        <v>8.629666492155634E-2</v>
      </c>
      <c r="H95" s="15">
        <f t="shared" si="13"/>
        <v>56566.973469403405</v>
      </c>
      <c r="I95" s="15">
        <f t="shared" si="11"/>
        <v>4881.5411551156731</v>
      </c>
      <c r="J95" s="15">
        <f t="shared" si="8"/>
        <v>53798.651480337307</v>
      </c>
      <c r="K95" s="15">
        <f t="shared" si="9"/>
        <v>378671.4068009007</v>
      </c>
      <c r="L95" s="22">
        <f t="shared" si="12"/>
        <v>6.694213665253292</v>
      </c>
    </row>
    <row r="96" spans="1:12" x14ac:dyDescent="0.25">
      <c r="A96" s="18">
        <v>87</v>
      </c>
      <c r="B96" s="55">
        <v>41</v>
      </c>
      <c r="C96" s="56">
        <v>445</v>
      </c>
      <c r="D96" s="56">
        <v>440</v>
      </c>
      <c r="E96" s="19">
        <v>0.38679999999999998</v>
      </c>
      <c r="F96" s="20">
        <f t="shared" si="10"/>
        <v>9.2655367231638419E-2</v>
      </c>
      <c r="G96" s="20">
        <f t="shared" si="7"/>
        <v>8.7674054381863709E-2</v>
      </c>
      <c r="H96" s="15">
        <f t="shared" si="13"/>
        <v>51685.432314287733</v>
      </c>
      <c r="I96" s="15">
        <f t="shared" si="11"/>
        <v>4531.4714034729986</v>
      </c>
      <c r="J96" s="15">
        <f t="shared" si="8"/>
        <v>48906.734049678089</v>
      </c>
      <c r="K96" s="15">
        <f t="shared" si="9"/>
        <v>324872.75532056339</v>
      </c>
      <c r="L96" s="22">
        <f t="shared" si="12"/>
        <v>6.285576820661646</v>
      </c>
    </row>
    <row r="97" spans="1:12" x14ac:dyDescent="0.25">
      <c r="A97" s="18">
        <v>88</v>
      </c>
      <c r="B97" s="55">
        <v>29</v>
      </c>
      <c r="C97" s="56">
        <v>416</v>
      </c>
      <c r="D97" s="56">
        <v>414</v>
      </c>
      <c r="E97" s="19">
        <v>0.49659999999999999</v>
      </c>
      <c r="F97" s="20">
        <f t="shared" si="10"/>
        <v>6.9879518072289162E-2</v>
      </c>
      <c r="G97" s="20">
        <f t="shared" si="7"/>
        <v>6.7504875481437784E-2</v>
      </c>
      <c r="H97" s="15">
        <f t="shared" si="13"/>
        <v>47153.960910814734</v>
      </c>
      <c r="I97" s="15">
        <f t="shared" si="11"/>
        <v>3183.1222597411333</v>
      </c>
      <c r="J97" s="15">
        <f t="shared" si="8"/>
        <v>45551.577165261049</v>
      </c>
      <c r="K97" s="15">
        <f t="shared" si="9"/>
        <v>275966.02127088531</v>
      </c>
      <c r="L97" s="22">
        <f t="shared" si="12"/>
        <v>5.8524462407906155</v>
      </c>
    </row>
    <row r="98" spans="1:12" x14ac:dyDescent="0.25">
      <c r="A98" s="18">
        <v>89</v>
      </c>
      <c r="B98" s="55">
        <v>47</v>
      </c>
      <c r="C98" s="56">
        <v>364</v>
      </c>
      <c r="D98" s="56">
        <v>377</v>
      </c>
      <c r="E98" s="19">
        <v>0.51039999999999996</v>
      </c>
      <c r="F98" s="20">
        <f t="shared" si="10"/>
        <v>0.12685560053981107</v>
      </c>
      <c r="G98" s="20">
        <f t="shared" si="7"/>
        <v>0.11943751537440357</v>
      </c>
      <c r="H98" s="15">
        <f t="shared" si="13"/>
        <v>43970.838651073602</v>
      </c>
      <c r="I98" s="15">
        <f t="shared" si="11"/>
        <v>5251.7677174130222</v>
      </c>
      <c r="J98" s="15">
        <f t="shared" si="8"/>
        <v>41399.573176628182</v>
      </c>
      <c r="K98" s="15">
        <f>K99+J98</f>
        <v>230414.44410562425</v>
      </c>
      <c r="L98" s="22">
        <f t="shared" si="12"/>
        <v>5.2401648723158569</v>
      </c>
    </row>
    <row r="99" spans="1:12" x14ac:dyDescent="0.25">
      <c r="A99" s="18">
        <v>90</v>
      </c>
      <c r="B99" s="55">
        <v>31</v>
      </c>
      <c r="C99" s="56">
        <v>292</v>
      </c>
      <c r="D99" s="56">
        <v>327</v>
      </c>
      <c r="E99" s="23">
        <v>0.47649999999999998</v>
      </c>
      <c r="F99" s="24">
        <f t="shared" si="10"/>
        <v>0.10016155088852989</v>
      </c>
      <c r="G99" s="24">
        <f t="shared" si="7"/>
        <v>9.5171285288207827E-2</v>
      </c>
      <c r="H99" s="25">
        <f t="shared" si="13"/>
        <v>38719.07093366058</v>
      </c>
      <c r="I99" s="25">
        <f t="shared" si="11"/>
        <v>3684.9437459217665</v>
      </c>
      <c r="J99" s="25">
        <f t="shared" si="8"/>
        <v>36790.002882670538</v>
      </c>
      <c r="K99" s="25">
        <f t="shared" ref="K99:K108" si="14">K100+J99</f>
        <v>189014.87092899607</v>
      </c>
      <c r="L99" s="26">
        <f t="shared" si="12"/>
        <v>4.8816995442076898</v>
      </c>
    </row>
    <row r="100" spans="1:12" x14ac:dyDescent="0.25">
      <c r="A100" s="18">
        <v>91</v>
      </c>
      <c r="B100" s="55">
        <v>49</v>
      </c>
      <c r="C100" s="56">
        <v>244</v>
      </c>
      <c r="D100" s="56">
        <v>263</v>
      </c>
      <c r="E100" s="23">
        <v>0.61750000000000005</v>
      </c>
      <c r="F100" s="24">
        <f t="shared" si="10"/>
        <v>0.1932938856015779</v>
      </c>
      <c r="G100" s="24">
        <f t="shared" si="7"/>
        <v>0.17998659283543164</v>
      </c>
      <c r="H100" s="25">
        <f t="shared" si="13"/>
        <v>35034.127187738814</v>
      </c>
      <c r="I100" s="25">
        <f t="shared" si="11"/>
        <v>6305.6731854842719</v>
      </c>
      <c r="J100" s="25">
        <f t="shared" si="8"/>
        <v>32622.207194291077</v>
      </c>
      <c r="K100" s="25">
        <f t="shared" si="14"/>
        <v>152224.86804632554</v>
      </c>
      <c r="L100" s="26">
        <f t="shared" si="12"/>
        <v>4.3450452534636268</v>
      </c>
    </row>
    <row r="101" spans="1:12" x14ac:dyDescent="0.25">
      <c r="A101" s="18">
        <v>92</v>
      </c>
      <c r="B101" s="55">
        <v>46</v>
      </c>
      <c r="C101" s="56">
        <v>220</v>
      </c>
      <c r="D101" s="56">
        <v>187</v>
      </c>
      <c r="E101" s="23">
        <v>0.50929999999999997</v>
      </c>
      <c r="F101" s="24">
        <f t="shared" si="10"/>
        <v>0.22604422604422605</v>
      </c>
      <c r="G101" s="24">
        <f t="shared" si="7"/>
        <v>0.20347481910646242</v>
      </c>
      <c r="H101" s="25">
        <f t="shared" si="13"/>
        <v>28728.454002254541</v>
      </c>
      <c r="I101" s="25">
        <f t="shared" si="11"/>
        <v>5845.5169813170687</v>
      </c>
      <c r="J101" s="25">
        <f t="shared" si="8"/>
        <v>25860.058819522255</v>
      </c>
      <c r="K101" s="25">
        <f t="shared" si="14"/>
        <v>119602.66085203447</v>
      </c>
      <c r="L101" s="26">
        <f t="shared" si="12"/>
        <v>4.1632125711550065</v>
      </c>
    </row>
    <row r="102" spans="1:12" x14ac:dyDescent="0.25">
      <c r="A102" s="18">
        <v>93</v>
      </c>
      <c r="B102" s="55">
        <v>23</v>
      </c>
      <c r="C102" s="56">
        <v>139</v>
      </c>
      <c r="D102" s="56">
        <v>185</v>
      </c>
      <c r="E102" s="23">
        <v>0.48430000000000001</v>
      </c>
      <c r="F102" s="24">
        <f t="shared" si="10"/>
        <v>0.1419753086419753</v>
      </c>
      <c r="G102" s="24">
        <f t="shared" si="7"/>
        <v>0.13228951156986812</v>
      </c>
      <c r="H102" s="25">
        <f t="shared" si="13"/>
        <v>22882.937020937472</v>
      </c>
      <c r="I102" s="25">
        <f t="shared" si="11"/>
        <v>3027.1725617838715</v>
      </c>
      <c r="J102" s="25">
        <f t="shared" si="8"/>
        <v>21321.824130825531</v>
      </c>
      <c r="K102" s="25">
        <f t="shared" si="14"/>
        <v>93742.602032512223</v>
      </c>
      <c r="L102" s="26">
        <f t="shared" si="12"/>
        <v>4.0966158298097595</v>
      </c>
    </row>
    <row r="103" spans="1:12" x14ac:dyDescent="0.25">
      <c r="A103" s="18">
        <v>94</v>
      </c>
      <c r="B103" s="55">
        <v>32</v>
      </c>
      <c r="C103" s="56">
        <v>126</v>
      </c>
      <c r="D103" s="56">
        <v>109</v>
      </c>
      <c r="E103" s="23">
        <v>0.57020000000000004</v>
      </c>
      <c r="F103" s="24">
        <f t="shared" si="10"/>
        <v>0.2723404255319149</v>
      </c>
      <c r="G103" s="24">
        <f t="shared" si="7"/>
        <v>0.24380283664600436</v>
      </c>
      <c r="H103" s="25">
        <f t="shared" si="13"/>
        <v>19855.764459153601</v>
      </c>
      <c r="I103" s="25">
        <f t="shared" si="11"/>
        <v>4840.8916989165646</v>
      </c>
      <c r="J103" s="25">
        <f t="shared" si="8"/>
        <v>17775.14920695926</v>
      </c>
      <c r="K103" s="25">
        <f t="shared" si="14"/>
        <v>72420.777901686699</v>
      </c>
      <c r="L103" s="26">
        <f t="shared" si="12"/>
        <v>3.6473427175603095</v>
      </c>
    </row>
    <row r="104" spans="1:12" x14ac:dyDescent="0.25">
      <c r="A104" s="18">
        <v>95</v>
      </c>
      <c r="B104" s="55">
        <v>22</v>
      </c>
      <c r="C104" s="56">
        <v>86</v>
      </c>
      <c r="D104" s="56">
        <v>99</v>
      </c>
      <c r="E104" s="23">
        <v>0.53300000000000003</v>
      </c>
      <c r="F104" s="24">
        <f t="shared" si="10"/>
        <v>0.23783783783783785</v>
      </c>
      <c r="G104" s="24">
        <f t="shared" si="7"/>
        <v>0.21406192227606208</v>
      </c>
      <c r="H104" s="25">
        <f t="shared" si="13"/>
        <v>15014.872760237036</v>
      </c>
      <c r="I104" s="25">
        <f t="shared" si="11"/>
        <v>3214.1125257868221</v>
      </c>
      <c r="J104" s="25">
        <f t="shared" si="8"/>
        <v>13513.88221069459</v>
      </c>
      <c r="K104" s="25">
        <f t="shared" si="14"/>
        <v>54645.628694727442</v>
      </c>
      <c r="L104" s="26">
        <f t="shared" si="12"/>
        <v>3.6394333516726229</v>
      </c>
    </row>
    <row r="105" spans="1:12" x14ac:dyDescent="0.25">
      <c r="A105" s="18">
        <v>96</v>
      </c>
      <c r="B105" s="55">
        <v>16</v>
      </c>
      <c r="C105" s="56">
        <v>53</v>
      </c>
      <c r="D105" s="56">
        <v>66</v>
      </c>
      <c r="E105" s="23">
        <v>0.43940000000000001</v>
      </c>
      <c r="F105" s="24">
        <f t="shared" si="10"/>
        <v>0.26890756302521007</v>
      </c>
      <c r="G105" s="24">
        <f t="shared" si="7"/>
        <v>0.2336803486510802</v>
      </c>
      <c r="H105" s="25">
        <f t="shared" si="13"/>
        <v>11800.760234450214</v>
      </c>
      <c r="I105" s="25">
        <f t="shared" si="11"/>
        <v>2757.6057659341291</v>
      </c>
      <c r="J105" s="25">
        <f t="shared" si="8"/>
        <v>10254.846442067541</v>
      </c>
      <c r="K105" s="25">
        <f t="shared" si="14"/>
        <v>41131.746484032854</v>
      </c>
      <c r="L105" s="26">
        <f t="shared" si="12"/>
        <v>3.4855166673038624</v>
      </c>
    </row>
    <row r="106" spans="1:12" x14ac:dyDescent="0.25">
      <c r="A106" s="18">
        <v>97</v>
      </c>
      <c r="B106" s="55">
        <v>18</v>
      </c>
      <c r="C106" s="56">
        <v>45</v>
      </c>
      <c r="D106" s="56">
        <v>33</v>
      </c>
      <c r="E106" s="23">
        <v>0.4783</v>
      </c>
      <c r="F106" s="24">
        <f t="shared" si="10"/>
        <v>0.46153846153846156</v>
      </c>
      <c r="G106" s="24">
        <f t="shared" si="7"/>
        <v>0.37197306914979356</v>
      </c>
      <c r="H106" s="25">
        <f t="shared" si="13"/>
        <v>9043.1544685160843</v>
      </c>
      <c r="I106" s="25">
        <f t="shared" si="11"/>
        <v>3363.8099224495982</v>
      </c>
      <c r="J106" s="25">
        <f t="shared" si="8"/>
        <v>7288.254831974129</v>
      </c>
      <c r="K106" s="25">
        <f t="shared" si="14"/>
        <v>30876.900041965313</v>
      </c>
      <c r="L106" s="26">
        <f t="shared" si="12"/>
        <v>3.4143948496582506</v>
      </c>
    </row>
    <row r="107" spans="1:12" x14ac:dyDescent="0.25">
      <c r="A107" s="18">
        <v>98</v>
      </c>
      <c r="B107" s="55">
        <v>3</v>
      </c>
      <c r="C107" s="56">
        <v>28</v>
      </c>
      <c r="D107" s="56">
        <v>34</v>
      </c>
      <c r="E107" s="23">
        <v>0.64300000000000002</v>
      </c>
      <c r="F107" s="24">
        <f t="shared" si="10"/>
        <v>9.6774193548387094E-2</v>
      </c>
      <c r="G107" s="24">
        <f t="shared" si="7"/>
        <v>9.3542452683109345E-2</v>
      </c>
      <c r="H107" s="25">
        <f t="shared" si="13"/>
        <v>5679.3445460664861</v>
      </c>
      <c r="I107" s="25">
        <f t="shared" si="11"/>
        <v>531.25981847149944</v>
      </c>
      <c r="J107" s="25">
        <f t="shared" si="8"/>
        <v>5489.6847908721602</v>
      </c>
      <c r="K107" s="25">
        <f t="shared" si="14"/>
        <v>23588.645209991184</v>
      </c>
      <c r="L107" s="26">
        <f t="shared" si="12"/>
        <v>4.153409784995115</v>
      </c>
    </row>
    <row r="108" spans="1:12" x14ac:dyDescent="0.25">
      <c r="A108" s="18">
        <v>99</v>
      </c>
      <c r="B108" s="55">
        <v>4</v>
      </c>
      <c r="C108" s="56">
        <v>31</v>
      </c>
      <c r="D108" s="56">
        <v>21</v>
      </c>
      <c r="E108" s="23">
        <v>0.38319999999999999</v>
      </c>
      <c r="F108" s="24">
        <f t="shared" si="10"/>
        <v>0.15384615384615385</v>
      </c>
      <c r="G108" s="24">
        <f t="shared" si="7"/>
        <v>0.14051258992805757</v>
      </c>
      <c r="H108" s="25">
        <f t="shared" si="13"/>
        <v>5148.0847275949864</v>
      </c>
      <c r="I108" s="25">
        <f t="shared" si="11"/>
        <v>723.37071824345026</v>
      </c>
      <c r="J108" s="25">
        <f t="shared" si="8"/>
        <v>4701.9096685824261</v>
      </c>
      <c r="K108" s="25">
        <f t="shared" si="14"/>
        <v>18098.960419119023</v>
      </c>
      <c r="L108" s="26">
        <f t="shared" si="12"/>
        <v>3.515668715027978</v>
      </c>
    </row>
    <row r="109" spans="1:12" x14ac:dyDescent="0.25">
      <c r="A109" s="18" t="s">
        <v>25</v>
      </c>
      <c r="B109" s="25">
        <v>18</v>
      </c>
      <c r="C109" s="25">
        <v>47</v>
      </c>
      <c r="D109" s="56">
        <v>62</v>
      </c>
      <c r="E109" s="23"/>
      <c r="F109" s="24">
        <f>B109/((C109+D109)/2)</f>
        <v>0.33027522935779818</v>
      </c>
      <c r="G109" s="24">
        <v>1</v>
      </c>
      <c r="H109" s="25">
        <f>H108-I108</f>
        <v>4424.7140093515363</v>
      </c>
      <c r="I109" s="25">
        <f>H109*G109</f>
        <v>4424.7140093515363</v>
      </c>
      <c r="J109" s="25">
        <f>H109/F109</f>
        <v>13397.050750536595</v>
      </c>
      <c r="K109" s="25">
        <f>J109</f>
        <v>13397.050750536595</v>
      </c>
      <c r="L109" s="26">
        <f>K109/H109</f>
        <v>3.0277777777777777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48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Alcalá</vt:lpstr>
      <vt:lpstr>Esperanza vida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2010-2022 por edad. Totales</dc:title>
  <dc:creator>Dirección General de Economía. Comunidad de Madrid</dc:creator>
  <cp:keywords>Defunciones, Mortalidad, Esperanza de vida, Alcalá de Henares, 2022</cp:keywords>
  <cp:lastModifiedBy>Madrid Digital</cp:lastModifiedBy>
  <dcterms:created xsi:type="dcterms:W3CDTF">2018-03-23T07:16:28Z</dcterms:created>
  <dcterms:modified xsi:type="dcterms:W3CDTF">2024-01-22T11:40:43Z</dcterms:modified>
</cp:coreProperties>
</file>