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834"/>
  </bookViews>
  <sheets>
    <sheet name="Esperanza Vida Sierra Central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0" i="17"/>
  <c r="I104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0" i="16"/>
  <c r="F104" i="16"/>
  <c r="F103" i="16"/>
  <c r="F102" i="16"/>
  <c r="G102" i="16"/>
  <c r="F101" i="16"/>
  <c r="F100" i="16"/>
  <c r="G100" i="16"/>
  <c r="F98" i="16"/>
  <c r="F97" i="16"/>
  <c r="G97" i="16"/>
  <c r="F96" i="16"/>
  <c r="F95" i="16"/>
  <c r="F94" i="16"/>
  <c r="F93" i="16"/>
  <c r="F92" i="16"/>
  <c r="F91" i="16"/>
  <c r="G91" i="16"/>
  <c r="F90" i="16"/>
  <c r="F88" i="16"/>
  <c r="F87" i="16"/>
  <c r="G87" i="16"/>
  <c r="F85" i="16"/>
  <c r="G85" i="16"/>
  <c r="F84" i="16"/>
  <c r="G84" i="16"/>
  <c r="F83" i="16"/>
  <c r="F82" i="16"/>
  <c r="G82" i="16"/>
  <c r="F81" i="16"/>
  <c r="F80" i="16"/>
  <c r="F79" i="16"/>
  <c r="F78" i="16"/>
  <c r="G78" i="16"/>
  <c r="F77" i="16"/>
  <c r="G77" i="16"/>
  <c r="F76" i="16"/>
  <c r="G76" i="16"/>
  <c r="F74" i="16"/>
  <c r="G74" i="16"/>
  <c r="F73" i="16"/>
  <c r="G73" i="16"/>
  <c r="F72" i="16"/>
  <c r="F71" i="16"/>
  <c r="G71" i="16"/>
  <c r="F69" i="16"/>
  <c r="F68" i="16"/>
  <c r="F67" i="16"/>
  <c r="G67" i="16"/>
  <c r="F66" i="16"/>
  <c r="F64" i="16"/>
  <c r="F63" i="16"/>
  <c r="F62" i="16"/>
  <c r="G62" i="16"/>
  <c r="F61" i="16"/>
  <c r="F60" i="16"/>
  <c r="G60" i="16"/>
  <c r="F59" i="16"/>
  <c r="F58" i="16"/>
  <c r="G58" i="16"/>
  <c r="F56" i="16"/>
  <c r="F55" i="16"/>
  <c r="F53" i="16"/>
  <c r="F52" i="16"/>
  <c r="G52" i="16"/>
  <c r="F50" i="16"/>
  <c r="F49" i="16"/>
  <c r="G49" i="16"/>
  <c r="F48" i="16"/>
  <c r="G48" i="16"/>
  <c r="F47" i="16"/>
  <c r="G47" i="16"/>
  <c r="F46" i="16"/>
  <c r="F45" i="16"/>
  <c r="F44" i="16"/>
  <c r="F42" i="16"/>
  <c r="G42" i="16"/>
  <c r="F41" i="16"/>
  <c r="G41" i="16"/>
  <c r="F40" i="16"/>
  <c r="F39" i="16"/>
  <c r="G39" i="16"/>
  <c r="F37" i="16"/>
  <c r="G37" i="16"/>
  <c r="F36" i="16"/>
  <c r="G36" i="16"/>
  <c r="F34" i="16"/>
  <c r="G34" i="16"/>
  <c r="F32" i="16"/>
  <c r="F31" i="16"/>
  <c r="G31" i="16"/>
  <c r="F30" i="16"/>
  <c r="F29" i="16"/>
  <c r="F28" i="16"/>
  <c r="F27" i="16"/>
  <c r="G27" i="16"/>
  <c r="F26" i="16"/>
  <c r="G26" i="16"/>
  <c r="F24" i="16"/>
  <c r="G24" i="16"/>
  <c r="F23" i="16"/>
  <c r="G23" i="16"/>
  <c r="F21" i="16"/>
  <c r="F20" i="16"/>
  <c r="G20" i="16"/>
  <c r="F19" i="16"/>
  <c r="F18" i="16"/>
  <c r="G18" i="16"/>
  <c r="F17" i="16"/>
  <c r="G17" i="16"/>
  <c r="F16" i="16"/>
  <c r="F15" i="16"/>
  <c r="G15" i="16"/>
  <c r="F14" i="16"/>
  <c r="G14" i="16"/>
  <c r="F13" i="16"/>
  <c r="F12" i="16"/>
  <c r="G12" i="16"/>
  <c r="F10" i="16"/>
  <c r="G10" i="16"/>
  <c r="F9" i="16"/>
  <c r="G45" i="16"/>
  <c r="G59" i="16"/>
  <c r="G63" i="16"/>
  <c r="G80" i="16"/>
  <c r="G93" i="16"/>
  <c r="G53" i="16"/>
  <c r="G101" i="16"/>
  <c r="G28" i="16"/>
  <c r="G46" i="16"/>
  <c r="G50" i="16"/>
  <c r="G55" i="16"/>
  <c r="G68" i="16"/>
  <c r="G81" i="16"/>
  <c r="G90" i="16"/>
  <c r="G94" i="16"/>
  <c r="G98" i="16"/>
  <c r="G16" i="16"/>
  <c r="G103" i="16"/>
  <c r="G29" i="16"/>
  <c r="G56" i="16"/>
  <c r="G69" i="16"/>
  <c r="G95" i="16"/>
  <c r="G9" i="16"/>
  <c r="I9" i="16"/>
  <c r="H10" i="16"/>
  <c r="G13" i="16"/>
  <c r="G21" i="16"/>
  <c r="G30" i="16"/>
  <c r="G44" i="16"/>
  <c r="G61" i="16"/>
  <c r="G66" i="16"/>
  <c r="G79" i="16"/>
  <c r="G92" i="16"/>
  <c r="I10" i="16"/>
  <c r="H11" i="16"/>
  <c r="J9" i="16"/>
  <c r="F35" i="16"/>
  <c r="G35" i="16"/>
  <c r="F99" i="16"/>
  <c r="G99" i="16"/>
  <c r="F38" i="16"/>
  <c r="G38" i="16"/>
  <c r="G40" i="16"/>
  <c r="F70" i="16"/>
  <c r="G70" i="16"/>
  <c r="G72" i="16"/>
  <c r="G32" i="16"/>
  <c r="G64" i="16"/>
  <c r="F33" i="16"/>
  <c r="G33" i="16"/>
  <c r="F51" i="16"/>
  <c r="G51" i="16"/>
  <c r="F65" i="16"/>
  <c r="G65" i="16"/>
  <c r="G96" i="16"/>
  <c r="F22" i="16"/>
  <c r="G22" i="16"/>
  <c r="F54" i="16"/>
  <c r="G54" i="16"/>
  <c r="F86" i="16"/>
  <c r="G86" i="16"/>
  <c r="G88" i="16"/>
  <c r="F11" i="16"/>
  <c r="G11" i="16"/>
  <c r="G19" i="16"/>
  <c r="F25" i="16"/>
  <c r="G25" i="16"/>
  <c r="F43" i="16"/>
  <c r="G43" i="16"/>
  <c r="F57" i="16"/>
  <c r="G57" i="16"/>
  <c r="F75" i="16"/>
  <c r="G75" i="16"/>
  <c r="G83" i="16"/>
  <c r="F89" i="16"/>
  <c r="G89" i="16"/>
  <c r="A120" i="15"/>
  <c r="I11" i="16"/>
  <c r="H12" i="16"/>
  <c r="J10" i="16"/>
  <c r="A120" i="14"/>
  <c r="J11" i="16"/>
  <c r="I12" i="16"/>
  <c r="H13" i="16"/>
  <c r="F23" i="14"/>
  <c r="G23" i="14"/>
  <c r="F65" i="14"/>
  <c r="G65" i="14"/>
  <c r="F93" i="14"/>
  <c r="G93" i="14"/>
  <c r="F97" i="14"/>
  <c r="G97" i="14"/>
  <c r="F82" i="14"/>
  <c r="G82" i="14"/>
  <c r="F73" i="14"/>
  <c r="G73" i="14"/>
  <c r="F81" i="14"/>
  <c r="G81" i="14"/>
  <c r="F101" i="14"/>
  <c r="G101" i="14"/>
  <c r="F12" i="14"/>
  <c r="G12" i="14"/>
  <c r="F14" i="14"/>
  <c r="G14" i="14"/>
  <c r="F26" i="14"/>
  <c r="G26" i="14"/>
  <c r="F30" i="14"/>
  <c r="G30" i="14"/>
  <c r="F32" i="14"/>
  <c r="G32" i="14"/>
  <c r="F34" i="14"/>
  <c r="G34" i="14"/>
  <c r="F36" i="14"/>
  <c r="G36" i="14"/>
  <c r="F38" i="14"/>
  <c r="G38" i="14"/>
  <c r="F40" i="14"/>
  <c r="G40" i="14"/>
  <c r="F42" i="14"/>
  <c r="G42" i="14"/>
  <c r="F46" i="14"/>
  <c r="G46" i="14"/>
  <c r="F50" i="14"/>
  <c r="G50" i="14"/>
  <c r="F56" i="14"/>
  <c r="G56" i="14"/>
  <c r="F45" i="14"/>
  <c r="G45" i="14"/>
  <c r="F71" i="14"/>
  <c r="G71" i="14"/>
  <c r="F9" i="14"/>
  <c r="G9" i="14"/>
  <c r="I9" i="14"/>
  <c r="H10" i="14"/>
  <c r="F15" i="14"/>
  <c r="G15" i="14"/>
  <c r="F25" i="14"/>
  <c r="G25" i="14"/>
  <c r="F29" i="14"/>
  <c r="G29" i="14"/>
  <c r="F33" i="14"/>
  <c r="G33" i="14"/>
  <c r="F37" i="14"/>
  <c r="G37" i="14"/>
  <c r="F41" i="14"/>
  <c r="G41" i="14"/>
  <c r="F43" i="14"/>
  <c r="G43" i="14"/>
  <c r="F47" i="14"/>
  <c r="G47" i="14"/>
  <c r="F49" i="14"/>
  <c r="G49" i="14"/>
  <c r="F57" i="14"/>
  <c r="G57" i="14"/>
  <c r="F70" i="14"/>
  <c r="G70" i="14"/>
  <c r="F78" i="14"/>
  <c r="G78" i="14"/>
  <c r="F87" i="14"/>
  <c r="G87" i="14"/>
  <c r="F58" i="14"/>
  <c r="G58" i="14"/>
  <c r="F94" i="14"/>
  <c r="G94" i="14"/>
  <c r="F98" i="14"/>
  <c r="G98" i="14"/>
  <c r="F103" i="14"/>
  <c r="G103" i="14"/>
  <c r="F63" i="14"/>
  <c r="G63" i="14"/>
  <c r="F102" i="14"/>
  <c r="G102" i="14"/>
  <c r="F18" i="14"/>
  <c r="G18" i="14"/>
  <c r="F20" i="14"/>
  <c r="G20" i="14"/>
  <c r="F22" i="14"/>
  <c r="G22" i="14"/>
  <c r="F31" i="14"/>
  <c r="G31" i="14"/>
  <c r="F39" i="14"/>
  <c r="G39" i="14"/>
  <c r="F54" i="14"/>
  <c r="G54" i="14"/>
  <c r="F69" i="14"/>
  <c r="G69" i="14"/>
  <c r="F74" i="14"/>
  <c r="G74" i="14"/>
  <c r="F76" i="14"/>
  <c r="G76" i="14"/>
  <c r="F80" i="14"/>
  <c r="G80" i="14"/>
  <c r="F95" i="14"/>
  <c r="G95" i="14"/>
  <c r="F10" i="14"/>
  <c r="G10" i="14"/>
  <c r="F16" i="14"/>
  <c r="G16" i="14"/>
  <c r="F60" i="14"/>
  <c r="G60" i="14"/>
  <c r="F62" i="14"/>
  <c r="G62" i="14"/>
  <c r="F86" i="14"/>
  <c r="G86" i="14"/>
  <c r="F88" i="14"/>
  <c r="G88" i="14"/>
  <c r="F90" i="14"/>
  <c r="G90" i="14"/>
  <c r="F104" i="14"/>
  <c r="F64" i="14"/>
  <c r="G64" i="14"/>
  <c r="F17" i="14"/>
  <c r="G17" i="14"/>
  <c r="F19" i="14"/>
  <c r="G19" i="14"/>
  <c r="F21" i="14"/>
  <c r="G21" i="14"/>
  <c r="F44" i="14"/>
  <c r="G44" i="14"/>
  <c r="F55" i="14"/>
  <c r="G55" i="14"/>
  <c r="F66" i="14"/>
  <c r="G66" i="14"/>
  <c r="F68" i="14"/>
  <c r="G68" i="14"/>
  <c r="F79" i="14"/>
  <c r="G79" i="14"/>
  <c r="F83" i="14"/>
  <c r="G83" i="14"/>
  <c r="F53" i="14"/>
  <c r="G53" i="14"/>
  <c r="F59" i="14"/>
  <c r="G59" i="14"/>
  <c r="F61" i="14"/>
  <c r="G61" i="14"/>
  <c r="F89" i="14"/>
  <c r="G89" i="14"/>
  <c r="F91" i="14"/>
  <c r="G91" i="14"/>
  <c r="F100" i="14"/>
  <c r="G100" i="14"/>
  <c r="F51" i="14"/>
  <c r="G51" i="14"/>
  <c r="F13" i="14"/>
  <c r="G13" i="14"/>
  <c r="F24" i="14"/>
  <c r="G24" i="14"/>
  <c r="F85" i="14"/>
  <c r="G85" i="14"/>
  <c r="F35" i="14"/>
  <c r="G35" i="14"/>
  <c r="F77" i="14"/>
  <c r="G77" i="14"/>
  <c r="F27" i="14"/>
  <c r="G27" i="14"/>
  <c r="F28" i="14"/>
  <c r="G28" i="14"/>
  <c r="F11" i="14"/>
  <c r="G11" i="14"/>
  <c r="F48" i="14"/>
  <c r="G48" i="14"/>
  <c r="F52" i="14"/>
  <c r="G52" i="14"/>
  <c r="F72" i="14"/>
  <c r="G72" i="14"/>
  <c r="F75" i="14"/>
  <c r="G75" i="14"/>
  <c r="F92" i="14"/>
  <c r="G92" i="14"/>
  <c r="F96" i="14"/>
  <c r="G96" i="14"/>
  <c r="F84" i="14"/>
  <c r="G84" i="14"/>
  <c r="F99" i="14"/>
  <c r="G99" i="14"/>
  <c r="F67" i="14"/>
  <c r="G67" i="14"/>
  <c r="A120" i="13"/>
  <c r="I13" i="16"/>
  <c r="H14" i="16"/>
  <c r="J12" i="16"/>
  <c r="I10" i="14"/>
  <c r="H11" i="14"/>
  <c r="J9" i="14"/>
  <c r="F11" i="13"/>
  <c r="G11" i="13"/>
  <c r="F39" i="13"/>
  <c r="G39" i="13"/>
  <c r="F41" i="13"/>
  <c r="G41" i="13"/>
  <c r="F47" i="13"/>
  <c r="G47" i="13"/>
  <c r="F49" i="13"/>
  <c r="G49" i="13"/>
  <c r="F51" i="13"/>
  <c r="G51" i="13"/>
  <c r="F55" i="13"/>
  <c r="G55" i="13"/>
  <c r="F57" i="13"/>
  <c r="G57" i="13"/>
  <c r="F59" i="13"/>
  <c r="G59" i="13"/>
  <c r="F101" i="13"/>
  <c r="G101" i="13"/>
  <c r="F103" i="13"/>
  <c r="G103" i="13"/>
  <c r="F60" i="13"/>
  <c r="G60" i="13"/>
  <c r="F62" i="13"/>
  <c r="G62" i="13"/>
  <c r="F104" i="13"/>
  <c r="F10" i="13"/>
  <c r="G10" i="13"/>
  <c r="F93" i="13"/>
  <c r="G93" i="13"/>
  <c r="F61" i="13"/>
  <c r="G61" i="13"/>
  <c r="F36" i="13"/>
  <c r="G36" i="13"/>
  <c r="F50" i="13"/>
  <c r="G50" i="13"/>
  <c r="F82" i="13"/>
  <c r="G82" i="13"/>
  <c r="F99" i="13"/>
  <c r="G99" i="13"/>
  <c r="F42" i="13"/>
  <c r="G42" i="13"/>
  <c r="F84" i="13"/>
  <c r="G84" i="13"/>
  <c r="F25" i="13"/>
  <c r="G25" i="13"/>
  <c r="F31" i="13"/>
  <c r="G31" i="13"/>
  <c r="F67" i="13"/>
  <c r="G67" i="13"/>
  <c r="F69" i="13"/>
  <c r="G69" i="13"/>
  <c r="F75" i="13"/>
  <c r="G75" i="13"/>
  <c r="F79" i="13"/>
  <c r="G79" i="13"/>
  <c r="F81" i="13"/>
  <c r="G81" i="13"/>
  <c r="F87" i="13"/>
  <c r="F89" i="13"/>
  <c r="G89" i="13"/>
  <c r="F58" i="13"/>
  <c r="G58" i="13"/>
  <c r="F74" i="13"/>
  <c r="G74" i="13"/>
  <c r="F76" i="13"/>
  <c r="G76" i="13"/>
  <c r="F94" i="13"/>
  <c r="G94" i="13"/>
  <c r="F96" i="13"/>
  <c r="G96" i="13"/>
  <c r="F37" i="13"/>
  <c r="G37" i="13"/>
  <c r="F17" i="13"/>
  <c r="G17" i="13"/>
  <c r="F19" i="13"/>
  <c r="G19" i="13"/>
  <c r="F21" i="13"/>
  <c r="G21" i="13"/>
  <c r="F23" i="13"/>
  <c r="G23" i="13"/>
  <c r="F29" i="13"/>
  <c r="G29" i="13"/>
  <c r="F35" i="13"/>
  <c r="G35" i="13"/>
  <c r="F46" i="13"/>
  <c r="G46" i="13"/>
  <c r="F48" i="13"/>
  <c r="G48" i="13"/>
  <c r="F54" i="13"/>
  <c r="G54" i="13"/>
  <c r="F56" i="13"/>
  <c r="G56" i="13"/>
  <c r="F63" i="13"/>
  <c r="G63" i="13"/>
  <c r="F80" i="13"/>
  <c r="G80" i="13"/>
  <c r="F95" i="13"/>
  <c r="G95" i="13"/>
  <c r="F15" i="13"/>
  <c r="G15" i="13"/>
  <c r="F27" i="13"/>
  <c r="G27" i="13"/>
  <c r="F44" i="13"/>
  <c r="G44" i="13"/>
  <c r="F52" i="13"/>
  <c r="G52" i="13"/>
  <c r="F71" i="13"/>
  <c r="G71" i="13"/>
  <c r="F73" i="13"/>
  <c r="G73" i="13"/>
  <c r="F91" i="13"/>
  <c r="G91" i="13"/>
  <c r="F97" i="13"/>
  <c r="G97" i="13"/>
  <c r="F90" i="13"/>
  <c r="G90" i="13"/>
  <c r="F92" i="13"/>
  <c r="G92" i="13"/>
  <c r="F28" i="13"/>
  <c r="G28" i="13"/>
  <c r="F45" i="13"/>
  <c r="G45" i="13"/>
  <c r="F26" i="13"/>
  <c r="G26" i="13"/>
  <c r="F34" i="13"/>
  <c r="G34" i="13"/>
  <c r="F68" i="13"/>
  <c r="G68" i="13"/>
  <c r="F83" i="13"/>
  <c r="G83" i="13"/>
  <c r="F85" i="13"/>
  <c r="G85" i="13"/>
  <c r="F77" i="13"/>
  <c r="G77" i="13"/>
  <c r="F12" i="13"/>
  <c r="G12" i="13"/>
  <c r="F18" i="13"/>
  <c r="G18" i="13"/>
  <c r="F20" i="13"/>
  <c r="G20" i="13"/>
  <c r="F53" i="13"/>
  <c r="G53" i="13"/>
  <c r="F9" i="13"/>
  <c r="G9" i="13"/>
  <c r="I9" i="13"/>
  <c r="H10" i="13"/>
  <c r="J9" i="13"/>
  <c r="F66" i="13"/>
  <c r="G66" i="13"/>
  <c r="F78" i="13"/>
  <c r="G78" i="13"/>
  <c r="F98" i="13"/>
  <c r="G98" i="13"/>
  <c r="F100" i="13"/>
  <c r="G100" i="13"/>
  <c r="F43" i="13"/>
  <c r="G43" i="13"/>
  <c r="F13" i="13"/>
  <c r="G13" i="13"/>
  <c r="F14" i="13"/>
  <c r="G14" i="13"/>
  <c r="F24" i="13"/>
  <c r="G24" i="13"/>
  <c r="F30" i="13"/>
  <c r="G30" i="13"/>
  <c r="G87" i="13"/>
  <c r="F64" i="13"/>
  <c r="G64" i="13"/>
  <c r="F65" i="13"/>
  <c r="G65" i="13"/>
  <c r="F16" i="13"/>
  <c r="G16" i="13"/>
  <c r="F22" i="13"/>
  <c r="G22" i="13"/>
  <c r="F70" i="13"/>
  <c r="G70" i="13"/>
  <c r="F86" i="13"/>
  <c r="G86" i="13"/>
  <c r="F32" i="13"/>
  <c r="G32" i="13"/>
  <c r="F33" i="13"/>
  <c r="G33" i="13"/>
  <c r="F102" i="13"/>
  <c r="G102" i="13"/>
  <c r="F38" i="13"/>
  <c r="G38" i="13"/>
  <c r="F40" i="13"/>
  <c r="G40" i="13"/>
  <c r="F72" i="13"/>
  <c r="G72" i="13"/>
  <c r="F88" i="13"/>
  <c r="G88" i="13"/>
  <c r="A120" i="12"/>
  <c r="I14" i="16"/>
  <c r="H15" i="16"/>
  <c r="J13" i="16"/>
  <c r="F17" i="12"/>
  <c r="F25" i="12"/>
  <c r="F57" i="12"/>
  <c r="F9" i="12"/>
  <c r="F33" i="12"/>
  <c r="F41" i="12"/>
  <c r="G41" i="12"/>
  <c r="F13" i="12"/>
  <c r="G13" i="12"/>
  <c r="I11" i="14"/>
  <c r="H12" i="14"/>
  <c r="J10" i="14"/>
  <c r="F12" i="12"/>
  <c r="G12" i="12"/>
  <c r="F20" i="12"/>
  <c r="G20" i="12"/>
  <c r="F36" i="12"/>
  <c r="G36" i="12"/>
  <c r="F44" i="12"/>
  <c r="G44" i="12"/>
  <c r="F52" i="12"/>
  <c r="G52" i="12"/>
  <c r="F37" i="12"/>
  <c r="G37" i="12"/>
  <c r="F21" i="12"/>
  <c r="G21" i="12"/>
  <c r="F34" i="12"/>
  <c r="G34" i="12"/>
  <c r="F50" i="12"/>
  <c r="G50" i="12"/>
  <c r="F58" i="12"/>
  <c r="G58" i="12"/>
  <c r="G17" i="12"/>
  <c r="F32" i="12"/>
  <c r="G32" i="12"/>
  <c r="F16" i="12"/>
  <c r="G16" i="12"/>
  <c r="I10" i="13"/>
  <c r="H11" i="13"/>
  <c r="F22" i="12"/>
  <c r="G22" i="12"/>
  <c r="F48" i="12"/>
  <c r="G48" i="12"/>
  <c r="F14" i="12"/>
  <c r="G14" i="12"/>
  <c r="F30" i="12"/>
  <c r="G30" i="12"/>
  <c r="F61" i="12"/>
  <c r="G61" i="12"/>
  <c r="F24" i="12"/>
  <c r="G24" i="12"/>
  <c r="G9" i="12"/>
  <c r="I9" i="12"/>
  <c r="H10" i="12"/>
  <c r="J9" i="12"/>
  <c r="F42" i="12"/>
  <c r="G42" i="12"/>
  <c r="F28" i="12"/>
  <c r="G28" i="12"/>
  <c r="F54" i="12"/>
  <c r="G54" i="12"/>
  <c r="F46" i="12"/>
  <c r="G46" i="12"/>
  <c r="F29" i="12"/>
  <c r="G29" i="12"/>
  <c r="F15" i="12"/>
  <c r="G15" i="12"/>
  <c r="F23" i="12"/>
  <c r="G23" i="12"/>
  <c r="F27" i="12"/>
  <c r="G27" i="12"/>
  <c r="F35" i="12"/>
  <c r="G35" i="12"/>
  <c r="F43" i="12"/>
  <c r="G43" i="12"/>
  <c r="F47" i="12"/>
  <c r="G47" i="12"/>
  <c r="F51" i="12"/>
  <c r="G51" i="12"/>
  <c r="F55" i="12"/>
  <c r="G55" i="12"/>
  <c r="F59" i="12"/>
  <c r="G59" i="12"/>
  <c r="F63" i="12"/>
  <c r="G63" i="12"/>
  <c r="G57" i="12"/>
  <c r="F65" i="12"/>
  <c r="G65" i="12"/>
  <c r="F67" i="12"/>
  <c r="G67" i="12"/>
  <c r="F69" i="12"/>
  <c r="G69" i="12"/>
  <c r="F70" i="12"/>
  <c r="G70" i="12"/>
  <c r="F73" i="12"/>
  <c r="G73" i="12"/>
  <c r="F75" i="12"/>
  <c r="G75" i="12"/>
  <c r="F78" i="12"/>
  <c r="G78" i="12"/>
  <c r="F79" i="12"/>
  <c r="G79" i="12"/>
  <c r="F81" i="12"/>
  <c r="G81" i="12"/>
  <c r="F82" i="12"/>
  <c r="G82" i="12"/>
  <c r="F83" i="12"/>
  <c r="G83" i="12"/>
  <c r="F85" i="12"/>
  <c r="G85" i="12"/>
  <c r="F86" i="12"/>
  <c r="G86" i="12"/>
  <c r="F89" i="12"/>
  <c r="G89" i="12"/>
  <c r="F90" i="12"/>
  <c r="G90" i="12"/>
  <c r="F92" i="12"/>
  <c r="G92" i="12"/>
  <c r="F93" i="12"/>
  <c r="G93" i="12"/>
  <c r="F97" i="12"/>
  <c r="G97" i="12"/>
  <c r="F98" i="12"/>
  <c r="G98" i="12"/>
  <c r="F99" i="12"/>
  <c r="G99" i="12"/>
  <c r="F100" i="12"/>
  <c r="G100" i="12"/>
  <c r="F101" i="12"/>
  <c r="G101" i="12"/>
  <c r="F102" i="12"/>
  <c r="G102" i="12"/>
  <c r="G25" i="12"/>
  <c r="F104" i="12"/>
  <c r="F10" i="12"/>
  <c r="G10" i="12"/>
  <c r="F11" i="12"/>
  <c r="G11" i="12"/>
  <c r="F18" i="12"/>
  <c r="G18" i="12"/>
  <c r="F19" i="12"/>
  <c r="G19" i="12"/>
  <c r="F26" i="12"/>
  <c r="G26" i="12"/>
  <c r="G33" i="12"/>
  <c r="F38" i="12"/>
  <c r="G38" i="12"/>
  <c r="F40" i="12"/>
  <c r="G40" i="12"/>
  <c r="F45" i="12"/>
  <c r="G45" i="12"/>
  <c r="F84" i="12"/>
  <c r="G84" i="12"/>
  <c r="F31" i="12"/>
  <c r="G31" i="12"/>
  <c r="F39" i="12"/>
  <c r="G39" i="12"/>
  <c r="F53" i="12"/>
  <c r="G53" i="12"/>
  <c r="F56" i="12"/>
  <c r="G56" i="12"/>
  <c r="F60" i="12"/>
  <c r="G60" i="12"/>
  <c r="F62" i="12"/>
  <c r="G62" i="12"/>
  <c r="F66" i="12"/>
  <c r="G66" i="12"/>
  <c r="F49" i="12"/>
  <c r="G49" i="12"/>
  <c r="F68" i="12"/>
  <c r="G68" i="12"/>
  <c r="F71" i="12"/>
  <c r="G71" i="12"/>
  <c r="F72" i="12"/>
  <c r="G72" i="12"/>
  <c r="F74" i="12"/>
  <c r="G74" i="12"/>
  <c r="F76" i="12"/>
  <c r="G76" i="12"/>
  <c r="F77" i="12"/>
  <c r="G77" i="12"/>
  <c r="F91" i="12"/>
  <c r="G91" i="12"/>
  <c r="F94" i="12"/>
  <c r="G94" i="12"/>
  <c r="F64" i="12"/>
  <c r="G64" i="12"/>
  <c r="F80" i="12"/>
  <c r="G80" i="12"/>
  <c r="F87" i="12"/>
  <c r="G87" i="12"/>
  <c r="F88" i="12"/>
  <c r="G88" i="12"/>
  <c r="F95" i="12"/>
  <c r="G95" i="12"/>
  <c r="F96" i="12"/>
  <c r="G96" i="12"/>
  <c r="F103" i="12"/>
  <c r="G103" i="12"/>
  <c r="J14" i="16"/>
  <c r="I15" i="16"/>
  <c r="H16" i="16"/>
  <c r="J11" i="14"/>
  <c r="I12" i="14"/>
  <c r="H13" i="14"/>
  <c r="I10" i="12"/>
  <c r="H11" i="12"/>
  <c r="J10" i="12"/>
  <c r="J10" i="13"/>
  <c r="I11" i="13"/>
  <c r="H12" i="13"/>
  <c r="I12" i="13"/>
  <c r="H13" i="13"/>
  <c r="I16" i="16"/>
  <c r="H17" i="16"/>
  <c r="J15" i="16"/>
  <c r="J12" i="14"/>
  <c r="I13" i="14"/>
  <c r="H14" i="14"/>
  <c r="I11" i="12"/>
  <c r="H12" i="12"/>
  <c r="J11" i="12"/>
  <c r="J11" i="13"/>
  <c r="J12" i="13"/>
  <c r="I13" i="13"/>
  <c r="H14" i="13"/>
  <c r="I17" i="16"/>
  <c r="H18" i="16"/>
  <c r="J16" i="16"/>
  <c r="J13" i="14"/>
  <c r="I14" i="14"/>
  <c r="H15" i="14"/>
  <c r="I12" i="12"/>
  <c r="H13" i="12"/>
  <c r="I13" i="12"/>
  <c r="H14" i="12"/>
  <c r="I14" i="13"/>
  <c r="H15" i="13"/>
  <c r="J13" i="13"/>
  <c r="I18" i="16"/>
  <c r="H19" i="16"/>
  <c r="J17" i="16"/>
  <c r="I15" i="14"/>
  <c r="H16" i="14"/>
  <c r="J14" i="14"/>
  <c r="J12" i="12"/>
  <c r="I15" i="13"/>
  <c r="H16" i="13"/>
  <c r="J14" i="13"/>
  <c r="I14" i="12"/>
  <c r="H15" i="12"/>
  <c r="J13" i="12"/>
  <c r="I19" i="16"/>
  <c r="H20" i="16"/>
  <c r="J18" i="16"/>
  <c r="J15" i="14"/>
  <c r="I16" i="14"/>
  <c r="H17" i="14"/>
  <c r="J15" i="13"/>
  <c r="I16" i="13"/>
  <c r="H17" i="13"/>
  <c r="J14" i="12"/>
  <c r="I15" i="12"/>
  <c r="H16" i="12"/>
  <c r="A120" i="8"/>
  <c r="A120" i="7"/>
  <c r="A120" i="6"/>
  <c r="A120" i="4"/>
  <c r="A120" i="2"/>
  <c r="A120" i="9"/>
  <c r="J19" i="16"/>
  <c r="I20" i="16"/>
  <c r="H21" i="16"/>
  <c r="J16" i="14"/>
  <c r="I17" i="14"/>
  <c r="H18" i="14"/>
  <c r="J16" i="13"/>
  <c r="I17" i="13"/>
  <c r="H18" i="13"/>
  <c r="J15" i="12"/>
  <c r="I16" i="12"/>
  <c r="H17" i="12"/>
  <c r="I21" i="16"/>
  <c r="H22" i="16"/>
  <c r="J20" i="16"/>
  <c r="I18" i="14"/>
  <c r="H19" i="14"/>
  <c r="J17" i="14"/>
  <c r="J17" i="13"/>
  <c r="I18" i="13"/>
  <c r="H19" i="13"/>
  <c r="I17" i="12"/>
  <c r="H18" i="12"/>
  <c r="J16" i="12"/>
  <c r="A120" i="10"/>
  <c r="I22" i="16"/>
  <c r="J21" i="16"/>
  <c r="H23" i="16"/>
  <c r="I19" i="14"/>
  <c r="H20" i="14"/>
  <c r="J18" i="14"/>
  <c r="J18" i="13"/>
  <c r="I19" i="13"/>
  <c r="H20" i="13"/>
  <c r="I18" i="12"/>
  <c r="H19" i="12"/>
  <c r="J17" i="12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22" i="16"/>
  <c r="I23" i="16"/>
  <c r="H24" i="16"/>
  <c r="I20" i="14"/>
  <c r="H21" i="14"/>
  <c r="J19" i="14"/>
  <c r="J19" i="13"/>
  <c r="I20" i="13"/>
  <c r="H21" i="13"/>
  <c r="J18" i="12"/>
  <c r="I19" i="12"/>
  <c r="H20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I24" i="16"/>
  <c r="H25" i="16"/>
  <c r="J23" i="16"/>
  <c r="J20" i="14"/>
  <c r="I21" i="14"/>
  <c r="H22" i="14"/>
  <c r="J20" i="13"/>
  <c r="I21" i="13"/>
  <c r="H22" i="13"/>
  <c r="J19" i="12"/>
  <c r="I20" i="12"/>
  <c r="H21" i="12"/>
  <c r="I11" i="10"/>
  <c r="H12" i="10"/>
  <c r="J10" i="10"/>
  <c r="J10" i="9"/>
  <c r="I11" i="9"/>
  <c r="H12" i="9"/>
  <c r="I10" i="7"/>
  <c r="H11" i="7"/>
  <c r="I10" i="8"/>
  <c r="H11" i="8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5" i="16"/>
  <c r="J24" i="16"/>
  <c r="H26" i="16"/>
  <c r="I22" i="14"/>
  <c r="H23" i="14"/>
  <c r="J21" i="14"/>
  <c r="I22" i="13"/>
  <c r="H23" i="13"/>
  <c r="J21" i="13"/>
  <c r="I21" i="12"/>
  <c r="H22" i="12"/>
  <c r="J20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6" i="16"/>
  <c r="H27" i="16"/>
  <c r="J25" i="16"/>
  <c r="I23" i="14"/>
  <c r="H24" i="14"/>
  <c r="J22" i="14"/>
  <c r="I23" i="13"/>
  <c r="H24" i="13"/>
  <c r="J22" i="13"/>
  <c r="I22" i="12"/>
  <c r="H23" i="12"/>
  <c r="J21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7" i="16"/>
  <c r="H28" i="16"/>
  <c r="J26" i="16"/>
  <c r="J23" i="14"/>
  <c r="I24" i="14"/>
  <c r="H25" i="14"/>
  <c r="J23" i="13"/>
  <c r="I24" i="13"/>
  <c r="H25" i="13"/>
  <c r="J22" i="12"/>
  <c r="I23" i="12"/>
  <c r="H24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7" i="16"/>
  <c r="I28" i="16"/>
  <c r="H29" i="16"/>
  <c r="J24" i="14"/>
  <c r="I25" i="14"/>
  <c r="H26" i="14"/>
  <c r="J24" i="13"/>
  <c r="I25" i="13"/>
  <c r="H26" i="13"/>
  <c r="J23" i="12"/>
  <c r="I24" i="12"/>
  <c r="H25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9" i="16"/>
  <c r="H30" i="16"/>
  <c r="J28" i="16"/>
  <c r="I26" i="14"/>
  <c r="H27" i="14"/>
  <c r="J25" i="14"/>
  <c r="I26" i="13"/>
  <c r="H27" i="13"/>
  <c r="J25" i="13"/>
  <c r="I25" i="12"/>
  <c r="H26" i="12"/>
  <c r="J24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30" i="16"/>
  <c r="H31" i="16"/>
  <c r="J29" i="16"/>
  <c r="I27" i="14"/>
  <c r="H28" i="14"/>
  <c r="J26" i="14"/>
  <c r="J26" i="13"/>
  <c r="I27" i="13"/>
  <c r="H28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30" i="16"/>
  <c r="I31" i="16"/>
  <c r="H32" i="16"/>
  <c r="I28" i="14"/>
  <c r="H29" i="14"/>
  <c r="J27" i="14"/>
  <c r="I28" i="13"/>
  <c r="H29" i="13"/>
  <c r="J27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2" i="16"/>
  <c r="H33" i="16"/>
  <c r="J31" i="16"/>
  <c r="J28" i="14"/>
  <c r="I29" i="14"/>
  <c r="H30" i="14"/>
  <c r="J28" i="13"/>
  <c r="I29" i="13"/>
  <c r="H30" i="13"/>
  <c r="J27" i="12"/>
  <c r="I28" i="12"/>
  <c r="H29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3" i="16"/>
  <c r="H34" i="16"/>
  <c r="J32" i="16"/>
  <c r="I30" i="14"/>
  <c r="H31" i="14"/>
  <c r="J29" i="14"/>
  <c r="I30" i="13"/>
  <c r="H31" i="13"/>
  <c r="J29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4" i="16"/>
  <c r="H35" i="16"/>
  <c r="J33" i="16"/>
  <c r="I31" i="14"/>
  <c r="H32" i="14"/>
  <c r="J30" i="14"/>
  <c r="I31" i="13"/>
  <c r="H32" i="13"/>
  <c r="J30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5" i="16"/>
  <c r="H36" i="16"/>
  <c r="J34" i="16"/>
  <c r="J31" i="14"/>
  <c r="I32" i="14"/>
  <c r="H33" i="14"/>
  <c r="I32" i="13"/>
  <c r="H33" i="13"/>
  <c r="J31" i="13"/>
  <c r="J30" i="12"/>
  <c r="I31" i="12"/>
  <c r="H32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5" i="16"/>
  <c r="I36" i="16"/>
  <c r="H37" i="16"/>
  <c r="J32" i="14"/>
  <c r="I33" i="14"/>
  <c r="H34" i="14"/>
  <c r="J32" i="13"/>
  <c r="I33" i="13"/>
  <c r="H34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7" i="16"/>
  <c r="H38" i="16"/>
  <c r="J36" i="16"/>
  <c r="I34" i="14"/>
  <c r="H35" i="14"/>
  <c r="J33" i="14"/>
  <c r="I34" i="13"/>
  <c r="H35" i="13"/>
  <c r="J33" i="13"/>
  <c r="I33" i="12"/>
  <c r="H34" i="12"/>
  <c r="J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8" i="16"/>
  <c r="H39" i="16"/>
  <c r="J37" i="16"/>
  <c r="I35" i="14"/>
  <c r="H36" i="14"/>
  <c r="J34" i="14"/>
  <c r="J34" i="13"/>
  <c r="I35" i="13"/>
  <c r="H36" i="13"/>
  <c r="J33" i="12"/>
  <c r="I34" i="12"/>
  <c r="H35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8" i="16"/>
  <c r="I39" i="16"/>
  <c r="H40" i="16"/>
  <c r="I36" i="14"/>
  <c r="H37" i="14"/>
  <c r="J35" i="14"/>
  <c r="I36" i="13"/>
  <c r="H37" i="13"/>
  <c r="J35" i="13"/>
  <c r="J34" i="12"/>
  <c r="I35" i="12"/>
  <c r="H36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40" i="16"/>
  <c r="H41" i="16"/>
  <c r="J39" i="16"/>
  <c r="J36" i="14"/>
  <c r="I37" i="14"/>
  <c r="H38" i="14"/>
  <c r="J36" i="13"/>
  <c r="I37" i="13"/>
  <c r="H38" i="13"/>
  <c r="I36" i="12"/>
  <c r="H37" i="12"/>
  <c r="J35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41" i="16"/>
  <c r="J40" i="16"/>
  <c r="H42" i="16"/>
  <c r="I38" i="14"/>
  <c r="H39" i="14"/>
  <c r="J37" i="14"/>
  <c r="J37" i="13"/>
  <c r="I38" i="13"/>
  <c r="H39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2" i="16"/>
  <c r="H43" i="16"/>
  <c r="J41" i="16"/>
  <c r="I39" i="14"/>
  <c r="H40" i="14"/>
  <c r="J38" i="14"/>
  <c r="I39" i="13"/>
  <c r="H40" i="13"/>
  <c r="J38" i="13"/>
  <c r="J37" i="12"/>
  <c r="I38" i="12"/>
  <c r="H39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3" i="16"/>
  <c r="H44" i="16"/>
  <c r="J42" i="16"/>
  <c r="J39" i="14"/>
  <c r="I40" i="14"/>
  <c r="H41" i="14"/>
  <c r="I40" i="13"/>
  <c r="H41" i="13"/>
  <c r="J39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3" i="16"/>
  <c r="I44" i="16"/>
  <c r="H45" i="16"/>
  <c r="J40" i="14"/>
  <c r="I41" i="14"/>
  <c r="H42" i="14"/>
  <c r="J40" i="13"/>
  <c r="I41" i="13"/>
  <c r="H42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5" i="16"/>
  <c r="H46" i="16"/>
  <c r="J44" i="16"/>
  <c r="I42" i="14"/>
  <c r="H43" i="14"/>
  <c r="J41" i="14"/>
  <c r="I42" i="13"/>
  <c r="H43" i="13"/>
  <c r="J41" i="13"/>
  <c r="I41" i="12"/>
  <c r="H42" i="12"/>
  <c r="J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6" i="16"/>
  <c r="J45" i="16"/>
  <c r="H47" i="16"/>
  <c r="I43" i="14"/>
  <c r="H44" i="14"/>
  <c r="J42" i="14"/>
  <c r="J42" i="13"/>
  <c r="I43" i="13"/>
  <c r="H44" i="13"/>
  <c r="J41" i="12"/>
  <c r="I42" i="12"/>
  <c r="H43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6" i="16"/>
  <c r="I47" i="16"/>
  <c r="H48" i="16"/>
  <c r="I44" i="14"/>
  <c r="H45" i="14"/>
  <c r="J43" i="14"/>
  <c r="J43" i="13"/>
  <c r="I44" i="13"/>
  <c r="H45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8" i="16"/>
  <c r="H49" i="16"/>
  <c r="J47" i="16"/>
  <c r="J44" i="14"/>
  <c r="I45" i="14"/>
  <c r="H46" i="14"/>
  <c r="J44" i="13"/>
  <c r="I45" i="13"/>
  <c r="H46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9" i="16"/>
  <c r="H50" i="16"/>
  <c r="J48" i="16"/>
  <c r="I46" i="14"/>
  <c r="H47" i="14"/>
  <c r="J45" i="14"/>
  <c r="J45" i="13"/>
  <c r="I46" i="13"/>
  <c r="H47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50" i="16"/>
  <c r="H51" i="16"/>
  <c r="J49" i="16"/>
  <c r="I47" i="14"/>
  <c r="H48" i="14"/>
  <c r="J46" i="14"/>
  <c r="I47" i="13"/>
  <c r="H48" i="13"/>
  <c r="J46" i="13"/>
  <c r="J45" i="12"/>
  <c r="I46" i="12"/>
  <c r="H47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51" i="16"/>
  <c r="H52" i="16"/>
  <c r="J50" i="16"/>
  <c r="J47" i="14"/>
  <c r="I48" i="14"/>
  <c r="H49" i="14"/>
  <c r="I48" i="13"/>
  <c r="H49" i="13"/>
  <c r="J47" i="13"/>
  <c r="J46" i="12"/>
  <c r="I47" i="12"/>
  <c r="H48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51" i="16"/>
  <c r="I52" i="16"/>
  <c r="H53" i="16"/>
  <c r="J48" i="14"/>
  <c r="I49" i="14"/>
  <c r="H50" i="14"/>
  <c r="J48" i="13"/>
  <c r="I49" i="13"/>
  <c r="H50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3" i="16"/>
  <c r="H54" i="16"/>
  <c r="J52" i="16"/>
  <c r="I50" i="14"/>
  <c r="H51" i="14"/>
  <c r="J49" i="14"/>
  <c r="I50" i="13"/>
  <c r="H51" i="13"/>
  <c r="J49" i="13"/>
  <c r="I49" i="12"/>
  <c r="H50" i="12"/>
  <c r="J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4" i="16"/>
  <c r="J53" i="16"/>
  <c r="H55" i="16"/>
  <c r="I51" i="14"/>
  <c r="H52" i="14"/>
  <c r="J50" i="14"/>
  <c r="J50" i="13"/>
  <c r="I51" i="13"/>
  <c r="H52" i="13"/>
  <c r="J49" i="12"/>
  <c r="I50" i="12"/>
  <c r="H51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4" i="16"/>
  <c r="I55" i="16"/>
  <c r="H56" i="16"/>
  <c r="J51" i="14"/>
  <c r="I52" i="14"/>
  <c r="H53" i="14"/>
  <c r="J51" i="13"/>
  <c r="I52" i="13"/>
  <c r="H53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6" i="16"/>
  <c r="H57" i="16"/>
  <c r="J55" i="16"/>
  <c r="J52" i="14"/>
  <c r="I53" i="14"/>
  <c r="H54" i="14"/>
  <c r="J52" i="13"/>
  <c r="I53" i="13"/>
  <c r="H54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7" i="16"/>
  <c r="H58" i="16"/>
  <c r="J56" i="16"/>
  <c r="J53" i="14"/>
  <c r="I54" i="14"/>
  <c r="H55" i="14"/>
  <c r="J53" i="13"/>
  <c r="I54" i="13"/>
  <c r="H55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8" i="16"/>
  <c r="H59" i="16"/>
  <c r="J57" i="16"/>
  <c r="I55" i="14"/>
  <c r="H56" i="14"/>
  <c r="J54" i="14"/>
  <c r="I55" i="13"/>
  <c r="H56" i="13"/>
  <c r="J54" i="13"/>
  <c r="J53" i="12"/>
  <c r="I54" i="12"/>
  <c r="H55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9" i="16"/>
  <c r="H60" i="16"/>
  <c r="J58" i="16"/>
  <c r="J55" i="14"/>
  <c r="I56" i="14"/>
  <c r="H57" i="14"/>
  <c r="I56" i="13"/>
  <c r="H57" i="13"/>
  <c r="J55" i="13"/>
  <c r="J54" i="12"/>
  <c r="I55" i="12"/>
  <c r="H56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9" i="16"/>
  <c r="I60" i="16"/>
  <c r="H61" i="16"/>
  <c r="J56" i="14"/>
  <c r="I57" i="14"/>
  <c r="H58" i="14"/>
  <c r="J56" i="13"/>
  <c r="I57" i="13"/>
  <c r="H58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61" i="16"/>
  <c r="H62" i="16"/>
  <c r="J60" i="16"/>
  <c r="I58" i="14"/>
  <c r="H59" i="14"/>
  <c r="J57" i="14"/>
  <c r="I58" i="13"/>
  <c r="H59" i="13"/>
  <c r="J57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62" i="16"/>
  <c r="H63" i="16"/>
  <c r="J61" i="16"/>
  <c r="I59" i="14"/>
  <c r="H60" i="14"/>
  <c r="J58" i="14"/>
  <c r="J58" i="13"/>
  <c r="I59" i="13"/>
  <c r="H60" i="13"/>
  <c r="I58" i="12"/>
  <c r="H59" i="12"/>
  <c r="J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2" i="16"/>
  <c r="I63" i="16"/>
  <c r="H64" i="16"/>
  <c r="J59" i="14"/>
  <c r="I60" i="14"/>
  <c r="H61" i="14"/>
  <c r="I60" i="13"/>
  <c r="H61" i="13"/>
  <c r="J59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4" i="16"/>
  <c r="H65" i="16"/>
  <c r="J63" i="16"/>
  <c r="J60" i="14"/>
  <c r="I61" i="14"/>
  <c r="H62" i="14"/>
  <c r="J60" i="13"/>
  <c r="I61" i="13"/>
  <c r="H62" i="13"/>
  <c r="J59" i="12"/>
  <c r="I60" i="12"/>
  <c r="H61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5" i="16"/>
  <c r="H66" i="16"/>
  <c r="J64" i="16"/>
  <c r="J61" i="14"/>
  <c r="I62" i="14"/>
  <c r="H63" i="14"/>
  <c r="J61" i="13"/>
  <c r="I62" i="13"/>
  <c r="H63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6" i="16"/>
  <c r="H67" i="16"/>
  <c r="J65" i="16"/>
  <c r="I63" i="14"/>
  <c r="H64" i="14"/>
  <c r="J62" i="14"/>
  <c r="I63" i="13"/>
  <c r="H64" i="13"/>
  <c r="J62" i="13"/>
  <c r="I62" i="12"/>
  <c r="H63" i="12"/>
  <c r="J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7" i="16"/>
  <c r="H68" i="16"/>
  <c r="J66" i="16"/>
  <c r="J63" i="14"/>
  <c r="I64" i="14"/>
  <c r="H65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7" i="16"/>
  <c r="I68" i="16"/>
  <c r="H69" i="16"/>
  <c r="J64" i="14"/>
  <c r="I65" i="14"/>
  <c r="H66" i="14"/>
  <c r="I65" i="13"/>
  <c r="H66" i="13"/>
  <c r="J64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9" i="16"/>
  <c r="H70" i="16"/>
  <c r="J68" i="16"/>
  <c r="I66" i="14"/>
  <c r="H67" i="14"/>
  <c r="J65" i="14"/>
  <c r="I66" i="13"/>
  <c r="H67" i="13"/>
  <c r="J65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70" i="16"/>
  <c r="H71" i="16"/>
  <c r="J69" i="16"/>
  <c r="I67" i="14"/>
  <c r="H68" i="14"/>
  <c r="J66" i="14"/>
  <c r="J66" i="13"/>
  <c r="I67" i="13"/>
  <c r="H68" i="13"/>
  <c r="I66" i="12"/>
  <c r="H67" i="12"/>
  <c r="J65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70" i="16"/>
  <c r="I71" i="16"/>
  <c r="H72" i="16"/>
  <c r="I68" i="14"/>
  <c r="H69" i="14"/>
  <c r="J67" i="14"/>
  <c r="I68" i="13"/>
  <c r="H69" i="13"/>
  <c r="J67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2" i="16"/>
  <c r="H73" i="16"/>
  <c r="J71" i="16"/>
  <c r="J68" i="14"/>
  <c r="I69" i="14"/>
  <c r="H70" i="14"/>
  <c r="J68" i="13"/>
  <c r="I69" i="13"/>
  <c r="H70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3" i="16"/>
  <c r="H74" i="16"/>
  <c r="J72" i="16"/>
  <c r="I70" i="14"/>
  <c r="H71" i="14"/>
  <c r="J69" i="14"/>
  <c r="J69" i="13"/>
  <c r="I70" i="13"/>
  <c r="H71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4" i="16"/>
  <c r="H75" i="16"/>
  <c r="J73" i="16"/>
  <c r="I71" i="14"/>
  <c r="H72" i="14"/>
  <c r="J70" i="14"/>
  <c r="I71" i="13"/>
  <c r="H72" i="13"/>
  <c r="J70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5" i="16"/>
  <c r="H76" i="16"/>
  <c r="J74" i="16"/>
  <c r="J71" i="14"/>
  <c r="I72" i="14"/>
  <c r="H73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5" i="16"/>
  <c r="I76" i="16"/>
  <c r="H77" i="16"/>
  <c r="J72" i="14"/>
  <c r="I73" i="14"/>
  <c r="H74" i="14"/>
  <c r="I73" i="13"/>
  <c r="H74" i="13"/>
  <c r="J72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7" i="16"/>
  <c r="H78" i="16"/>
  <c r="J76" i="16"/>
  <c r="I74" i="14"/>
  <c r="H75" i="14"/>
  <c r="J73" i="14"/>
  <c r="J73" i="13"/>
  <c r="I74" i="13"/>
  <c r="H75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8" i="16"/>
  <c r="H79" i="16"/>
  <c r="J77" i="16"/>
  <c r="I75" i="14"/>
  <c r="H76" i="14"/>
  <c r="J74" i="14"/>
  <c r="J74" i="13"/>
  <c r="I75" i="13"/>
  <c r="H76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8" i="16"/>
  <c r="I79" i="16"/>
  <c r="H80" i="16"/>
  <c r="J75" i="14"/>
  <c r="I76" i="14"/>
  <c r="H77" i="14"/>
  <c r="J75" i="13"/>
  <c r="I76" i="13"/>
  <c r="H77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80" i="16"/>
  <c r="H81" i="16"/>
  <c r="J79" i="16"/>
  <c r="J76" i="14"/>
  <c r="I77" i="14"/>
  <c r="H78" i="14"/>
  <c r="J76" i="13"/>
  <c r="I77" i="13"/>
  <c r="H78" i="13"/>
  <c r="J75" i="12"/>
  <c r="I76" i="12"/>
  <c r="H77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81" i="16"/>
  <c r="H82" i="16"/>
  <c r="J80" i="16"/>
  <c r="J77" i="14"/>
  <c r="I78" i="14"/>
  <c r="H79" i="14"/>
  <c r="J77" i="13"/>
  <c r="I78" i="13"/>
  <c r="H79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2" i="16"/>
  <c r="H83" i="16"/>
  <c r="J81" i="16"/>
  <c r="I79" i="14"/>
  <c r="H80" i="14"/>
  <c r="J78" i="14"/>
  <c r="I79" i="13"/>
  <c r="H80" i="13"/>
  <c r="J78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3" i="16"/>
  <c r="H84" i="16"/>
  <c r="J82" i="16"/>
  <c r="J79" i="14"/>
  <c r="I80" i="14"/>
  <c r="H81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3" i="16"/>
  <c r="I84" i="16"/>
  <c r="H85" i="16"/>
  <c r="J80" i="14"/>
  <c r="I81" i="14"/>
  <c r="H82" i="14"/>
  <c r="I81" i="13"/>
  <c r="H82" i="13"/>
  <c r="J80" i="13"/>
  <c r="J79" i="12"/>
  <c r="I80" i="12"/>
  <c r="H81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5" i="16"/>
  <c r="H86" i="16"/>
  <c r="J84" i="16"/>
  <c r="I82" i="14"/>
  <c r="H83" i="14"/>
  <c r="J81" i="14"/>
  <c r="I82" i="13"/>
  <c r="H83" i="13"/>
  <c r="J81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6" i="16"/>
  <c r="H87" i="16"/>
  <c r="J85" i="16"/>
  <c r="I83" i="14"/>
  <c r="H84" i="14"/>
  <c r="J82" i="14"/>
  <c r="J82" i="13"/>
  <c r="I83" i="13"/>
  <c r="H84" i="13"/>
  <c r="I82" i="12"/>
  <c r="H83" i="12"/>
  <c r="J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6" i="16"/>
  <c r="I87" i="16"/>
  <c r="H88" i="16"/>
  <c r="I84" i="14"/>
  <c r="H85" i="14"/>
  <c r="J83" i="14"/>
  <c r="I84" i="13"/>
  <c r="H85" i="13"/>
  <c r="J83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8" i="16"/>
  <c r="H89" i="16"/>
  <c r="J87" i="16"/>
  <c r="J84" i="14"/>
  <c r="I85" i="14"/>
  <c r="H86" i="14"/>
  <c r="J84" i="13"/>
  <c r="I85" i="13"/>
  <c r="H86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9" i="16"/>
  <c r="J88" i="16"/>
  <c r="H90" i="16"/>
  <c r="I86" i="14"/>
  <c r="H87" i="14"/>
  <c r="J85" i="14"/>
  <c r="J85" i="13"/>
  <c r="I86" i="13"/>
  <c r="H87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90" i="16"/>
  <c r="H91" i="16"/>
  <c r="J89" i="16"/>
  <c r="I87" i="14"/>
  <c r="H88" i="14"/>
  <c r="J86" i="14"/>
  <c r="I87" i="13"/>
  <c r="H88" i="13"/>
  <c r="J86" i="13"/>
  <c r="I86" i="12"/>
  <c r="H87" i="12"/>
  <c r="J85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1" i="16"/>
  <c r="H92" i="16"/>
  <c r="J90" i="16"/>
  <c r="J87" i="14"/>
  <c r="I88" i="14"/>
  <c r="H89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91" i="16"/>
  <c r="I92" i="16"/>
  <c r="H93" i="16"/>
  <c r="J88" i="14"/>
  <c r="I89" i="14"/>
  <c r="H90" i="14"/>
  <c r="I89" i="13"/>
  <c r="H90" i="13"/>
  <c r="J88" i="13"/>
  <c r="J87" i="12"/>
  <c r="I88" i="12"/>
  <c r="H89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3" i="16"/>
  <c r="H94" i="16"/>
  <c r="J92" i="16"/>
  <c r="I90" i="14"/>
  <c r="H91" i="14"/>
  <c r="J89" i="14"/>
  <c r="J89" i="13"/>
  <c r="I90" i="13"/>
  <c r="H91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4" i="16"/>
  <c r="J93" i="16"/>
  <c r="H95" i="16"/>
  <c r="I91" i="14"/>
  <c r="H92" i="14"/>
  <c r="J90" i="14"/>
  <c r="I91" i="13"/>
  <c r="H92" i="13"/>
  <c r="J90" i="13"/>
  <c r="I90" i="12"/>
  <c r="H91" i="12"/>
  <c r="J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4" i="16"/>
  <c r="I95" i="16"/>
  <c r="H96" i="16"/>
  <c r="I92" i="14"/>
  <c r="H93" i="14"/>
  <c r="J91" i="14"/>
  <c r="J91" i="13"/>
  <c r="I92" i="13"/>
  <c r="H93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6" i="16"/>
  <c r="H97" i="16"/>
  <c r="J95" i="16"/>
  <c r="J92" i="14"/>
  <c r="I93" i="14"/>
  <c r="H94" i="14"/>
  <c r="J92" i="13"/>
  <c r="I93" i="13"/>
  <c r="H94" i="13"/>
  <c r="J91" i="12"/>
  <c r="I92" i="12"/>
  <c r="H93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7" i="16"/>
  <c r="H98" i="16"/>
  <c r="J96" i="16"/>
  <c r="I94" i="14"/>
  <c r="H95" i="14"/>
  <c r="J93" i="14"/>
  <c r="I94" i="13"/>
  <c r="H95" i="13"/>
  <c r="J93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8" i="16"/>
  <c r="H99" i="16"/>
  <c r="J97" i="16"/>
  <c r="I95" i="14"/>
  <c r="H96" i="14"/>
  <c r="J94" i="14"/>
  <c r="I95" i="13"/>
  <c r="H96" i="13"/>
  <c r="J94" i="13"/>
  <c r="I94" i="12"/>
  <c r="H95" i="12"/>
  <c r="J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9" i="16"/>
  <c r="H100" i="16"/>
  <c r="J98" i="16"/>
  <c r="J95" i="14"/>
  <c r="I96" i="14"/>
  <c r="H97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9" i="16"/>
  <c r="I100" i="16"/>
  <c r="H101" i="16"/>
  <c r="J96" i="14"/>
  <c r="I97" i="14"/>
  <c r="H98" i="14"/>
  <c r="I97" i="13"/>
  <c r="H98" i="13"/>
  <c r="J96" i="13"/>
  <c r="J95" i="12"/>
  <c r="I96" i="12"/>
  <c r="H97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101" i="16"/>
  <c r="H102" i="16"/>
  <c r="J100" i="16"/>
  <c r="I98" i="14"/>
  <c r="H99" i="14"/>
  <c r="J97" i="14"/>
  <c r="I98" i="13"/>
  <c r="H99" i="13"/>
  <c r="J97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2" i="16"/>
  <c r="J101" i="16"/>
  <c r="H103" i="16"/>
  <c r="I99" i="14"/>
  <c r="H100" i="14"/>
  <c r="J98" i="14"/>
  <c r="I99" i="13"/>
  <c r="H100" i="13"/>
  <c r="J98" i="13"/>
  <c r="I98" i="12"/>
  <c r="H99" i="12"/>
  <c r="J97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2" i="16"/>
  <c r="I103" i="16"/>
  <c r="H104" i="16"/>
  <c r="J99" i="14"/>
  <c r="I100" i="14"/>
  <c r="H101" i="14"/>
  <c r="J99" i="13"/>
  <c r="I100" i="13"/>
  <c r="H101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4" i="16"/>
  <c r="K104" i="16"/>
  <c r="I104" i="16"/>
  <c r="J103" i="16"/>
  <c r="J100" i="14"/>
  <c r="I101" i="14"/>
  <c r="H102" i="14"/>
  <c r="J100" i="13"/>
  <c r="I101" i="13"/>
  <c r="H102" i="13"/>
  <c r="J99" i="12"/>
  <c r="I100" i="12"/>
  <c r="H101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L104" i="16"/>
  <c r="C103" i="3"/>
  <c r="K103" i="16"/>
  <c r="I104" i="15"/>
  <c r="I102" i="14"/>
  <c r="H103" i="14"/>
  <c r="J101" i="14"/>
  <c r="I102" i="13"/>
  <c r="H103" i="13"/>
  <c r="J101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L103" i="16"/>
  <c r="C102" i="3"/>
  <c r="K102" i="16"/>
  <c r="I103" i="14"/>
  <c r="H104" i="14"/>
  <c r="J102" i="14"/>
  <c r="I103" i="13"/>
  <c r="H104" i="13"/>
  <c r="J102" i="13"/>
  <c r="I102" i="12"/>
  <c r="H103" i="12"/>
  <c r="J101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L102" i="16"/>
  <c r="C101" i="3"/>
  <c r="K101" i="16"/>
  <c r="I104" i="14"/>
  <c r="J103" i="14"/>
  <c r="J104" i="14"/>
  <c r="K104" i="14"/>
  <c r="J104" i="13"/>
  <c r="K104" i="13"/>
  <c r="J103" i="13"/>
  <c r="I104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L101" i="16"/>
  <c r="C100" i="3"/>
  <c r="K100" i="16"/>
  <c r="L104" i="14"/>
  <c r="E103" i="3"/>
  <c r="K103" i="14"/>
  <c r="L104" i="13"/>
  <c r="F103" i="3"/>
  <c r="K103" i="13"/>
  <c r="I104" i="12"/>
  <c r="J103" i="12"/>
  <c r="J104" i="12"/>
  <c r="K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K99" i="16"/>
  <c r="L100" i="16"/>
  <c r="C99" i="3"/>
  <c r="L103" i="14"/>
  <c r="E102" i="3"/>
  <c r="K102" i="14"/>
  <c r="L103" i="13"/>
  <c r="F102" i="3"/>
  <c r="K102" i="13"/>
  <c r="L104" i="12"/>
  <c r="G103" i="3"/>
  <c r="K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K98" i="16"/>
  <c r="L99" i="16"/>
  <c r="C98" i="3"/>
  <c r="L102" i="14"/>
  <c r="E101" i="3"/>
  <c r="K101" i="14"/>
  <c r="L102" i="13"/>
  <c r="F101" i="3"/>
  <c r="K101" i="13"/>
  <c r="K102" i="12"/>
  <c r="L103" i="12"/>
  <c r="G102" i="3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L98" i="16"/>
  <c r="C97" i="3"/>
  <c r="K97" i="16"/>
  <c r="K100" i="14"/>
  <c r="L101" i="14"/>
  <c r="E100" i="3"/>
  <c r="L101" i="13"/>
  <c r="F100" i="3"/>
  <c r="K100" i="13"/>
  <c r="L102" i="12"/>
  <c r="G101" i="3"/>
  <c r="K101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96" i="16"/>
  <c r="L97" i="16"/>
  <c r="C96" i="3"/>
  <c r="L100" i="14"/>
  <c r="E99" i="3"/>
  <c r="K99" i="14"/>
  <c r="K99" i="13"/>
  <c r="L100" i="13"/>
  <c r="F99" i="3"/>
  <c r="L101" i="12"/>
  <c r="G100" i="3"/>
  <c r="K100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96" i="16"/>
  <c r="C95" i="3"/>
  <c r="K95" i="16"/>
  <c r="K98" i="14"/>
  <c r="L99" i="14"/>
  <c r="E98" i="3"/>
  <c r="K98" i="13"/>
  <c r="L99" i="13"/>
  <c r="F98" i="3"/>
  <c r="L100" i="12"/>
  <c r="G99" i="3"/>
  <c r="K9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95" i="16"/>
  <c r="C94" i="3"/>
  <c r="K94" i="16"/>
  <c r="K97" i="14"/>
  <c r="L98" i="14"/>
  <c r="E97" i="3"/>
  <c r="K97" i="13"/>
  <c r="L98" i="13"/>
  <c r="F97" i="3"/>
  <c r="K98" i="12"/>
  <c r="L99" i="12"/>
  <c r="G98" i="3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93" i="16"/>
  <c r="L94" i="16"/>
  <c r="C93" i="3"/>
  <c r="L97" i="14"/>
  <c r="E96" i="3"/>
  <c r="K96" i="14"/>
  <c r="K96" i="13"/>
  <c r="L97" i="13"/>
  <c r="F96" i="3"/>
  <c r="L98" i="12"/>
  <c r="G97" i="3"/>
  <c r="K9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93" i="16"/>
  <c r="C92" i="3"/>
  <c r="K92" i="16"/>
  <c r="L96" i="14"/>
  <c r="E95" i="3"/>
  <c r="K95" i="14"/>
  <c r="L96" i="13"/>
  <c r="F95" i="3"/>
  <c r="K95" i="13"/>
  <c r="L97" i="12"/>
  <c r="G96" i="3"/>
  <c r="K96" i="12"/>
  <c r="I103" i="10"/>
  <c r="H104" i="10"/>
  <c r="J104" i="10"/>
  <c r="K104" i="10"/>
  <c r="J102" i="10"/>
  <c r="I103" i="9"/>
  <c r="H104" i="9"/>
  <c r="J104" i="9"/>
  <c r="K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91" i="16"/>
  <c r="L92" i="16"/>
  <c r="C91" i="3"/>
  <c r="L95" i="14"/>
  <c r="E94" i="3"/>
  <c r="K94" i="14"/>
  <c r="L95" i="13"/>
  <c r="F94" i="3"/>
  <c r="K94" i="13"/>
  <c r="K95" i="12"/>
  <c r="L96" i="12"/>
  <c r="G95" i="3"/>
  <c r="I104" i="10"/>
  <c r="J103" i="10"/>
  <c r="I104" i="9"/>
  <c r="J103" i="9"/>
  <c r="I103" i="7"/>
  <c r="H104" i="7"/>
  <c r="J104" i="7"/>
  <c r="K104" i="7"/>
  <c r="J102" i="7"/>
  <c r="J102" i="8"/>
  <c r="I103" i="8"/>
  <c r="H104" i="8"/>
  <c r="J104" i="8"/>
  <c r="K104" i="8"/>
  <c r="J101" i="6"/>
  <c r="I102" i="6"/>
  <c r="H103" i="6"/>
  <c r="I102" i="4"/>
  <c r="H103" i="4"/>
  <c r="J101" i="4"/>
  <c r="I101" i="2"/>
  <c r="H102" i="2"/>
  <c r="J100" i="2"/>
  <c r="K90" i="16"/>
  <c r="L91" i="16"/>
  <c r="C90" i="3"/>
  <c r="L94" i="14"/>
  <c r="E93" i="3"/>
  <c r="K93" i="14"/>
  <c r="L94" i="13"/>
  <c r="F93" i="3"/>
  <c r="K93" i="13"/>
  <c r="K94" i="12"/>
  <c r="L95" i="12"/>
  <c r="G94" i="3"/>
  <c r="I104" i="7"/>
  <c r="J103" i="7"/>
  <c r="J103" i="8"/>
  <c r="I104" i="8"/>
  <c r="J102" i="6"/>
  <c r="I103" i="6"/>
  <c r="H104" i="6"/>
  <c r="J104" i="6"/>
  <c r="K104" i="6"/>
  <c r="I103" i="4"/>
  <c r="H104" i="4"/>
  <c r="J104" i="4"/>
  <c r="K104" i="4"/>
  <c r="J102" i="4"/>
  <c r="J101" i="2"/>
  <c r="I102" i="2"/>
  <c r="H103" i="2"/>
  <c r="L90" i="16"/>
  <c r="C89" i="3"/>
  <c r="K89" i="16"/>
  <c r="K92" i="14"/>
  <c r="L93" i="14"/>
  <c r="E92" i="3"/>
  <c r="L93" i="13"/>
  <c r="F92" i="3"/>
  <c r="K92" i="13"/>
  <c r="L94" i="12"/>
  <c r="G93" i="3"/>
  <c r="K93" i="12"/>
  <c r="I104" i="6"/>
  <c r="J103" i="6"/>
  <c r="J103" i="4"/>
  <c r="I104" i="4"/>
  <c r="J102" i="2"/>
  <c r="I103" i="2"/>
  <c r="H104" i="2"/>
  <c r="J104" i="2"/>
  <c r="K104" i="2"/>
  <c r="K88" i="16"/>
  <c r="L89" i="16"/>
  <c r="C88" i="3"/>
  <c r="L92" i="14"/>
  <c r="E91" i="3"/>
  <c r="K91" i="14"/>
  <c r="K91" i="13"/>
  <c r="L92" i="13"/>
  <c r="F91" i="3"/>
  <c r="L93" i="12"/>
  <c r="G92" i="3"/>
  <c r="K92" i="12"/>
  <c r="I104" i="2"/>
  <c r="J103" i="2"/>
  <c r="L88" i="16"/>
  <c r="C87" i="3"/>
  <c r="K87" i="16"/>
  <c r="L91" i="14"/>
  <c r="E90" i="3"/>
  <c r="K90" i="14"/>
  <c r="K90" i="13"/>
  <c r="L91" i="13"/>
  <c r="F90" i="3"/>
  <c r="L92" i="12"/>
  <c r="G91" i="3"/>
  <c r="K91" i="12"/>
  <c r="K103" i="10"/>
  <c r="L104" i="10"/>
  <c r="K103" i="9"/>
  <c r="L104" i="9"/>
  <c r="I103" i="3"/>
  <c r="L87" i="16"/>
  <c r="C86" i="3"/>
  <c r="K86" i="16"/>
  <c r="K89" i="14"/>
  <c r="L90" i="14"/>
  <c r="E89" i="3"/>
  <c r="K89" i="13"/>
  <c r="L90" i="13"/>
  <c r="F89" i="3"/>
  <c r="H103" i="3"/>
  <c r="K90" i="12"/>
  <c r="L91" i="12"/>
  <c r="G90" i="3"/>
  <c r="L103" i="10"/>
  <c r="K102" i="10"/>
  <c r="L103" i="9"/>
  <c r="I102" i="3"/>
  <c r="K102" i="9"/>
  <c r="K103" i="7"/>
  <c r="L104" i="7"/>
  <c r="K103" i="8"/>
  <c r="L104" i="8"/>
  <c r="N103" i="3"/>
  <c r="K85" i="16"/>
  <c r="L86" i="16"/>
  <c r="C85" i="3"/>
  <c r="L89" i="14"/>
  <c r="E88" i="3"/>
  <c r="K88" i="14"/>
  <c r="L89" i="13"/>
  <c r="F88" i="3"/>
  <c r="K88" i="13"/>
  <c r="H102" i="3"/>
  <c r="L90" i="12"/>
  <c r="G89" i="3"/>
  <c r="K89" i="12"/>
  <c r="L102" i="10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85" i="16"/>
  <c r="C84" i="3"/>
  <c r="K84" i="16"/>
  <c r="L88" i="14"/>
  <c r="E87" i="3"/>
  <c r="K87" i="14"/>
  <c r="L88" i="13"/>
  <c r="F87" i="3"/>
  <c r="K87" i="13"/>
  <c r="H101" i="3"/>
  <c r="L89" i="12"/>
  <c r="G88" i="3"/>
  <c r="K88" i="12"/>
  <c r="K100" i="10"/>
  <c r="L101" i="10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K83" i="16"/>
  <c r="L84" i="16"/>
  <c r="C83" i="3"/>
  <c r="L87" i="14"/>
  <c r="E86" i="3"/>
  <c r="K86" i="14"/>
  <c r="L87" i="13"/>
  <c r="F86" i="3"/>
  <c r="K86" i="13"/>
  <c r="H100" i="3"/>
  <c r="K87" i="12"/>
  <c r="L88" i="12"/>
  <c r="G87" i="3"/>
  <c r="K99" i="10"/>
  <c r="L100" i="10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2" i="16"/>
  <c r="L83" i="16"/>
  <c r="C82" i="3"/>
  <c r="L86" i="14"/>
  <c r="E85" i="3"/>
  <c r="K85" i="14"/>
  <c r="L86" i="13"/>
  <c r="F85" i="3"/>
  <c r="K85" i="13"/>
  <c r="H99" i="3"/>
  <c r="L87" i="12"/>
  <c r="G86" i="3"/>
  <c r="K86" i="12"/>
  <c r="L99" i="10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2" i="16"/>
  <c r="C81" i="3"/>
  <c r="K81" i="16"/>
  <c r="K84" i="14"/>
  <c r="L85" i="14"/>
  <c r="E84" i="3"/>
  <c r="L85" i="13"/>
  <c r="F84" i="3"/>
  <c r="K84" i="13"/>
  <c r="H98" i="3"/>
  <c r="L86" i="12"/>
  <c r="G85" i="3"/>
  <c r="K85" i="12"/>
  <c r="L98" i="10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K80" i="16"/>
  <c r="L81" i="16"/>
  <c r="C80" i="3"/>
  <c r="K83" i="14"/>
  <c r="L84" i="14"/>
  <c r="E83" i="3"/>
  <c r="K83" i="13"/>
  <c r="L84" i="13"/>
  <c r="F83" i="3"/>
  <c r="H97" i="3"/>
  <c r="L85" i="12"/>
  <c r="G84" i="3"/>
  <c r="K84" i="12"/>
  <c r="K96" i="10"/>
  <c r="L97" i="10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0" i="16"/>
  <c r="C79" i="3"/>
  <c r="K79" i="16"/>
  <c r="K82" i="14"/>
  <c r="L83" i="14"/>
  <c r="E82" i="3"/>
  <c r="K82" i="13"/>
  <c r="L83" i="13"/>
  <c r="F82" i="3"/>
  <c r="H96" i="3"/>
  <c r="L84" i="12"/>
  <c r="G83" i="3"/>
  <c r="K83" i="12"/>
  <c r="K95" i="10"/>
  <c r="L96" i="10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79" i="16"/>
  <c r="C78" i="3"/>
  <c r="K78" i="16"/>
  <c r="K81" i="14"/>
  <c r="L82" i="14"/>
  <c r="E81" i="3"/>
  <c r="K81" i="13"/>
  <c r="L82" i="13"/>
  <c r="F81" i="3"/>
  <c r="H95" i="3"/>
  <c r="L83" i="12"/>
  <c r="G82" i="3"/>
  <c r="K82" i="12"/>
  <c r="L95" i="10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77" i="16"/>
  <c r="L78" i="16"/>
  <c r="C77" i="3"/>
  <c r="L81" i="14"/>
  <c r="E80" i="3"/>
  <c r="K80" i="14"/>
  <c r="L81" i="13"/>
  <c r="F80" i="3"/>
  <c r="K80" i="13"/>
  <c r="H94" i="3"/>
  <c r="L82" i="12"/>
  <c r="G81" i="3"/>
  <c r="K81" i="12"/>
  <c r="L94" i="10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77" i="16"/>
  <c r="C76" i="3"/>
  <c r="K76" i="16"/>
  <c r="L80" i="14"/>
  <c r="E79" i="3"/>
  <c r="K79" i="14"/>
  <c r="L80" i="13"/>
  <c r="F79" i="3"/>
  <c r="K79" i="13"/>
  <c r="H93" i="3"/>
  <c r="L81" i="12"/>
  <c r="G80" i="3"/>
  <c r="K80" i="12"/>
  <c r="K92" i="10"/>
  <c r="L93" i="10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75" i="16"/>
  <c r="L76" i="16"/>
  <c r="C75" i="3"/>
  <c r="L79" i="14"/>
  <c r="E78" i="3"/>
  <c r="K78" i="14"/>
  <c r="L79" i="13"/>
  <c r="F78" i="3"/>
  <c r="K78" i="13"/>
  <c r="H92" i="3"/>
  <c r="L80" i="12"/>
  <c r="G79" i="3"/>
  <c r="K79" i="12"/>
  <c r="K91" i="10"/>
  <c r="L92" i="10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74" i="16"/>
  <c r="L75" i="16"/>
  <c r="C74" i="3"/>
  <c r="L78" i="14"/>
  <c r="E77" i="3"/>
  <c r="K77" i="14"/>
  <c r="L78" i="13"/>
  <c r="F77" i="3"/>
  <c r="K77" i="13"/>
  <c r="H91" i="3"/>
  <c r="K78" i="12"/>
  <c r="L79" i="12"/>
  <c r="G78" i="3"/>
  <c r="L91" i="10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4" i="16"/>
  <c r="C73" i="3"/>
  <c r="K73" i="16"/>
  <c r="K76" i="14"/>
  <c r="L77" i="14"/>
  <c r="E76" i="3"/>
  <c r="L77" i="13"/>
  <c r="F76" i="3"/>
  <c r="K76" i="13"/>
  <c r="H90" i="3"/>
  <c r="L78" i="12"/>
  <c r="G77" i="3"/>
  <c r="K77" i="12"/>
  <c r="L90" i="10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K72" i="16"/>
  <c r="L73" i="16"/>
  <c r="C72" i="3"/>
  <c r="L76" i="14"/>
  <c r="E75" i="3"/>
  <c r="K75" i="14"/>
  <c r="K75" i="13"/>
  <c r="L76" i="13"/>
  <c r="F75" i="3"/>
  <c r="H89" i="3"/>
  <c r="L77" i="12"/>
  <c r="G76" i="3"/>
  <c r="K76" i="12"/>
  <c r="K88" i="10"/>
  <c r="L89" i="10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L72" i="16"/>
  <c r="C71" i="3"/>
  <c r="K71" i="16"/>
  <c r="L75" i="14"/>
  <c r="E74" i="3"/>
  <c r="K74" i="14"/>
  <c r="K74" i="13"/>
  <c r="L75" i="13"/>
  <c r="F74" i="3"/>
  <c r="H88" i="3"/>
  <c r="K75" i="12"/>
  <c r="L76" i="12"/>
  <c r="G75" i="3"/>
  <c r="K87" i="10"/>
  <c r="L88" i="10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1" i="16"/>
  <c r="C70" i="3"/>
  <c r="K70" i="16"/>
  <c r="K73" i="14"/>
  <c r="L74" i="14"/>
  <c r="E73" i="3"/>
  <c r="K73" i="13"/>
  <c r="L74" i="13"/>
  <c r="F73" i="3"/>
  <c r="H87" i="3"/>
  <c r="K74" i="12"/>
  <c r="L75" i="12"/>
  <c r="G74" i="3"/>
  <c r="L87" i="10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69" i="16"/>
  <c r="L70" i="16"/>
  <c r="C69" i="3"/>
  <c r="L73" i="14"/>
  <c r="E72" i="3"/>
  <c r="K72" i="14"/>
  <c r="L73" i="13"/>
  <c r="F72" i="3"/>
  <c r="K72" i="13"/>
  <c r="H86" i="3"/>
  <c r="L74" i="12"/>
  <c r="G73" i="3"/>
  <c r="K73" i="12"/>
  <c r="L86" i="10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69" i="16"/>
  <c r="C68" i="3"/>
  <c r="K68" i="16"/>
  <c r="K71" i="14"/>
  <c r="L72" i="14"/>
  <c r="E71" i="3"/>
  <c r="L72" i="13"/>
  <c r="F71" i="3"/>
  <c r="K71" i="13"/>
  <c r="H85" i="3"/>
  <c r="K72" i="12"/>
  <c r="L73" i="12"/>
  <c r="G72" i="3"/>
  <c r="K84" i="10"/>
  <c r="L85" i="10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K67" i="16"/>
  <c r="L68" i="16"/>
  <c r="C67" i="3"/>
  <c r="K70" i="14"/>
  <c r="L71" i="14"/>
  <c r="E70" i="3"/>
  <c r="L71" i="13"/>
  <c r="F70" i="3"/>
  <c r="K70" i="13"/>
  <c r="H84" i="3"/>
  <c r="K71" i="12"/>
  <c r="L72" i="12"/>
  <c r="G71" i="3"/>
  <c r="K83" i="10"/>
  <c r="L84" i="10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66" i="16"/>
  <c r="L67" i="16"/>
  <c r="C66" i="3"/>
  <c r="L70" i="14"/>
  <c r="E69" i="3"/>
  <c r="K69" i="14"/>
  <c r="L70" i="13"/>
  <c r="F69" i="3"/>
  <c r="K69" i="13"/>
  <c r="H83" i="3"/>
  <c r="L71" i="12"/>
  <c r="G70" i="3"/>
  <c r="K70" i="12"/>
  <c r="L83" i="10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66" i="16"/>
  <c r="C65" i="3"/>
  <c r="K65" i="16"/>
  <c r="K68" i="14"/>
  <c r="L69" i="14"/>
  <c r="E68" i="3"/>
  <c r="L69" i="13"/>
  <c r="F68" i="3"/>
  <c r="K68" i="13"/>
  <c r="H82" i="3"/>
  <c r="L70" i="12"/>
  <c r="G69" i="3"/>
  <c r="K69" i="12"/>
  <c r="L82" i="10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K64" i="16"/>
  <c r="L65" i="16"/>
  <c r="C64" i="3"/>
  <c r="L68" i="14"/>
  <c r="E67" i="3"/>
  <c r="K67" i="14"/>
  <c r="K67" i="13"/>
  <c r="L68" i="13"/>
  <c r="F67" i="3"/>
  <c r="H81" i="3"/>
  <c r="K68" i="12"/>
  <c r="L69" i="12"/>
  <c r="G68" i="3"/>
  <c r="L81" i="10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L64" i="16"/>
  <c r="C63" i="3"/>
  <c r="K63" i="16"/>
  <c r="L67" i="14"/>
  <c r="E66" i="3"/>
  <c r="K66" i="14"/>
  <c r="K66" i="13"/>
  <c r="L67" i="13"/>
  <c r="F66" i="3"/>
  <c r="H80" i="3"/>
  <c r="K67" i="12"/>
  <c r="L68" i="12"/>
  <c r="G67" i="3"/>
  <c r="K79" i="10"/>
  <c r="L80" i="10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3" i="16"/>
  <c r="C62" i="3"/>
  <c r="K62" i="16"/>
  <c r="K65" i="14"/>
  <c r="L66" i="14"/>
  <c r="E65" i="3"/>
  <c r="K65" i="13"/>
  <c r="L66" i="13"/>
  <c r="F65" i="3"/>
  <c r="H79" i="3"/>
  <c r="L67" i="12"/>
  <c r="G66" i="3"/>
  <c r="K66" i="12"/>
  <c r="K78" i="10"/>
  <c r="L79" i="10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1" i="16"/>
  <c r="L62" i="16"/>
  <c r="C61" i="3"/>
  <c r="L65" i="14"/>
  <c r="E64" i="3"/>
  <c r="K64" i="14"/>
  <c r="K64" i="13"/>
  <c r="L65" i="13"/>
  <c r="F64" i="3"/>
  <c r="H78" i="3"/>
  <c r="L66" i="12"/>
  <c r="G65" i="3"/>
  <c r="K65" i="12"/>
  <c r="L78" i="10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1" i="16"/>
  <c r="C60" i="3"/>
  <c r="K60" i="16"/>
  <c r="L64" i="14"/>
  <c r="E63" i="3"/>
  <c r="K63" i="14"/>
  <c r="K63" i="13"/>
  <c r="L64" i="13"/>
  <c r="F63" i="3"/>
  <c r="H77" i="3"/>
  <c r="L65" i="12"/>
  <c r="G64" i="3"/>
  <c r="K64" i="12"/>
  <c r="K76" i="10"/>
  <c r="L77" i="10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K59" i="16"/>
  <c r="L60" i="16"/>
  <c r="C59" i="3"/>
  <c r="L63" i="14"/>
  <c r="E62" i="3"/>
  <c r="K62" i="14"/>
  <c r="L63" i="13"/>
  <c r="F62" i="3"/>
  <c r="K62" i="13"/>
  <c r="H76" i="3"/>
  <c r="L64" i="12"/>
  <c r="G63" i="3"/>
  <c r="K63" i="12"/>
  <c r="K75" i="10"/>
  <c r="L76" i="10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58" i="16"/>
  <c r="L59" i="16"/>
  <c r="C58" i="3"/>
  <c r="L62" i="14"/>
  <c r="E61" i="3"/>
  <c r="K61" i="14"/>
  <c r="L62" i="13"/>
  <c r="F61" i="3"/>
  <c r="K61" i="13"/>
  <c r="H75" i="3"/>
  <c r="L63" i="12"/>
  <c r="G62" i="3"/>
  <c r="K62" i="12"/>
  <c r="L75" i="10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58" i="16"/>
  <c r="C57" i="3"/>
  <c r="K57" i="16"/>
  <c r="K60" i="14"/>
  <c r="L61" i="14"/>
  <c r="E60" i="3"/>
  <c r="L61" i="13"/>
  <c r="F60" i="3"/>
  <c r="K60" i="13"/>
  <c r="H74" i="3"/>
  <c r="L62" i="12"/>
  <c r="G61" i="3"/>
  <c r="K61" i="12"/>
  <c r="L74" i="10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K56" i="16"/>
  <c r="L57" i="16"/>
  <c r="C56" i="3"/>
  <c r="L60" i="14"/>
  <c r="E59" i="3"/>
  <c r="K59" i="14"/>
  <c r="L60" i="13"/>
  <c r="F59" i="3"/>
  <c r="K59" i="13"/>
  <c r="H73" i="3"/>
  <c r="L61" i="12"/>
  <c r="G60" i="3"/>
  <c r="K60" i="12"/>
  <c r="L73" i="10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L56" i="16"/>
  <c r="C55" i="3"/>
  <c r="K55" i="16"/>
  <c r="L59" i="14"/>
  <c r="E58" i="3"/>
  <c r="K58" i="14"/>
  <c r="K58" i="13"/>
  <c r="L59" i="13"/>
  <c r="F58" i="3"/>
  <c r="H72" i="3"/>
  <c r="L60" i="12"/>
  <c r="G59" i="3"/>
  <c r="K59" i="12"/>
  <c r="K71" i="10"/>
  <c r="L72" i="10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55" i="16"/>
  <c r="C54" i="3"/>
  <c r="K54" i="16"/>
  <c r="K57" i="14"/>
  <c r="L58" i="14"/>
  <c r="E57" i="3"/>
  <c r="K57" i="13"/>
  <c r="L58" i="13"/>
  <c r="F57" i="3"/>
  <c r="H71" i="3"/>
  <c r="K58" i="12"/>
  <c r="L59" i="12"/>
  <c r="G58" i="3"/>
  <c r="K70" i="10"/>
  <c r="L71" i="10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3" i="16"/>
  <c r="L54" i="16"/>
  <c r="C53" i="3"/>
  <c r="L57" i="14"/>
  <c r="E56" i="3"/>
  <c r="K56" i="14"/>
  <c r="L57" i="13"/>
  <c r="F56" i="3"/>
  <c r="K56" i="13"/>
  <c r="H70" i="3"/>
  <c r="L58" i="12"/>
  <c r="G57" i="3"/>
  <c r="K57" i="12"/>
  <c r="L70" i="10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3" i="16"/>
  <c r="C52" i="3"/>
  <c r="K52" i="16"/>
  <c r="K55" i="14"/>
  <c r="L56" i="14"/>
  <c r="E55" i="3"/>
  <c r="K55" i="13"/>
  <c r="L56" i="13"/>
  <c r="F55" i="3"/>
  <c r="H69" i="3"/>
  <c r="L57" i="12"/>
  <c r="G56" i="3"/>
  <c r="K56" i="12"/>
  <c r="K68" i="10"/>
  <c r="L69" i="10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K51" i="16"/>
  <c r="L52" i="16"/>
  <c r="C51" i="3"/>
  <c r="K54" i="14"/>
  <c r="L55" i="14"/>
  <c r="E54" i="3"/>
  <c r="L55" i="13"/>
  <c r="F54" i="3"/>
  <c r="K54" i="13"/>
  <c r="H68" i="3"/>
  <c r="L56" i="12"/>
  <c r="G55" i="3"/>
  <c r="K55" i="12"/>
  <c r="K67" i="10"/>
  <c r="L68" i="10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0" i="16"/>
  <c r="L51" i="16"/>
  <c r="C50" i="3"/>
  <c r="L54" i="14"/>
  <c r="E53" i="3"/>
  <c r="K53" i="14"/>
  <c r="L54" i="13"/>
  <c r="F53" i="3"/>
  <c r="K53" i="13"/>
  <c r="H67" i="3"/>
  <c r="L55" i="12"/>
  <c r="G54" i="3"/>
  <c r="K54" i="12"/>
  <c r="L67" i="10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0" i="16"/>
  <c r="C49" i="3"/>
  <c r="K49" i="16"/>
  <c r="K52" i="14"/>
  <c r="L53" i="14"/>
  <c r="E52" i="3"/>
  <c r="L53" i="13"/>
  <c r="F52" i="3"/>
  <c r="K52" i="13"/>
  <c r="H66" i="3"/>
  <c r="L54" i="12"/>
  <c r="G53" i="3"/>
  <c r="K53" i="12"/>
  <c r="L66" i="10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K48" i="16"/>
  <c r="L49" i="16"/>
  <c r="C48" i="3"/>
  <c r="K51" i="14"/>
  <c r="L52" i="14"/>
  <c r="E51" i="3"/>
  <c r="L52" i="13"/>
  <c r="F51" i="3"/>
  <c r="K51" i="13"/>
  <c r="H65" i="3"/>
  <c r="K52" i="12"/>
  <c r="L53" i="12"/>
  <c r="G52" i="3"/>
  <c r="L65" i="10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L48" i="16"/>
  <c r="C47" i="3"/>
  <c r="K47" i="16"/>
  <c r="L51" i="14"/>
  <c r="E50" i="3"/>
  <c r="K50" i="14"/>
  <c r="K50" i="13"/>
  <c r="L51" i="13"/>
  <c r="F50" i="3"/>
  <c r="H64" i="3"/>
  <c r="K51" i="12"/>
  <c r="L52" i="12"/>
  <c r="G51" i="3"/>
  <c r="K63" i="10"/>
  <c r="L64" i="10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47" i="16"/>
  <c r="C46" i="3"/>
  <c r="K46" i="16"/>
  <c r="K49" i="14"/>
  <c r="L50" i="14"/>
  <c r="E49" i="3"/>
  <c r="K49" i="13"/>
  <c r="L50" i="13"/>
  <c r="F49" i="3"/>
  <c r="H63" i="3"/>
  <c r="L51" i="12"/>
  <c r="G50" i="3"/>
  <c r="K50" i="12"/>
  <c r="K62" i="10"/>
  <c r="L63" i="10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45" i="16"/>
  <c r="L46" i="16"/>
  <c r="C45" i="3"/>
  <c r="L49" i="14"/>
  <c r="E48" i="3"/>
  <c r="K48" i="14"/>
  <c r="K48" i="13"/>
  <c r="L49" i="13"/>
  <c r="F48" i="3"/>
  <c r="H62" i="3"/>
  <c r="K49" i="12"/>
  <c r="L50" i="12"/>
  <c r="G49" i="3"/>
  <c r="L62" i="10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45" i="16"/>
  <c r="C44" i="3"/>
  <c r="K44" i="16"/>
  <c r="K47" i="14"/>
  <c r="L48" i="14"/>
  <c r="E47" i="3"/>
  <c r="K47" i="13"/>
  <c r="L48" i="13"/>
  <c r="F47" i="3"/>
  <c r="H61" i="3"/>
  <c r="K48" i="12"/>
  <c r="L49" i="12"/>
  <c r="G48" i="3"/>
  <c r="L61" i="10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43" i="16"/>
  <c r="L44" i="16"/>
  <c r="C43" i="3"/>
  <c r="K46" i="14"/>
  <c r="L47" i="14"/>
  <c r="E46" i="3"/>
  <c r="L47" i="13"/>
  <c r="F46" i="3"/>
  <c r="K46" i="13"/>
  <c r="H60" i="3"/>
  <c r="K47" i="12"/>
  <c r="L48" i="12"/>
  <c r="G47" i="3"/>
  <c r="K59" i="10"/>
  <c r="L60" i="10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2" i="16"/>
  <c r="L43" i="16"/>
  <c r="C42" i="3"/>
  <c r="L46" i="14"/>
  <c r="E45" i="3"/>
  <c r="K45" i="14"/>
  <c r="L46" i="13"/>
  <c r="F45" i="3"/>
  <c r="K45" i="13"/>
  <c r="H59" i="3"/>
  <c r="L47" i="12"/>
  <c r="G46" i="3"/>
  <c r="K46" i="12"/>
  <c r="L59" i="10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2" i="16"/>
  <c r="C41" i="3"/>
  <c r="K41" i="16"/>
  <c r="K44" i="14"/>
  <c r="L45" i="14"/>
  <c r="E44" i="3"/>
  <c r="L45" i="13"/>
  <c r="F44" i="3"/>
  <c r="K44" i="13"/>
  <c r="H58" i="3"/>
  <c r="K45" i="12"/>
  <c r="L46" i="12"/>
  <c r="G45" i="3"/>
  <c r="L58" i="10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0" i="16"/>
  <c r="L41" i="16"/>
  <c r="C40" i="3"/>
  <c r="L44" i="14"/>
  <c r="E43" i="3"/>
  <c r="K43" i="14"/>
  <c r="L44" i="13"/>
  <c r="F43" i="3"/>
  <c r="K43" i="13"/>
  <c r="H57" i="3"/>
  <c r="K44" i="12"/>
  <c r="L45" i="12"/>
  <c r="G44" i="3"/>
  <c r="K56" i="10"/>
  <c r="L57" i="10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0" i="16"/>
  <c r="C39" i="3"/>
  <c r="K39" i="16"/>
  <c r="L43" i="14"/>
  <c r="E42" i="3"/>
  <c r="K42" i="14"/>
  <c r="K42" i="13"/>
  <c r="L43" i="13"/>
  <c r="F42" i="3"/>
  <c r="H56" i="3"/>
  <c r="L44" i="12"/>
  <c r="G43" i="3"/>
  <c r="K43" i="12"/>
  <c r="L56" i="10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39" i="16"/>
  <c r="C38" i="3"/>
  <c r="K38" i="16"/>
  <c r="K41" i="14"/>
  <c r="L42" i="14"/>
  <c r="E41" i="3"/>
  <c r="K41" i="13"/>
  <c r="L42" i="13"/>
  <c r="F41" i="3"/>
  <c r="H55" i="3"/>
  <c r="L43" i="12"/>
  <c r="G42" i="3"/>
  <c r="K42" i="12"/>
  <c r="K54" i="10"/>
  <c r="L55" i="10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37" i="16"/>
  <c r="L38" i="16"/>
  <c r="C37" i="3"/>
  <c r="L41" i="14"/>
  <c r="E40" i="3"/>
  <c r="K40" i="14"/>
  <c r="L41" i="13"/>
  <c r="F40" i="3"/>
  <c r="K40" i="13"/>
  <c r="H54" i="3"/>
  <c r="K41" i="12"/>
  <c r="L42" i="12"/>
  <c r="G41" i="3"/>
  <c r="L54" i="10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37" i="16"/>
  <c r="C36" i="3"/>
  <c r="K36" i="16"/>
  <c r="L40" i="14"/>
  <c r="E39" i="3"/>
  <c r="K39" i="14"/>
  <c r="K39" i="13"/>
  <c r="L40" i="13"/>
  <c r="F39" i="3"/>
  <c r="H53" i="3"/>
  <c r="L41" i="12"/>
  <c r="G40" i="3"/>
  <c r="K40" i="12"/>
  <c r="K52" i="10"/>
  <c r="L53" i="10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35" i="16"/>
  <c r="L36" i="16"/>
  <c r="C35" i="3"/>
  <c r="L39" i="14"/>
  <c r="E38" i="3"/>
  <c r="K38" i="14"/>
  <c r="L39" i="13"/>
  <c r="F38" i="3"/>
  <c r="K38" i="13"/>
  <c r="H52" i="3"/>
  <c r="K39" i="12"/>
  <c r="L40" i="12"/>
  <c r="G39" i="3"/>
  <c r="K51" i="10"/>
  <c r="L52" i="10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34" i="16"/>
  <c r="L35" i="16"/>
  <c r="C34" i="3"/>
  <c r="L38" i="14"/>
  <c r="E37" i="3"/>
  <c r="K37" i="14"/>
  <c r="L38" i="13"/>
  <c r="F37" i="3"/>
  <c r="K37" i="13"/>
  <c r="H51" i="3"/>
  <c r="L39" i="12"/>
  <c r="G38" i="3"/>
  <c r="K38" i="12"/>
  <c r="L51" i="10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4" i="16"/>
  <c r="C33" i="3"/>
  <c r="K33" i="16"/>
  <c r="K36" i="14"/>
  <c r="L37" i="14"/>
  <c r="E36" i="3"/>
  <c r="K36" i="13"/>
  <c r="L37" i="13"/>
  <c r="F36" i="3"/>
  <c r="H50" i="3"/>
  <c r="L38" i="12"/>
  <c r="G37" i="3"/>
  <c r="K37" i="12"/>
  <c r="L50" i="10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K32" i="16"/>
  <c r="L33" i="16"/>
  <c r="C32" i="3"/>
  <c r="K35" i="14"/>
  <c r="L36" i="14"/>
  <c r="E35" i="3"/>
  <c r="L36" i="13"/>
  <c r="F35" i="3"/>
  <c r="K35" i="13"/>
  <c r="H49" i="3"/>
  <c r="L37" i="12"/>
  <c r="G36" i="3"/>
  <c r="K36" i="12"/>
  <c r="L49" i="10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2" i="16"/>
  <c r="C31" i="3"/>
  <c r="K31" i="16"/>
  <c r="K34" i="14"/>
  <c r="L35" i="14"/>
  <c r="E34" i="3"/>
  <c r="K34" i="13"/>
  <c r="L35" i="13"/>
  <c r="F34" i="3"/>
  <c r="H48" i="3"/>
  <c r="L36" i="12"/>
  <c r="G35" i="3"/>
  <c r="K35" i="12"/>
  <c r="K47" i="10"/>
  <c r="L48" i="10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1" i="16"/>
  <c r="C30" i="3"/>
  <c r="K30" i="16"/>
  <c r="K33" i="14"/>
  <c r="L34" i="14"/>
  <c r="E33" i="3"/>
  <c r="K33" i="13"/>
  <c r="L34" i="13"/>
  <c r="F33" i="3"/>
  <c r="H47" i="3"/>
  <c r="L35" i="12"/>
  <c r="G34" i="3"/>
  <c r="K34" i="12"/>
  <c r="L47" i="10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29" i="16"/>
  <c r="L30" i="16"/>
  <c r="C29" i="3"/>
  <c r="L33" i="14"/>
  <c r="E32" i="3"/>
  <c r="K32" i="14"/>
  <c r="L33" i="13"/>
  <c r="F32" i="3"/>
  <c r="K32" i="13"/>
  <c r="H46" i="3"/>
  <c r="L34" i="12"/>
  <c r="G33" i="3"/>
  <c r="K33" i="12"/>
  <c r="L46" i="10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29" i="16"/>
  <c r="C28" i="3"/>
  <c r="K28" i="16"/>
  <c r="L32" i="14"/>
  <c r="E31" i="3"/>
  <c r="K31" i="14"/>
  <c r="K31" i="13"/>
  <c r="L32" i="13"/>
  <c r="F31" i="3"/>
  <c r="H45" i="3"/>
  <c r="L33" i="12"/>
  <c r="G32" i="3"/>
  <c r="K32" i="12"/>
  <c r="L45" i="10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27" i="16"/>
  <c r="L28" i="16"/>
  <c r="C27" i="3"/>
  <c r="L31" i="14"/>
  <c r="E30" i="3"/>
  <c r="K30" i="14"/>
  <c r="L31" i="13"/>
  <c r="F30" i="3"/>
  <c r="K30" i="13"/>
  <c r="H44" i="3"/>
  <c r="L32" i="12"/>
  <c r="G31" i="3"/>
  <c r="K31" i="12"/>
  <c r="K43" i="10"/>
  <c r="L44" i="10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26" i="16"/>
  <c r="L27" i="16"/>
  <c r="C26" i="3"/>
  <c r="L30" i="14"/>
  <c r="E29" i="3"/>
  <c r="K29" i="14"/>
  <c r="L30" i="13"/>
  <c r="F29" i="3"/>
  <c r="K29" i="13"/>
  <c r="H43" i="3"/>
  <c r="L31" i="12"/>
  <c r="G30" i="3"/>
  <c r="K30" i="12"/>
  <c r="L43" i="10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26" i="16"/>
  <c r="C25" i="3"/>
  <c r="K25" i="16"/>
  <c r="K28" i="14"/>
  <c r="L29" i="14"/>
  <c r="E28" i="3"/>
  <c r="K28" i="13"/>
  <c r="L29" i="13"/>
  <c r="F28" i="3"/>
  <c r="H42" i="3"/>
  <c r="L30" i="12"/>
  <c r="G29" i="3"/>
  <c r="K29" i="12"/>
  <c r="L42" i="10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24" i="16"/>
  <c r="L25" i="16"/>
  <c r="C24" i="3"/>
  <c r="K27" i="14"/>
  <c r="L28" i="14"/>
  <c r="E27" i="3"/>
  <c r="L28" i="13"/>
  <c r="F27" i="3"/>
  <c r="K27" i="13"/>
  <c r="H41" i="3"/>
  <c r="L29" i="12"/>
  <c r="G28" i="3"/>
  <c r="K28" i="12"/>
  <c r="L41" i="10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L24" i="16"/>
  <c r="C23" i="3"/>
  <c r="K23" i="16"/>
  <c r="K26" i="14"/>
  <c r="L27" i="14"/>
  <c r="E26" i="3"/>
  <c r="K26" i="13"/>
  <c r="L27" i="13"/>
  <c r="F26" i="3"/>
  <c r="H40" i="3"/>
  <c r="L28" i="12"/>
  <c r="G27" i="3"/>
  <c r="K27" i="12"/>
  <c r="K39" i="10"/>
  <c r="L40" i="10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3" i="16"/>
  <c r="C22" i="3"/>
  <c r="K22" i="16"/>
  <c r="K25" i="14"/>
  <c r="L26" i="14"/>
  <c r="E25" i="3"/>
  <c r="K25" i="13"/>
  <c r="L26" i="13"/>
  <c r="F25" i="3"/>
  <c r="H39" i="3"/>
  <c r="K26" i="12"/>
  <c r="L27" i="12"/>
  <c r="G26" i="3"/>
  <c r="K38" i="10"/>
  <c r="L39" i="10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1" i="16"/>
  <c r="L22" i="16"/>
  <c r="C21" i="3"/>
  <c r="L25" i="14"/>
  <c r="E24" i="3"/>
  <c r="K24" i="14"/>
  <c r="L25" i="13"/>
  <c r="F24" i="3"/>
  <c r="K24" i="13"/>
  <c r="H38" i="3"/>
  <c r="K25" i="12"/>
  <c r="L26" i="12"/>
  <c r="G25" i="3"/>
  <c r="L38" i="10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1" i="16"/>
  <c r="C20" i="3"/>
  <c r="K20" i="16"/>
  <c r="L24" i="14"/>
  <c r="E23" i="3"/>
  <c r="K23" i="14"/>
  <c r="K23" i="13"/>
  <c r="L24" i="13"/>
  <c r="F23" i="3"/>
  <c r="H37" i="3"/>
  <c r="L25" i="12"/>
  <c r="G24" i="3"/>
  <c r="K24" i="12"/>
  <c r="L37" i="10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K19" i="16"/>
  <c r="L20" i="16"/>
  <c r="C19" i="3"/>
  <c r="L23" i="14"/>
  <c r="E22" i="3"/>
  <c r="K22" i="14"/>
  <c r="K22" i="13"/>
  <c r="L23" i="13"/>
  <c r="F22" i="3"/>
  <c r="H36" i="3"/>
  <c r="L24" i="12"/>
  <c r="G23" i="3"/>
  <c r="K23" i="12"/>
  <c r="L36" i="10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K18" i="16"/>
  <c r="L19" i="16"/>
  <c r="C18" i="3"/>
  <c r="L22" i="14"/>
  <c r="E21" i="3"/>
  <c r="K21" i="14"/>
  <c r="L22" i="13"/>
  <c r="F21" i="3"/>
  <c r="K21" i="13"/>
  <c r="H35" i="3"/>
  <c r="L23" i="12"/>
  <c r="G22" i="3"/>
  <c r="K22" i="12"/>
  <c r="L35" i="10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18" i="16"/>
  <c r="C17" i="3"/>
  <c r="K17" i="16"/>
  <c r="K20" i="14"/>
  <c r="L21" i="14"/>
  <c r="E20" i="3"/>
  <c r="K20" i="13"/>
  <c r="L21" i="13"/>
  <c r="F20" i="3"/>
  <c r="H34" i="3"/>
  <c r="L22" i="12"/>
  <c r="G21" i="3"/>
  <c r="K21" i="12"/>
  <c r="L34" i="10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16" i="16"/>
  <c r="L17" i="16"/>
  <c r="C16" i="3"/>
  <c r="L20" i="14"/>
  <c r="E19" i="3"/>
  <c r="K19" i="14"/>
  <c r="L20" i="13"/>
  <c r="F19" i="3"/>
  <c r="K19" i="13"/>
  <c r="H33" i="3"/>
  <c r="L21" i="12"/>
  <c r="G20" i="3"/>
  <c r="K20" i="12"/>
  <c r="L33" i="10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16" i="16"/>
  <c r="C15" i="3"/>
  <c r="K15" i="16"/>
  <c r="K18" i="14"/>
  <c r="L19" i="14"/>
  <c r="E18" i="3"/>
  <c r="K18" i="13"/>
  <c r="L19" i="13"/>
  <c r="F18" i="3"/>
  <c r="H32" i="3"/>
  <c r="L20" i="12"/>
  <c r="G19" i="3"/>
  <c r="K19" i="12"/>
  <c r="L32" i="10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15" i="16"/>
  <c r="C14" i="3"/>
  <c r="K14" i="16"/>
  <c r="K17" i="14"/>
  <c r="L18" i="14"/>
  <c r="E17" i="3"/>
  <c r="K17" i="13"/>
  <c r="L18" i="13"/>
  <c r="F17" i="3"/>
  <c r="H31" i="3"/>
  <c r="K18" i="12"/>
  <c r="L19" i="12"/>
  <c r="G18" i="3"/>
  <c r="L31" i="10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3" i="16"/>
  <c r="L14" i="16"/>
  <c r="C13" i="3"/>
  <c r="L17" i="14"/>
  <c r="E16" i="3"/>
  <c r="K16" i="14"/>
  <c r="L17" i="13"/>
  <c r="F16" i="3"/>
  <c r="K16" i="13"/>
  <c r="H30" i="3"/>
  <c r="L18" i="12"/>
  <c r="G17" i="3"/>
  <c r="K17" i="12"/>
  <c r="L30" i="10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3" i="16"/>
  <c r="C12" i="3"/>
  <c r="K12" i="16"/>
  <c r="K15" i="14"/>
  <c r="L16" i="14"/>
  <c r="E15" i="3"/>
  <c r="K15" i="13"/>
  <c r="L16" i="13"/>
  <c r="F15" i="3"/>
  <c r="H29" i="3"/>
  <c r="L17" i="12"/>
  <c r="G16" i="3"/>
  <c r="K16" i="12"/>
  <c r="L29" i="10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K11" i="16"/>
  <c r="L12" i="16"/>
  <c r="C11" i="3"/>
  <c r="L15" i="14"/>
  <c r="E14" i="3"/>
  <c r="K14" i="14"/>
  <c r="K14" i="13"/>
  <c r="L15" i="13"/>
  <c r="F14" i="3"/>
  <c r="H28" i="3"/>
  <c r="L16" i="12"/>
  <c r="G15" i="3"/>
  <c r="K15" i="12"/>
  <c r="K27" i="10"/>
  <c r="L28" i="10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0" i="16"/>
  <c r="L11" i="16"/>
  <c r="C10" i="3"/>
  <c r="L14" i="14"/>
  <c r="E13" i="3"/>
  <c r="K13" i="14"/>
  <c r="L14" i="13"/>
  <c r="F13" i="3"/>
  <c r="K13" i="13"/>
  <c r="H27" i="3"/>
  <c r="L15" i="12"/>
  <c r="G14" i="3"/>
  <c r="K14" i="12"/>
  <c r="L27" i="10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0" i="16"/>
  <c r="C9" i="3"/>
  <c r="K9" i="16"/>
  <c r="L9" i="16"/>
  <c r="C8" i="3"/>
  <c r="K12" i="14"/>
  <c r="L13" i="14"/>
  <c r="E12" i="3"/>
  <c r="K12" i="13"/>
  <c r="L13" i="13"/>
  <c r="F12" i="3"/>
  <c r="H26" i="3"/>
  <c r="L14" i="12"/>
  <c r="G13" i="3"/>
  <c r="K13" i="12"/>
  <c r="L26" i="10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2" i="14"/>
  <c r="E11" i="3"/>
  <c r="K11" i="14"/>
  <c r="K11" i="13"/>
  <c r="L12" i="13"/>
  <c r="F11" i="3"/>
  <c r="H25" i="3"/>
  <c r="L13" i="12"/>
  <c r="G12" i="3"/>
  <c r="K12" i="12"/>
  <c r="L25" i="10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1" i="14"/>
  <c r="E10" i="3"/>
  <c r="K10" i="14"/>
  <c r="L11" i="13"/>
  <c r="F10" i="3"/>
  <c r="K10" i="13"/>
  <c r="H24" i="3"/>
  <c r="L12" i="12"/>
  <c r="G11" i="3"/>
  <c r="K11" i="12"/>
  <c r="L24" i="10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9" i="14"/>
  <c r="L9" i="14"/>
  <c r="E8" i="3"/>
  <c r="L10" i="14"/>
  <c r="E9" i="3"/>
  <c r="K9" i="13"/>
  <c r="L9" i="13"/>
  <c r="F8" i="3"/>
  <c r="L10" i="13"/>
  <c r="F9" i="3"/>
  <c r="H23" i="3"/>
  <c r="L11" i="12"/>
  <c r="G10" i="3"/>
  <c r="K10" i="12"/>
  <c r="L23" i="10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H22" i="3"/>
  <c r="K9" i="12"/>
  <c r="L9" i="12"/>
  <c r="G8" i="3"/>
  <c r="L10" i="12"/>
  <c r="G9" i="3"/>
  <c r="L22" i="10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H21" i="3"/>
  <c r="L21" i="10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H20" i="3"/>
  <c r="L20" i="10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H19" i="3"/>
  <c r="L19" i="10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H18" i="3"/>
  <c r="L18" i="10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H17" i="3"/>
  <c r="L17" i="10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H16" i="3"/>
  <c r="L16" i="10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H15" i="3"/>
  <c r="L15" i="10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H14" i="3"/>
  <c r="L14" i="10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H13" i="3"/>
  <c r="L13" i="10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H12" i="3"/>
  <c r="K11" i="10"/>
  <c r="L12" i="10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H11" i="3"/>
  <c r="L11" i="10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H10" i="3"/>
  <c r="L10" i="10"/>
  <c r="K9" i="10"/>
  <c r="L9" i="10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H8" i="3"/>
  <c r="H9" i="3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<sst xmlns="http://schemas.openxmlformats.org/spreadsheetml/2006/main" count="433" uniqueCount="51">
  <si>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</si>
  <si>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</si>
  <si>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</si>
  <si>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</si>
  <si>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</si>
  <si>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</si>
  <si>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</si>
  <si>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</si>
  <si>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</si>
  <si>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</si>
  <si>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</si>
  <si>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</si>
  <si>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</si>
  <si>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</si>
  <si>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</si>
  <si>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</si>
  <si>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</si>
  <si>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</si>
  <si>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</si>
  <si>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</si>
  <si>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</si>
  <si>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</si>
  <si>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Central desde 2010 por edad. Hombres.</t>
  </si>
  <si>
    <t>Tabla de mortalidad masculina. Sierra Central 2016.</t>
  </si>
  <si>
    <t>Tabla de mortalidad masculina. Sierra Central 2015.</t>
  </si>
  <si>
    <t>Tabla de mortalidad masculina. Sierra Central 2014.</t>
  </si>
  <si>
    <t>Tabla de mortalidad masculina. Sierra Central 2013.</t>
  </si>
  <si>
    <t>Tabla de mortalidad masculina. Sierra Central 2012.</t>
  </si>
  <si>
    <t>Tabla de mortalidad masculina. Sierra Central 2011.</t>
  </si>
  <si>
    <t>Tabla de mortalidad masculina. Sierra Central 2010.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</si>
  <si>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</si>
  <si>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</si>
  <si>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95.</t>
  </si>
  <si>
    <t xml:space="preserve">     En el caso del intervalo abierto x = 95 y más, dado que no se puede usar a(x), se utiliza la fórmula l(x) / m(x)</t>
  </si>
  <si>
    <t>Tabla de mortalidad masculina. Sierra Central 2017.</t>
  </si>
  <si>
    <t>Tabla de mortalidad masculina. Sierra Central 2018.</t>
  </si>
  <si>
    <t>Tabla de mortalidad masculina. Sierra Central 2019.</t>
  </si>
  <si>
    <t>Tabla de mortalidad masculina. Sierra Central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</si>
  <si>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</si>
  <si>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</si>
  <si>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</si>
  <si>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</si>
  <si>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</si>
  <si>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</si>
  <si>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</si>
  <si>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</si>
  <si>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</si>
  <si>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</si>
  <si>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</si>
  <si>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Sierra Central 2021</t>
  </si>
  <si>
    <t>Tabla de mortalidad masculina. Sierra Central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</si>
</sst>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355600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41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08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22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6" customFormat="1" x14ac:dyDescent="0.2">
      <c r="A6" s="65" t="s">
        <v>20</v>
      </c>
      <c r="B6" s="65">
        <v>2022</v>
      </c>
      <c r="C6" s="65">
        <v>2021</v>
      </c>
      <c r="D6" s="65">
        <v>2020</v>
      </c>
      <c r="E6" s="65">
        <v>2019</v>
      </c>
      <c r="F6" s="65">
        <v>2018</v>
      </c>
      <c r="G6" s="65">
        <v>2017</v>
      </c>
      <c r="H6" s="65">
        <v>2016</v>
      </c>
      <c r="I6" s="65">
        <v>2015</v>
      </c>
      <c r="J6" s="65">
        <v>2014</v>
      </c>
      <c r="K6" s="65">
        <v>2013</v>
      </c>
      <c r="L6" s="65">
        <v>2012</v>
      </c>
      <c r="M6" s="65">
        <v>2011</v>
      </c>
      <c r="N6" s="65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3">
        <f>'2022'!L9</f>
        <v>82.343959296005323</v>
      </c>
      <c r="C8" s="43">
        <f>'2021'!L9</f>
        <v>81.295079738979794</v>
      </c>
      <c r="D8" s="43">
        <f>'2020'!L9</f>
        <v>81.089674348341248</v>
      </c>
      <c r="E8" s="43">
        <f>'2019'!L9</f>
        <v>82.09026845192183</v>
      </c>
      <c r="F8" s="43">
        <f>'2018'!L9</f>
        <v>81.838832090977732</v>
      </c>
      <c r="G8" s="43">
        <f>'2017'!L9</f>
        <v>82.794221108100231</v>
      </c>
      <c r="H8" s="43">
        <f>'2016'!L9</f>
        <v>82.24342447624602</v>
      </c>
      <c r="I8" s="43">
        <f>'2015'!L9</f>
        <v>81.921204696870049</v>
      </c>
      <c r="J8" s="44">
        <f>'2014'!L9</f>
        <v>83.170828832742984</v>
      </c>
      <c r="K8" s="44">
        <f>'2013'!L9</f>
        <v>82.378215101557032</v>
      </c>
      <c r="L8" s="44">
        <f>'2012'!L9</f>
        <v>82.665537585438642</v>
      </c>
      <c r="M8" s="44">
        <f>'2011'!L9</f>
        <v>82.46914425862677</v>
      </c>
      <c r="N8" s="44">
        <f>'2010'!L9</f>
        <v>82.137045771302539</v>
      </c>
    </row>
    <row r="9" spans="1:14" x14ac:dyDescent="0.2">
      <c r="A9" s="17">
        <v>1</v>
      </c>
      <c r="B9" s="49">
        <f>'2022'!L10</f>
        <v>81.73599666879764</v>
      </c>
      <c r="C9" s="49">
        <f>'2021'!L10</f>
        <v>80.853329213582228</v>
      </c>
      <c r="D9" s="49">
        <f>'2020'!L10</f>
        <v>80.219521705184079</v>
      </c>
      <c r="E9" s="49">
        <f>'2019'!L10</f>
        <v>81.46858499806676</v>
      </c>
      <c r="F9" s="49">
        <f>'2018'!L10</f>
        <v>81.076144511374451</v>
      </c>
      <c r="G9" s="49">
        <f>'2017'!L10</f>
        <v>81.794221108100231</v>
      </c>
      <c r="H9" s="49">
        <f>'2016'!L10</f>
        <v>81.35570939997713</v>
      </c>
      <c r="I9" s="49">
        <f>'2015'!L10</f>
        <v>81.331645552304821</v>
      </c>
      <c r="J9" s="6">
        <f>'2014'!L10</f>
        <v>82.270192809705421</v>
      </c>
      <c r="K9" s="6">
        <f>'2013'!L10</f>
        <v>81.476214162121437</v>
      </c>
      <c r="L9" s="6">
        <f>'2012'!L10</f>
        <v>81.754030356128396</v>
      </c>
      <c r="M9" s="6">
        <f>'2011'!L10</f>
        <v>81.875535653067161</v>
      </c>
      <c r="N9" s="6">
        <f>'2010'!L10</f>
        <v>81.360504838194785</v>
      </c>
    </row>
    <row r="10" spans="1:14" x14ac:dyDescent="0.2">
      <c r="A10" s="17">
        <v>2</v>
      </c>
      <c r="B10" s="49">
        <f>'2022'!L11</f>
        <v>80.73599666879764</v>
      </c>
      <c r="C10" s="49">
        <f>'2021'!L11</f>
        <v>79.853329213582228</v>
      </c>
      <c r="D10" s="49">
        <f>'2020'!L11</f>
        <v>79.219521705184079</v>
      </c>
      <c r="E10" s="49">
        <f>'2019'!L11</f>
        <v>80.468584998066746</v>
      </c>
      <c r="F10" s="49">
        <f>'2018'!L11</f>
        <v>80.076144511374451</v>
      </c>
      <c r="G10" s="49">
        <f>'2017'!L11</f>
        <v>80.794221108100231</v>
      </c>
      <c r="H10" s="49">
        <f>'2016'!L11</f>
        <v>80.451680568404413</v>
      </c>
      <c r="I10" s="49">
        <f>'2015'!L11</f>
        <v>80.331645552304806</v>
      </c>
      <c r="J10" s="6">
        <f>'2014'!L11</f>
        <v>81.270192809705421</v>
      </c>
      <c r="K10" s="6">
        <f>'2013'!L11</f>
        <v>80.476214162121437</v>
      </c>
      <c r="L10" s="6">
        <f>'2012'!L11</f>
        <v>80.754030356128411</v>
      </c>
      <c r="M10" s="6">
        <f>'2011'!L11</f>
        <v>80.875535653067161</v>
      </c>
      <c r="N10" s="6">
        <f>'2010'!L11</f>
        <v>80.360504838194785</v>
      </c>
    </row>
    <row r="11" spans="1:14" x14ac:dyDescent="0.2">
      <c r="A11" s="17">
        <v>3</v>
      </c>
      <c r="B11" s="49">
        <f>'2022'!L12</f>
        <v>79.851736355175817</v>
      </c>
      <c r="C11" s="49">
        <f>'2021'!L12</f>
        <v>78.853329213582228</v>
      </c>
      <c r="D11" s="49">
        <f>'2020'!L12</f>
        <v>78.219521705184079</v>
      </c>
      <c r="E11" s="49">
        <f>'2019'!L12</f>
        <v>79.569301100079429</v>
      </c>
      <c r="F11" s="49">
        <f>'2018'!L12</f>
        <v>79.174326059198492</v>
      </c>
      <c r="G11" s="49">
        <f>'2017'!L12</f>
        <v>79.794221108100231</v>
      </c>
      <c r="H11" s="49">
        <f>'2016'!L12</f>
        <v>79.451680568404413</v>
      </c>
      <c r="I11" s="49">
        <f>'2015'!L12</f>
        <v>79.331645552304806</v>
      </c>
      <c r="J11" s="6">
        <f>'2014'!L12</f>
        <v>80.349185663309058</v>
      </c>
      <c r="K11" s="6">
        <f>'2013'!L12</f>
        <v>79.476214162121437</v>
      </c>
      <c r="L11" s="6">
        <f>'2012'!L12</f>
        <v>79.822448114317766</v>
      </c>
      <c r="M11" s="6">
        <f>'2011'!L12</f>
        <v>79.875535653067161</v>
      </c>
      <c r="N11" s="6">
        <f>'2010'!L12</f>
        <v>79.424062740970911</v>
      </c>
    </row>
    <row r="12" spans="1:14" x14ac:dyDescent="0.2">
      <c r="A12" s="17">
        <v>4</v>
      </c>
      <c r="B12" s="49">
        <f>'2022'!L13</f>
        <v>78.851736355175817</v>
      </c>
      <c r="C12" s="49">
        <f>'2021'!L13</f>
        <v>77.953460425282017</v>
      </c>
      <c r="D12" s="49">
        <f>'2020'!L13</f>
        <v>77.219521705184079</v>
      </c>
      <c r="E12" s="49">
        <f>'2019'!L13</f>
        <v>78.569301100079429</v>
      </c>
      <c r="F12" s="49">
        <f>'2018'!L13</f>
        <v>78.174326059198492</v>
      </c>
      <c r="G12" s="49">
        <f>'2017'!L13</f>
        <v>78.794221108100231</v>
      </c>
      <c r="H12" s="49">
        <f>'2016'!L13</f>
        <v>78.451680568404413</v>
      </c>
      <c r="I12" s="49">
        <f>'2015'!L13</f>
        <v>78.406794880762675</v>
      </c>
      <c r="J12" s="6">
        <f>'2014'!L13</f>
        <v>79.349185663309044</v>
      </c>
      <c r="K12" s="6">
        <f>'2013'!L13</f>
        <v>78.476214162121437</v>
      </c>
      <c r="L12" s="6">
        <f>'2012'!L13</f>
        <v>78.822448114317766</v>
      </c>
      <c r="M12" s="6">
        <f>'2011'!L13</f>
        <v>78.875535653067175</v>
      </c>
      <c r="N12" s="6">
        <f>'2010'!L13</f>
        <v>78.424062740970911</v>
      </c>
    </row>
    <row r="13" spans="1:14" x14ac:dyDescent="0.2">
      <c r="A13" s="17">
        <v>5</v>
      </c>
      <c r="B13" s="43">
        <f>'2022'!L14</f>
        <v>77.851736355175817</v>
      </c>
      <c r="C13" s="43">
        <f>'2021'!L14</f>
        <v>76.953460425282032</v>
      </c>
      <c r="D13" s="43">
        <f>'2020'!L14</f>
        <v>76.219521705184079</v>
      </c>
      <c r="E13" s="43">
        <f>'2019'!L14</f>
        <v>77.569301100079429</v>
      </c>
      <c r="F13" s="43">
        <f>'2018'!L14</f>
        <v>77.174326059198492</v>
      </c>
      <c r="G13" s="43">
        <f>'2017'!L14</f>
        <v>77.794221108100231</v>
      </c>
      <c r="H13" s="43">
        <f>'2016'!L14</f>
        <v>77.451680568404427</v>
      </c>
      <c r="I13" s="43">
        <f>'2015'!L14</f>
        <v>77.406794880762675</v>
      </c>
      <c r="J13" s="44">
        <f>'2014'!L14</f>
        <v>78.349185663309044</v>
      </c>
      <c r="K13" s="44">
        <f>'2013'!L14</f>
        <v>77.476214162121451</v>
      </c>
      <c r="L13" s="44">
        <f>'2012'!L14</f>
        <v>77.884956053754578</v>
      </c>
      <c r="M13" s="44">
        <f>'2011'!L14</f>
        <v>77.875535653067175</v>
      </c>
      <c r="N13" s="44">
        <f>'2010'!L14</f>
        <v>77.424062740970911</v>
      </c>
    </row>
    <row r="14" spans="1:14" x14ac:dyDescent="0.2">
      <c r="A14" s="17">
        <v>6</v>
      </c>
      <c r="B14" s="49">
        <f>'2022'!L15</f>
        <v>76.851736355175817</v>
      </c>
      <c r="C14" s="49">
        <f>'2021'!L15</f>
        <v>75.953460425282032</v>
      </c>
      <c r="D14" s="49">
        <f>'2020'!L15</f>
        <v>75.219521705184079</v>
      </c>
      <c r="E14" s="49">
        <f>'2019'!L15</f>
        <v>76.569301100079414</v>
      </c>
      <c r="F14" s="49">
        <f>'2018'!L15</f>
        <v>76.174326059198492</v>
      </c>
      <c r="G14" s="49">
        <f>'2017'!L15</f>
        <v>76.794221108100231</v>
      </c>
      <c r="H14" s="49">
        <f>'2016'!L15</f>
        <v>76.451680568404427</v>
      </c>
      <c r="I14" s="49">
        <f>'2015'!L15</f>
        <v>76.406794880762675</v>
      </c>
      <c r="J14" s="6">
        <f>'2014'!L15</f>
        <v>77.349185663309044</v>
      </c>
      <c r="K14" s="6">
        <f>'2013'!L15</f>
        <v>76.476214162121451</v>
      </c>
      <c r="L14" s="6">
        <f>'2012'!L15</f>
        <v>76.884956053754578</v>
      </c>
      <c r="M14" s="6">
        <f>'2011'!L15</f>
        <v>76.875535653067175</v>
      </c>
      <c r="N14" s="6">
        <f>'2010'!L15</f>
        <v>76.424062740970925</v>
      </c>
    </row>
    <row r="15" spans="1:14" x14ac:dyDescent="0.2">
      <c r="A15" s="17">
        <v>7</v>
      </c>
      <c r="B15" s="49">
        <f>'2022'!L16</f>
        <v>75.851736355175831</v>
      </c>
      <c r="C15" s="49">
        <f>'2021'!L16</f>
        <v>74.953460425282032</v>
      </c>
      <c r="D15" s="49">
        <f>'2020'!L16</f>
        <v>74.219521705184079</v>
      </c>
      <c r="E15" s="49">
        <f>'2019'!L16</f>
        <v>75.569301100079414</v>
      </c>
      <c r="F15" s="49">
        <f>'2018'!L16</f>
        <v>75.174326059198492</v>
      </c>
      <c r="G15" s="49">
        <f>'2017'!L16</f>
        <v>75.794221108100231</v>
      </c>
      <c r="H15" s="49">
        <f>'2016'!L16</f>
        <v>75.451680568404427</v>
      </c>
      <c r="I15" s="49">
        <f>'2015'!L16</f>
        <v>75.406794880762675</v>
      </c>
      <c r="J15" s="6">
        <f>'2014'!L16</f>
        <v>76.349185663309029</v>
      </c>
      <c r="K15" s="6">
        <f>'2013'!L16</f>
        <v>75.476214162121451</v>
      </c>
      <c r="L15" s="6">
        <f>'2012'!L16</f>
        <v>75.884956053754564</v>
      </c>
      <c r="M15" s="6">
        <f>'2011'!L16</f>
        <v>75.875535653067175</v>
      </c>
      <c r="N15" s="6">
        <f>'2010'!L16</f>
        <v>75.424062740970925</v>
      </c>
    </row>
    <row r="16" spans="1:14" x14ac:dyDescent="0.2">
      <c r="A16" s="17">
        <v>8</v>
      </c>
      <c r="B16" s="49">
        <f>'2022'!L17</f>
        <v>74.851736355175831</v>
      </c>
      <c r="C16" s="49">
        <f>'2021'!L17</f>
        <v>74.027561720808762</v>
      </c>
      <c r="D16" s="49">
        <f>'2020'!L17</f>
        <v>73.219521705184093</v>
      </c>
      <c r="E16" s="49">
        <f>'2019'!L17</f>
        <v>74.569301100079414</v>
      </c>
      <c r="F16" s="49">
        <f>'2018'!L17</f>
        <v>74.174326059198492</v>
      </c>
      <c r="G16" s="49">
        <f>'2017'!L17</f>
        <v>74.858575143235356</v>
      </c>
      <c r="H16" s="49">
        <f>'2016'!L17</f>
        <v>74.451680568404441</v>
      </c>
      <c r="I16" s="49">
        <f>'2015'!L17</f>
        <v>74.406794880762675</v>
      </c>
      <c r="J16" s="6">
        <f>'2014'!L17</f>
        <v>75.349185663309029</v>
      </c>
      <c r="K16" s="6">
        <f>'2013'!L17</f>
        <v>74.476214162121451</v>
      </c>
      <c r="L16" s="6">
        <f>'2012'!L17</f>
        <v>74.884956053754564</v>
      </c>
      <c r="M16" s="6">
        <f>'2011'!L17</f>
        <v>74.875535653067189</v>
      </c>
      <c r="N16" s="6">
        <f>'2010'!L17</f>
        <v>74.424062740970925</v>
      </c>
    </row>
    <row r="17" spans="1:14" x14ac:dyDescent="0.2">
      <c r="A17" s="17">
        <v>9</v>
      </c>
      <c r="B17" s="49">
        <f>'2022'!L18</f>
        <v>73.851736355175831</v>
      </c>
      <c r="C17" s="49">
        <f>'2021'!L18</f>
        <v>73.027561720808762</v>
      </c>
      <c r="D17" s="49">
        <f>'2020'!L18</f>
        <v>72.219521705184093</v>
      </c>
      <c r="E17" s="49">
        <f>'2019'!L18</f>
        <v>73.569301100079414</v>
      </c>
      <c r="F17" s="49">
        <f>'2018'!L18</f>
        <v>73.174326059198492</v>
      </c>
      <c r="G17" s="49">
        <f>'2017'!L18</f>
        <v>73.858575143235356</v>
      </c>
      <c r="H17" s="49">
        <f>'2016'!L18</f>
        <v>73.451680568404441</v>
      </c>
      <c r="I17" s="49">
        <f>'2015'!L18</f>
        <v>73.406794880762675</v>
      </c>
      <c r="J17" s="6">
        <f>'2014'!L18</f>
        <v>74.349185663309029</v>
      </c>
      <c r="K17" s="6">
        <f>'2013'!L18</f>
        <v>73.476214162121451</v>
      </c>
      <c r="L17" s="6">
        <f>'2012'!L18</f>
        <v>73.884956053754564</v>
      </c>
      <c r="M17" s="6">
        <f>'2011'!L18</f>
        <v>73.875535653067189</v>
      </c>
      <c r="N17" s="6">
        <f>'2010'!L18</f>
        <v>73.424062740970925</v>
      </c>
    </row>
    <row r="18" spans="1:14" x14ac:dyDescent="0.2">
      <c r="A18" s="17">
        <v>10</v>
      </c>
      <c r="B18" s="43">
        <f>'2022'!L19</f>
        <v>72.851736355175845</v>
      </c>
      <c r="C18" s="43">
        <f>'2021'!L19</f>
        <v>72.027561720808762</v>
      </c>
      <c r="D18" s="43">
        <f>'2020'!L19</f>
        <v>71.219521705184093</v>
      </c>
      <c r="E18" s="43">
        <f>'2019'!L19</f>
        <v>72.569301100079414</v>
      </c>
      <c r="F18" s="43">
        <f>'2018'!L19</f>
        <v>72.174326059198492</v>
      </c>
      <c r="G18" s="43">
        <f>'2017'!L19</f>
        <v>72.858575143235356</v>
      </c>
      <c r="H18" s="43">
        <f>'2016'!L19</f>
        <v>72.451680568404441</v>
      </c>
      <c r="I18" s="43">
        <f>'2015'!L19</f>
        <v>72.406794880762661</v>
      </c>
      <c r="J18" s="44">
        <f>'2014'!L19</f>
        <v>73.349185663309029</v>
      </c>
      <c r="K18" s="44">
        <f>'2013'!L19</f>
        <v>72.476214162121465</v>
      </c>
      <c r="L18" s="44">
        <f>'2012'!L19</f>
        <v>72.884956053754564</v>
      </c>
      <c r="M18" s="44">
        <f>'2011'!L19</f>
        <v>72.875535653067189</v>
      </c>
      <c r="N18" s="44">
        <f>'2010'!L19</f>
        <v>72.424062740970939</v>
      </c>
    </row>
    <row r="19" spans="1:14" x14ac:dyDescent="0.2">
      <c r="A19" s="17">
        <v>11</v>
      </c>
      <c r="B19" s="49">
        <f>'2022'!L20</f>
        <v>71.851736355175845</v>
      </c>
      <c r="C19" s="49">
        <f>'2021'!L20</f>
        <v>71.027561720808762</v>
      </c>
      <c r="D19" s="49">
        <f>'2020'!L20</f>
        <v>70.219521705184093</v>
      </c>
      <c r="E19" s="49">
        <f>'2019'!L20</f>
        <v>71.5693011000794</v>
      </c>
      <c r="F19" s="49">
        <f>'2018'!L20</f>
        <v>71.174326059198492</v>
      </c>
      <c r="G19" s="49">
        <f>'2017'!L20</f>
        <v>71.858575143235356</v>
      </c>
      <c r="H19" s="49">
        <f>'2016'!L20</f>
        <v>71.451680568404441</v>
      </c>
      <c r="I19" s="49">
        <f>'2015'!L20</f>
        <v>71.406794880762661</v>
      </c>
      <c r="J19" s="6">
        <f>'2014'!L20</f>
        <v>72.349185663309015</v>
      </c>
      <c r="K19" s="6">
        <f>'2013'!L20</f>
        <v>71.476214162121465</v>
      </c>
      <c r="L19" s="6">
        <f>'2012'!L20</f>
        <v>71.88495605375455</v>
      </c>
      <c r="M19" s="6">
        <f>'2011'!L20</f>
        <v>71.875535653067189</v>
      </c>
      <c r="N19" s="6">
        <f>'2010'!L20</f>
        <v>71.424062740970939</v>
      </c>
    </row>
    <row r="20" spans="1:14" x14ac:dyDescent="0.2">
      <c r="A20" s="17">
        <v>12</v>
      </c>
      <c r="B20" s="49">
        <f>'2022'!L21</f>
        <v>70.851736355175845</v>
      </c>
      <c r="C20" s="49">
        <f>'2021'!L21</f>
        <v>70.027561720808777</v>
      </c>
      <c r="D20" s="49">
        <f>'2020'!L21</f>
        <v>69.274551113437852</v>
      </c>
      <c r="E20" s="49">
        <f>'2019'!L21</f>
        <v>70.5693011000794</v>
      </c>
      <c r="F20" s="49">
        <f>'2018'!L21</f>
        <v>70.174326059198492</v>
      </c>
      <c r="G20" s="49">
        <f>'2017'!L21</f>
        <v>70.858575143235356</v>
      </c>
      <c r="H20" s="49">
        <f>'2016'!L21</f>
        <v>70.451680568404456</v>
      </c>
      <c r="I20" s="49">
        <f>'2015'!L21</f>
        <v>70.406794880762661</v>
      </c>
      <c r="J20" s="6">
        <f>'2014'!L21</f>
        <v>71.349185663309015</v>
      </c>
      <c r="K20" s="6">
        <f>'2013'!L21</f>
        <v>70.540914448504438</v>
      </c>
      <c r="L20" s="6">
        <f>'2012'!L21</f>
        <v>70.88495605375455</v>
      </c>
      <c r="M20" s="6">
        <f>'2011'!L21</f>
        <v>70.875535653067203</v>
      </c>
      <c r="N20" s="6">
        <f>'2010'!L21</f>
        <v>70.424062740970939</v>
      </c>
    </row>
    <row r="21" spans="1:14" x14ac:dyDescent="0.2">
      <c r="A21" s="17">
        <v>13</v>
      </c>
      <c r="B21" s="49">
        <f>'2022'!L22</f>
        <v>69.851736355175845</v>
      </c>
      <c r="C21" s="49">
        <f>'2021'!L22</f>
        <v>69.027561720808777</v>
      </c>
      <c r="D21" s="49">
        <f>'2020'!L22</f>
        <v>68.274551113437852</v>
      </c>
      <c r="E21" s="49">
        <f>'2019'!L22</f>
        <v>69.5693011000794</v>
      </c>
      <c r="F21" s="49">
        <f>'2018'!L22</f>
        <v>69.174326059198492</v>
      </c>
      <c r="G21" s="49">
        <f>'2017'!L22</f>
        <v>69.85857514323537</v>
      </c>
      <c r="H21" s="49">
        <f>'2016'!L22</f>
        <v>69.451680568404456</v>
      </c>
      <c r="I21" s="49">
        <f>'2015'!L22</f>
        <v>69.467398950880366</v>
      </c>
      <c r="J21" s="6">
        <f>'2014'!L22</f>
        <v>70.349185663309015</v>
      </c>
      <c r="K21" s="6">
        <f>'2013'!L22</f>
        <v>69.540914448504424</v>
      </c>
      <c r="L21" s="6">
        <f>'2012'!L22</f>
        <v>69.88495605375455</v>
      </c>
      <c r="M21" s="6">
        <f>'2011'!L22</f>
        <v>69.947641734678939</v>
      </c>
      <c r="N21" s="6">
        <f>'2010'!L22</f>
        <v>69.424062740970939</v>
      </c>
    </row>
    <row r="22" spans="1:14" x14ac:dyDescent="0.2">
      <c r="A22" s="17">
        <v>14</v>
      </c>
      <c r="B22" s="49">
        <f>'2022'!L23</f>
        <v>68.851736355175859</v>
      </c>
      <c r="C22" s="49">
        <f>'2021'!L23</f>
        <v>68.027561720808777</v>
      </c>
      <c r="D22" s="49">
        <f>'2020'!L23</f>
        <v>67.274551113437852</v>
      </c>
      <c r="E22" s="49">
        <f>'2019'!L23</f>
        <v>68.5693011000794</v>
      </c>
      <c r="F22" s="49">
        <f>'2018'!L23</f>
        <v>68.174326059198492</v>
      </c>
      <c r="G22" s="49">
        <f>'2017'!L23</f>
        <v>68.85857514323537</v>
      </c>
      <c r="H22" s="49">
        <f>'2016'!L23</f>
        <v>68.451680568404456</v>
      </c>
      <c r="I22" s="49">
        <f>'2015'!L23</f>
        <v>68.467398950880366</v>
      </c>
      <c r="J22" s="6">
        <f>'2014'!L23</f>
        <v>69.349185663309001</v>
      </c>
      <c r="K22" s="6">
        <f>'2013'!L23</f>
        <v>68.540914448504424</v>
      </c>
      <c r="L22" s="6">
        <f>'2012'!L23</f>
        <v>68.88495605375455</v>
      </c>
      <c r="M22" s="6">
        <f>'2011'!L23</f>
        <v>68.947641734678939</v>
      </c>
      <c r="N22" s="6">
        <f>'2010'!L23</f>
        <v>68.424062740970939</v>
      </c>
    </row>
    <row r="23" spans="1:14" x14ac:dyDescent="0.2">
      <c r="A23" s="17">
        <v>15</v>
      </c>
      <c r="B23" s="43">
        <f>'2022'!L24</f>
        <v>67.851736355175859</v>
      </c>
      <c r="C23" s="43">
        <f>'2021'!L24</f>
        <v>67.027561720808777</v>
      </c>
      <c r="D23" s="43">
        <f>'2020'!L24</f>
        <v>66.274551113437852</v>
      </c>
      <c r="E23" s="43">
        <f>'2019'!L24</f>
        <v>67.5693011000794</v>
      </c>
      <c r="F23" s="43">
        <f>'2018'!L24</f>
        <v>67.174326059198492</v>
      </c>
      <c r="G23" s="43">
        <f>'2017'!L24</f>
        <v>67.85857514323537</v>
      </c>
      <c r="H23" s="43">
        <f>'2016'!L24</f>
        <v>67.45168056840447</v>
      </c>
      <c r="I23" s="43">
        <f>'2015'!L24</f>
        <v>67.467398950880352</v>
      </c>
      <c r="J23" s="44">
        <f>'2014'!L24</f>
        <v>68.349185663309001</v>
      </c>
      <c r="K23" s="44">
        <f>'2013'!L24</f>
        <v>67.540914448504424</v>
      </c>
      <c r="L23" s="44">
        <f>'2012'!L24</f>
        <v>67.884956053754536</v>
      </c>
      <c r="M23" s="44">
        <f>'2011'!L24</f>
        <v>67.947641734678939</v>
      </c>
      <c r="N23" s="44">
        <f>'2010'!L24</f>
        <v>67.424062740970953</v>
      </c>
    </row>
    <row r="24" spans="1:14" x14ac:dyDescent="0.2">
      <c r="A24" s="17">
        <v>16</v>
      </c>
      <c r="B24" s="49">
        <f>'2022'!L25</f>
        <v>66.851736355175859</v>
      </c>
      <c r="C24" s="49">
        <f>'2021'!L25</f>
        <v>66.027561720808777</v>
      </c>
      <c r="D24" s="49">
        <f>'2020'!L25</f>
        <v>65.274551113437852</v>
      </c>
      <c r="E24" s="49">
        <f>'2019'!L25</f>
        <v>66.625355676845032</v>
      </c>
      <c r="F24" s="49">
        <f>'2018'!L25</f>
        <v>66.174326059198492</v>
      </c>
      <c r="G24" s="49">
        <f>'2017'!L25</f>
        <v>66.85857514323537</v>
      </c>
      <c r="H24" s="49">
        <f>'2016'!L25</f>
        <v>66.45168056840447</v>
      </c>
      <c r="I24" s="49">
        <f>'2015'!L25</f>
        <v>66.467398950880352</v>
      </c>
      <c r="J24" s="6">
        <f>'2014'!L25</f>
        <v>67.349185663309001</v>
      </c>
      <c r="K24" s="6">
        <f>'2013'!L25</f>
        <v>66.540914448504424</v>
      </c>
      <c r="L24" s="6">
        <f>'2012'!L25</f>
        <v>66.884956053754536</v>
      </c>
      <c r="M24" s="6">
        <f>'2011'!L25</f>
        <v>66.947641734678925</v>
      </c>
      <c r="N24" s="6">
        <f>'2010'!L25</f>
        <v>66.424062740970953</v>
      </c>
    </row>
    <row r="25" spans="1:14" x14ac:dyDescent="0.2">
      <c r="A25" s="17">
        <v>17</v>
      </c>
      <c r="B25" s="49">
        <f>'2022'!L26</f>
        <v>65.903290284714529</v>
      </c>
      <c r="C25" s="49">
        <f>'2021'!L26</f>
        <v>65.027561720808777</v>
      </c>
      <c r="D25" s="49">
        <f>'2020'!L26</f>
        <v>64.274551113437852</v>
      </c>
      <c r="E25" s="49">
        <f>'2019'!L26</f>
        <v>65.625355676845032</v>
      </c>
      <c r="F25" s="49">
        <f>'2018'!L26</f>
        <v>65.174326059198492</v>
      </c>
      <c r="G25" s="49">
        <f>'2017'!L26</f>
        <v>65.85857514323537</v>
      </c>
      <c r="H25" s="49">
        <f>'2016'!L26</f>
        <v>65.45168056840447</v>
      </c>
      <c r="I25" s="49">
        <f>'2015'!L26</f>
        <v>65.535336539913189</v>
      </c>
      <c r="J25" s="6">
        <f>'2014'!L26</f>
        <v>66.349185663308987</v>
      </c>
      <c r="K25" s="6">
        <f>'2013'!L26</f>
        <v>65.614293242336089</v>
      </c>
      <c r="L25" s="6">
        <f>'2012'!L26</f>
        <v>65.884956053754536</v>
      </c>
      <c r="M25" s="6">
        <f>'2011'!L26</f>
        <v>65.947641734678925</v>
      </c>
      <c r="N25" s="6">
        <f>'2010'!L26</f>
        <v>65.500674086399158</v>
      </c>
    </row>
    <row r="26" spans="1:14" x14ac:dyDescent="0.2">
      <c r="A26" s="17">
        <v>18</v>
      </c>
      <c r="B26" s="49">
        <f>'2022'!L27</f>
        <v>64.903290284714529</v>
      </c>
      <c r="C26" s="49">
        <f>'2021'!L27</f>
        <v>64.027561720808791</v>
      </c>
      <c r="D26" s="49">
        <f>'2020'!L27</f>
        <v>63.274551113437859</v>
      </c>
      <c r="E26" s="49">
        <f>'2019'!L27</f>
        <v>64.625355676845032</v>
      </c>
      <c r="F26" s="49">
        <f>'2018'!L27</f>
        <v>64.236994979798482</v>
      </c>
      <c r="G26" s="49">
        <f>'2017'!L27</f>
        <v>64.85857514323537</v>
      </c>
      <c r="H26" s="49">
        <f>'2016'!L27</f>
        <v>64.45168056840447</v>
      </c>
      <c r="I26" s="49">
        <f>'2015'!L27</f>
        <v>64.535336539913189</v>
      </c>
      <c r="J26" s="6">
        <f>'2014'!L27</f>
        <v>65.349185663308987</v>
      </c>
      <c r="K26" s="6">
        <f>'2013'!L27</f>
        <v>64.614293242336089</v>
      </c>
      <c r="L26" s="6">
        <f>'2012'!L27</f>
        <v>64.884956053754522</v>
      </c>
      <c r="M26" s="6">
        <f>'2011'!L27</f>
        <v>64.947641734678925</v>
      </c>
      <c r="N26" s="6">
        <f>'2010'!L27</f>
        <v>64.500674086399158</v>
      </c>
    </row>
    <row r="27" spans="1:14" x14ac:dyDescent="0.2">
      <c r="A27" s="17">
        <v>19</v>
      </c>
      <c r="B27" s="49">
        <f>'2022'!L28</f>
        <v>63.903290284714529</v>
      </c>
      <c r="C27" s="49">
        <f>'2021'!L28</f>
        <v>63.027561720808791</v>
      </c>
      <c r="D27" s="49">
        <f>'2020'!L28</f>
        <v>62.330314432025958</v>
      </c>
      <c r="E27" s="49">
        <f>'2019'!L28</f>
        <v>63.625355676845047</v>
      </c>
      <c r="F27" s="49">
        <f>'2018'!L28</f>
        <v>63.236994979798489</v>
      </c>
      <c r="G27" s="49">
        <f>'2017'!L28</f>
        <v>63.85857514323537</v>
      </c>
      <c r="H27" s="49">
        <f>'2016'!L28</f>
        <v>63.451680568404477</v>
      </c>
      <c r="I27" s="49">
        <f>'2015'!L28</f>
        <v>63.535336539913182</v>
      </c>
      <c r="J27" s="6">
        <f>'2014'!L28</f>
        <v>64.349185663308987</v>
      </c>
      <c r="K27" s="6">
        <f>'2013'!L28</f>
        <v>63.614293242336096</v>
      </c>
      <c r="L27" s="6">
        <f>'2012'!L28</f>
        <v>63.959004306835332</v>
      </c>
      <c r="M27" s="6">
        <f>'2011'!L28</f>
        <v>63.947641734678918</v>
      </c>
      <c r="N27" s="6">
        <f>'2010'!L28</f>
        <v>63.500674086399165</v>
      </c>
    </row>
    <row r="28" spans="1:14" x14ac:dyDescent="0.2">
      <c r="A28" s="17">
        <v>20</v>
      </c>
      <c r="B28" s="43">
        <f>'2022'!L29</f>
        <v>62.955613028331484</v>
      </c>
      <c r="C28" s="43">
        <f>'2021'!L29</f>
        <v>62.027561720808791</v>
      </c>
      <c r="D28" s="43">
        <f>'2020'!L29</f>
        <v>61.330314432025951</v>
      </c>
      <c r="E28" s="43">
        <f>'2019'!L29</f>
        <v>62.625355676845047</v>
      </c>
      <c r="F28" s="43">
        <f>'2018'!L29</f>
        <v>62.236994979798489</v>
      </c>
      <c r="G28" s="43">
        <f>'2017'!L29</f>
        <v>62.85857514323537</v>
      </c>
      <c r="H28" s="43">
        <f>'2016'!L29</f>
        <v>62.451680568404484</v>
      </c>
      <c r="I28" s="43">
        <f>'2015'!L29</f>
        <v>62.535336539913182</v>
      </c>
      <c r="J28" s="44">
        <f>'2014'!L29</f>
        <v>63.34918566330898</v>
      </c>
      <c r="K28" s="44">
        <f>'2013'!L29</f>
        <v>62.614293242336096</v>
      </c>
      <c r="L28" s="44">
        <f>'2012'!L29</f>
        <v>63.104385760001044</v>
      </c>
      <c r="M28" s="44">
        <f>'2011'!L29</f>
        <v>63.022023495211947</v>
      </c>
      <c r="N28" s="44">
        <f>'2010'!L29</f>
        <v>62.500674086399165</v>
      </c>
    </row>
    <row r="29" spans="1:14" x14ac:dyDescent="0.2">
      <c r="A29" s="17">
        <v>21</v>
      </c>
      <c r="B29" s="49">
        <f>'2022'!L30</f>
        <v>61.955613028331484</v>
      </c>
      <c r="C29" s="49">
        <f>'2021'!L30</f>
        <v>61.027561720808791</v>
      </c>
      <c r="D29" s="49">
        <f>'2020'!L30</f>
        <v>60.330314432025951</v>
      </c>
      <c r="E29" s="49">
        <f>'2019'!L30</f>
        <v>61.686382548826238</v>
      </c>
      <c r="F29" s="49">
        <f>'2018'!L30</f>
        <v>61.236994979798489</v>
      </c>
      <c r="G29" s="49">
        <f>'2017'!L30</f>
        <v>61.858575143235377</v>
      </c>
      <c r="H29" s="49">
        <f>'2016'!L30</f>
        <v>61.521920569048937</v>
      </c>
      <c r="I29" s="49">
        <f>'2015'!L30</f>
        <v>61.535336539913175</v>
      </c>
      <c r="J29" s="6">
        <f>'2014'!L30</f>
        <v>62.34918566330898</v>
      </c>
      <c r="K29" s="6">
        <f>'2013'!L30</f>
        <v>61.614293242336103</v>
      </c>
      <c r="L29" s="6">
        <f>'2012'!L30</f>
        <v>62.104385760001044</v>
      </c>
      <c r="M29" s="6">
        <f>'2011'!L30</f>
        <v>62.022023495211947</v>
      </c>
      <c r="N29" s="6">
        <f>'2010'!L30</f>
        <v>61.500674086399165</v>
      </c>
    </row>
    <row r="30" spans="1:14" x14ac:dyDescent="0.2">
      <c r="A30" s="17">
        <v>22</v>
      </c>
      <c r="B30" s="49">
        <f>'2022'!L31</f>
        <v>60.955613028331484</v>
      </c>
      <c r="C30" s="49">
        <f>'2021'!L31</f>
        <v>60.027561720808798</v>
      </c>
      <c r="D30" s="49">
        <f>'2020'!L31</f>
        <v>59.330314432025951</v>
      </c>
      <c r="E30" s="49">
        <f>'2019'!L31</f>
        <v>60.686382548826238</v>
      </c>
      <c r="F30" s="49">
        <f>'2018'!L31</f>
        <v>60.303374209284605</v>
      </c>
      <c r="G30" s="49">
        <f>'2017'!L31</f>
        <v>60.858575143235377</v>
      </c>
      <c r="H30" s="49">
        <f>'2016'!L31</f>
        <v>60.521920569048937</v>
      </c>
      <c r="I30" s="49">
        <f>'2015'!L31</f>
        <v>60.535336539913175</v>
      </c>
      <c r="J30" s="6">
        <f>'2014'!L31</f>
        <v>61.349185663308972</v>
      </c>
      <c r="K30" s="6">
        <f>'2013'!L31</f>
        <v>60.614293242336103</v>
      </c>
      <c r="L30" s="6">
        <f>'2012'!L31</f>
        <v>61.104385760001044</v>
      </c>
      <c r="M30" s="6">
        <f>'2011'!L31</f>
        <v>61.022023495211947</v>
      </c>
      <c r="N30" s="6">
        <f>'2010'!L31</f>
        <v>60.500674086399165</v>
      </c>
    </row>
    <row r="31" spans="1:14" x14ac:dyDescent="0.2">
      <c r="A31" s="17">
        <v>23</v>
      </c>
      <c r="B31" s="49">
        <f>'2022'!L32</f>
        <v>59.955613028331484</v>
      </c>
      <c r="C31" s="49">
        <f>'2021'!L32</f>
        <v>59.08489463553736</v>
      </c>
      <c r="D31" s="49">
        <f>'2020'!L32</f>
        <v>58.330314432025951</v>
      </c>
      <c r="E31" s="49">
        <f>'2019'!L32</f>
        <v>59.686382548826245</v>
      </c>
      <c r="F31" s="49">
        <f>'2018'!L32</f>
        <v>59.371216948035929</v>
      </c>
      <c r="G31" s="49">
        <f>'2017'!L32</f>
        <v>59.858575143235377</v>
      </c>
      <c r="H31" s="49">
        <f>'2016'!L32</f>
        <v>59.521920569048945</v>
      </c>
      <c r="I31" s="49">
        <f>'2015'!L32</f>
        <v>59.535336539913175</v>
      </c>
      <c r="J31" s="6">
        <f>'2014'!L32</f>
        <v>60.349185663308965</v>
      </c>
      <c r="K31" s="6">
        <f>'2013'!L32</f>
        <v>59.61429324233611</v>
      </c>
      <c r="L31" s="6">
        <f>'2012'!L32</f>
        <v>60.104385760001037</v>
      </c>
      <c r="M31" s="6">
        <f>'2011'!L32</f>
        <v>60.094678985602364</v>
      </c>
      <c r="N31" s="6">
        <f>'2010'!L32</f>
        <v>59.500674086399165</v>
      </c>
    </row>
    <row r="32" spans="1:14" x14ac:dyDescent="0.2">
      <c r="A32" s="17">
        <v>24</v>
      </c>
      <c r="B32" s="49">
        <f>'2022'!L33</f>
        <v>59.067572938111589</v>
      </c>
      <c r="C32" s="49">
        <f>'2021'!L33</f>
        <v>58.084894635537353</v>
      </c>
      <c r="D32" s="49">
        <f>'2020'!L33</f>
        <v>57.330314432025951</v>
      </c>
      <c r="E32" s="49">
        <f>'2019'!L33</f>
        <v>58.75243877934949</v>
      </c>
      <c r="F32" s="49">
        <f>'2018'!L33</f>
        <v>58.371216948035929</v>
      </c>
      <c r="G32" s="49">
        <f>'2017'!L33</f>
        <v>58.858575143235377</v>
      </c>
      <c r="H32" s="49">
        <f>'2016'!L33</f>
        <v>58.521920569048945</v>
      </c>
      <c r="I32" s="49">
        <f>'2015'!L33</f>
        <v>58.605700469042993</v>
      </c>
      <c r="J32" s="6">
        <f>'2014'!L33</f>
        <v>59.349185663308965</v>
      </c>
      <c r="K32" s="6">
        <f>'2013'!L33</f>
        <v>58.614293242336117</v>
      </c>
      <c r="L32" s="6">
        <f>'2012'!L33</f>
        <v>59.175555175833878</v>
      </c>
      <c r="M32" s="6">
        <f>'2011'!L33</f>
        <v>59.163975123957719</v>
      </c>
      <c r="N32" s="6">
        <f>'2010'!L33</f>
        <v>58.500674086399165</v>
      </c>
    </row>
    <row r="33" spans="1:14" x14ac:dyDescent="0.2">
      <c r="A33" s="17">
        <v>25</v>
      </c>
      <c r="B33" s="43">
        <f>'2022'!L34</f>
        <v>58.067572938111581</v>
      </c>
      <c r="C33" s="43">
        <f>'2021'!L34</f>
        <v>57.145589405271458</v>
      </c>
      <c r="D33" s="43">
        <f>'2020'!L34</f>
        <v>56.330314432025951</v>
      </c>
      <c r="E33" s="43">
        <f>'2019'!L34</f>
        <v>57.752438779349482</v>
      </c>
      <c r="F33" s="43">
        <f>'2018'!L34</f>
        <v>57.371216948035936</v>
      </c>
      <c r="G33" s="43">
        <f>'2017'!L34</f>
        <v>57.858575143235377</v>
      </c>
      <c r="H33" s="43">
        <f>'2016'!L34</f>
        <v>57.590463889272279</v>
      </c>
      <c r="I33" s="43">
        <f>'2015'!L34</f>
        <v>57.605700469042993</v>
      </c>
      <c r="J33" s="44">
        <f>'2014'!L34</f>
        <v>58.349185663308958</v>
      </c>
      <c r="K33" s="44">
        <f>'2013'!L34</f>
        <v>57.614293242336117</v>
      </c>
      <c r="L33" s="44">
        <f>'2012'!L34</f>
        <v>58.175555175833871</v>
      </c>
      <c r="M33" s="44">
        <f>'2011'!L34</f>
        <v>58.163975123957719</v>
      </c>
      <c r="N33" s="44">
        <f>'2010'!L34</f>
        <v>57.500674086399165</v>
      </c>
    </row>
    <row r="34" spans="1:14" x14ac:dyDescent="0.2">
      <c r="A34" s="17">
        <v>26</v>
      </c>
      <c r="B34" s="49">
        <f>'2022'!L35</f>
        <v>57.187934600206546</v>
      </c>
      <c r="C34" s="49">
        <f>'2021'!L35</f>
        <v>56.145589405271458</v>
      </c>
      <c r="D34" s="49">
        <f>'2020'!L35</f>
        <v>55.330314432025951</v>
      </c>
      <c r="E34" s="49">
        <f>'2019'!L35</f>
        <v>56.752438779349482</v>
      </c>
      <c r="F34" s="49">
        <f>'2018'!L35</f>
        <v>56.371216948035936</v>
      </c>
      <c r="G34" s="49">
        <f>'2017'!L35</f>
        <v>56.858575143235385</v>
      </c>
      <c r="H34" s="49">
        <f>'2016'!L35</f>
        <v>56.590463889272279</v>
      </c>
      <c r="I34" s="49">
        <f>'2015'!L35</f>
        <v>56.605700469042993</v>
      </c>
      <c r="J34" s="6">
        <f>'2014'!L35</f>
        <v>57.349185663308958</v>
      </c>
      <c r="K34" s="6">
        <f>'2013'!L35</f>
        <v>56.614293242336124</v>
      </c>
      <c r="L34" s="6">
        <f>'2012'!L35</f>
        <v>57.175555175833871</v>
      </c>
      <c r="M34" s="6">
        <f>'2011'!L35</f>
        <v>57.163975123957712</v>
      </c>
      <c r="N34" s="6">
        <f>'2010'!L35</f>
        <v>56.500674086399165</v>
      </c>
    </row>
    <row r="35" spans="1:14" x14ac:dyDescent="0.2">
      <c r="A35" s="17">
        <v>27</v>
      </c>
      <c r="B35" s="49">
        <f>'2022'!L36</f>
        <v>56.187934600206553</v>
      </c>
      <c r="C35" s="49">
        <f>'2021'!L36</f>
        <v>55.208356973080591</v>
      </c>
      <c r="D35" s="49">
        <f>'2020'!L36</f>
        <v>54.330314432025943</v>
      </c>
      <c r="E35" s="49">
        <f>'2019'!L36</f>
        <v>55.752438779349475</v>
      </c>
      <c r="F35" s="49">
        <f>'2018'!L36</f>
        <v>55.435584709496815</v>
      </c>
      <c r="G35" s="49">
        <f>'2017'!L36</f>
        <v>55.927769219531555</v>
      </c>
      <c r="H35" s="49">
        <f>'2016'!L36</f>
        <v>55.590463889272286</v>
      </c>
      <c r="I35" s="49">
        <f>'2015'!L36</f>
        <v>55.605700469042993</v>
      </c>
      <c r="J35" s="6">
        <f>'2014'!L36</f>
        <v>56.416542518360259</v>
      </c>
      <c r="K35" s="6">
        <f>'2013'!L36</f>
        <v>55.681056232511416</v>
      </c>
      <c r="L35" s="6">
        <f>'2012'!L36</f>
        <v>56.175555175833871</v>
      </c>
      <c r="M35" s="6">
        <f>'2011'!L36</f>
        <v>56.163975123957712</v>
      </c>
      <c r="N35" s="6">
        <f>'2010'!L36</f>
        <v>55.500674086399165</v>
      </c>
    </row>
    <row r="36" spans="1:14" x14ac:dyDescent="0.2">
      <c r="A36" s="17">
        <v>28</v>
      </c>
      <c r="B36" s="49">
        <f>'2022'!L37</f>
        <v>55.18793460020656</v>
      </c>
      <c r="C36" s="49">
        <f>'2021'!L37</f>
        <v>54.2697336901157</v>
      </c>
      <c r="D36" s="49">
        <f>'2020'!L37</f>
        <v>53.330314432025943</v>
      </c>
      <c r="E36" s="49">
        <f>'2019'!L37</f>
        <v>54.816314431117512</v>
      </c>
      <c r="F36" s="49">
        <f>'2018'!L37</f>
        <v>54.435584709496815</v>
      </c>
      <c r="G36" s="49">
        <f>'2017'!L37</f>
        <v>54.927769219531562</v>
      </c>
      <c r="H36" s="49">
        <f>'2016'!L37</f>
        <v>54.590463889272293</v>
      </c>
      <c r="I36" s="49">
        <f>'2015'!L37</f>
        <v>54.605700469042993</v>
      </c>
      <c r="J36" s="6">
        <f>'2014'!L37</f>
        <v>55.416542518360266</v>
      </c>
      <c r="K36" s="6">
        <f>'2013'!L37</f>
        <v>54.681056232511416</v>
      </c>
      <c r="L36" s="6">
        <f>'2012'!L37</f>
        <v>55.175555175833871</v>
      </c>
      <c r="M36" s="6">
        <f>'2011'!L37</f>
        <v>55.227554764304891</v>
      </c>
      <c r="N36" s="6">
        <f>'2010'!L37</f>
        <v>54.500674086399165</v>
      </c>
    </row>
    <row r="37" spans="1:14" x14ac:dyDescent="0.2">
      <c r="A37" s="17">
        <v>29</v>
      </c>
      <c r="B37" s="49">
        <f>'2022'!L38</f>
        <v>54.248824292170035</v>
      </c>
      <c r="C37" s="49">
        <f>'2021'!L38</f>
        <v>53.2697336901157</v>
      </c>
      <c r="D37" s="49">
        <f>'2020'!L38</f>
        <v>52.330314432025943</v>
      </c>
      <c r="E37" s="49">
        <f>'2019'!L38</f>
        <v>53.946491338082438</v>
      </c>
      <c r="F37" s="49">
        <f>'2018'!L38</f>
        <v>53.566337642125902</v>
      </c>
      <c r="G37" s="49">
        <f>'2017'!L38</f>
        <v>53.927769219531569</v>
      </c>
      <c r="H37" s="49">
        <f>'2016'!L38</f>
        <v>53.590463889272293</v>
      </c>
      <c r="I37" s="49">
        <f>'2015'!L38</f>
        <v>53.674668857148838</v>
      </c>
      <c r="J37" s="6">
        <f>'2014'!L38</f>
        <v>54.416542518360266</v>
      </c>
      <c r="K37" s="6">
        <f>'2013'!L38</f>
        <v>53.681056232511409</v>
      </c>
      <c r="L37" s="6">
        <f>'2012'!L38</f>
        <v>54.237899024380994</v>
      </c>
      <c r="M37" s="6">
        <f>'2011'!L38</f>
        <v>54.227554764304891</v>
      </c>
      <c r="N37" s="6">
        <f>'2010'!L38</f>
        <v>53.500674086399172</v>
      </c>
    </row>
    <row r="38" spans="1:14" x14ac:dyDescent="0.2">
      <c r="A38" s="17">
        <v>30</v>
      </c>
      <c r="B38" s="43">
        <f>'2022'!L39</f>
        <v>53.307278173772204</v>
      </c>
      <c r="C38" s="43">
        <f>'2021'!L39</f>
        <v>52.2697336901157</v>
      </c>
      <c r="D38" s="43">
        <f>'2020'!L39</f>
        <v>51.330314432025943</v>
      </c>
      <c r="E38" s="43">
        <f>'2019'!L39</f>
        <v>52.946491338082438</v>
      </c>
      <c r="F38" s="43">
        <f>'2018'!L39</f>
        <v>52.632176770714146</v>
      </c>
      <c r="G38" s="43">
        <f>'2017'!L39</f>
        <v>52.927769219531569</v>
      </c>
      <c r="H38" s="43">
        <f>'2016'!L39</f>
        <v>52.5904638892723</v>
      </c>
      <c r="I38" s="43">
        <f>'2015'!L39</f>
        <v>52.674668857148838</v>
      </c>
      <c r="J38" s="44">
        <f>'2014'!L39</f>
        <v>53.416542518360274</v>
      </c>
      <c r="K38" s="44">
        <f>'2013'!L39</f>
        <v>52.681056232511409</v>
      </c>
      <c r="L38" s="44">
        <f>'2012'!L39</f>
        <v>53.237899024381001</v>
      </c>
      <c r="M38" s="44">
        <f>'2011'!L39</f>
        <v>53.280882362085833</v>
      </c>
      <c r="N38" s="44">
        <f>'2010'!L39</f>
        <v>52.551514061541994</v>
      </c>
    </row>
    <row r="39" spans="1:14" x14ac:dyDescent="0.2">
      <c r="A39" s="17">
        <v>31</v>
      </c>
      <c r="B39" s="49">
        <f>'2022'!L40</f>
        <v>52.366465519076272</v>
      </c>
      <c r="C39" s="49">
        <f>'2021'!L40</f>
        <v>51.331047160719947</v>
      </c>
      <c r="D39" s="49">
        <f>'2020'!L40</f>
        <v>50.330314432025943</v>
      </c>
      <c r="E39" s="49">
        <f>'2019'!L40</f>
        <v>52.008890494939159</v>
      </c>
      <c r="F39" s="49">
        <f>'2018'!L40</f>
        <v>51.695986044607302</v>
      </c>
      <c r="G39" s="49">
        <f>'2017'!L40</f>
        <v>51.927769219531577</v>
      </c>
      <c r="H39" s="49">
        <f>'2016'!L40</f>
        <v>51.590463889272307</v>
      </c>
      <c r="I39" s="49">
        <f>'2015'!L40</f>
        <v>51.674668857148838</v>
      </c>
      <c r="J39" s="6">
        <f>'2014'!L40</f>
        <v>52.542384474408692</v>
      </c>
      <c r="K39" s="6">
        <f>'2013'!L40</f>
        <v>51.736984481420848</v>
      </c>
      <c r="L39" s="6">
        <f>'2012'!L40</f>
        <v>52.237899024381008</v>
      </c>
      <c r="M39" s="6">
        <f>'2011'!L40</f>
        <v>52.330887935143231</v>
      </c>
      <c r="N39" s="6">
        <f>'2010'!L40</f>
        <v>51.551514061541994</v>
      </c>
    </row>
    <row r="40" spans="1:14" x14ac:dyDescent="0.2">
      <c r="A40" s="17">
        <v>32</v>
      </c>
      <c r="B40" s="49">
        <f>'2022'!L41</f>
        <v>51.426650245239088</v>
      </c>
      <c r="C40" s="49">
        <f>'2021'!L41</f>
        <v>50.33104716071994</v>
      </c>
      <c r="D40" s="49">
        <f>'2020'!L41</f>
        <v>49.330314432025943</v>
      </c>
      <c r="E40" s="49">
        <f>'2019'!L41</f>
        <v>51.008890494939159</v>
      </c>
      <c r="F40" s="49">
        <f>'2018'!L41</f>
        <v>50.695986044607302</v>
      </c>
      <c r="G40" s="49">
        <f>'2017'!L41</f>
        <v>50.927769219531584</v>
      </c>
      <c r="H40" s="49">
        <f>'2016'!L41</f>
        <v>50.590463889272307</v>
      </c>
      <c r="I40" s="49">
        <f>'2015'!L41</f>
        <v>50.674668857148845</v>
      </c>
      <c r="J40" s="6">
        <f>'2014'!L41</f>
        <v>51.542384474408692</v>
      </c>
      <c r="K40" s="6">
        <f>'2013'!L41</f>
        <v>50.736984481420848</v>
      </c>
      <c r="L40" s="6">
        <f>'2012'!L41</f>
        <v>51.237899024381008</v>
      </c>
      <c r="M40" s="6">
        <f>'2011'!L41</f>
        <v>51.330887935143231</v>
      </c>
      <c r="N40" s="6">
        <f>'2010'!L41</f>
        <v>50.551514061541994</v>
      </c>
    </row>
    <row r="41" spans="1:14" x14ac:dyDescent="0.2">
      <c r="A41" s="17">
        <v>33</v>
      </c>
      <c r="B41" s="49">
        <f>'2022'!L42</f>
        <v>50.426650245239095</v>
      </c>
      <c r="C41" s="49">
        <f>'2021'!L42</f>
        <v>49.33104716071994</v>
      </c>
      <c r="D41" s="49">
        <f>'2020'!L42</f>
        <v>48.330314432025936</v>
      </c>
      <c r="E41" s="49">
        <f>'2019'!L42</f>
        <v>50.068242892700546</v>
      </c>
      <c r="F41" s="49">
        <f>'2018'!L42</f>
        <v>49.756719240063568</v>
      </c>
      <c r="G41" s="49">
        <f>'2017'!L42</f>
        <v>49.986645774370501</v>
      </c>
      <c r="H41" s="49">
        <f>'2016'!L42</f>
        <v>49.590463889272314</v>
      </c>
      <c r="I41" s="49">
        <f>'2015'!L42</f>
        <v>49.674668857148845</v>
      </c>
      <c r="J41" s="6">
        <f>'2014'!L42</f>
        <v>50.542384474408692</v>
      </c>
      <c r="K41" s="6">
        <f>'2013'!L42</f>
        <v>49.736984481420855</v>
      </c>
      <c r="L41" s="6">
        <f>'2012'!L42</f>
        <v>50.237899024381015</v>
      </c>
      <c r="M41" s="6">
        <f>'2011'!L42</f>
        <v>50.330887935143231</v>
      </c>
      <c r="N41" s="6">
        <f>'2010'!L42</f>
        <v>49.587265143014534</v>
      </c>
    </row>
    <row r="42" spans="1:14" x14ac:dyDescent="0.2">
      <c r="A42" s="17">
        <v>34</v>
      </c>
      <c r="B42" s="49">
        <f>'2022'!L43</f>
        <v>49.480702837713515</v>
      </c>
      <c r="C42" s="49">
        <f>'2021'!L43</f>
        <v>48.33104716071994</v>
      </c>
      <c r="D42" s="49">
        <f>'2020'!L43</f>
        <v>47.330314432025936</v>
      </c>
      <c r="E42" s="49">
        <f>'2019'!L43</f>
        <v>49.126524189458571</v>
      </c>
      <c r="F42" s="49">
        <f>'2018'!L43</f>
        <v>48.756719240063568</v>
      </c>
      <c r="G42" s="49">
        <f>'2017'!L43</f>
        <v>48.986645774370501</v>
      </c>
      <c r="H42" s="49">
        <f>'2016'!L43</f>
        <v>48.590463889272321</v>
      </c>
      <c r="I42" s="49">
        <f>'2015'!L43</f>
        <v>48.674668857148845</v>
      </c>
      <c r="J42" s="6">
        <f>'2014'!L43</f>
        <v>49.542384474408685</v>
      </c>
      <c r="K42" s="6">
        <f>'2013'!L43</f>
        <v>48.736984481420855</v>
      </c>
      <c r="L42" s="6">
        <f>'2012'!L43</f>
        <v>49.277673433836739</v>
      </c>
      <c r="M42" s="6">
        <f>'2011'!L43</f>
        <v>49.401771132775011</v>
      </c>
      <c r="N42" s="6">
        <f>'2010'!L43</f>
        <v>48.587265143014527</v>
      </c>
    </row>
    <row r="43" spans="1:14" x14ac:dyDescent="0.2">
      <c r="A43" s="17">
        <v>35</v>
      </c>
      <c r="B43" s="43">
        <f>'2022'!L44</f>
        <v>48.480702837713515</v>
      </c>
      <c r="C43" s="43">
        <f>'2021'!L44</f>
        <v>47.436141974983407</v>
      </c>
      <c r="D43" s="43">
        <f>'2020'!L44</f>
        <v>46.435227042518868</v>
      </c>
      <c r="E43" s="43">
        <f>'2019'!L44</f>
        <v>48.234944533247777</v>
      </c>
      <c r="F43" s="43">
        <f>'2018'!L44</f>
        <v>47.756719240063561</v>
      </c>
      <c r="G43" s="43">
        <f>'2017'!L44</f>
        <v>48.039463471292478</v>
      </c>
      <c r="H43" s="43">
        <f>'2016'!L44</f>
        <v>47.590463889272321</v>
      </c>
      <c r="I43" s="43">
        <f>'2015'!L44</f>
        <v>47.674668857148845</v>
      </c>
      <c r="J43" s="44">
        <f>'2014'!L44</f>
        <v>48.542384474408685</v>
      </c>
      <c r="K43" s="44">
        <f>'2013'!L44</f>
        <v>47.736984481420862</v>
      </c>
      <c r="L43" s="44">
        <f>'2012'!L44</f>
        <v>48.277673433836739</v>
      </c>
      <c r="M43" s="44">
        <f>'2011'!L44</f>
        <v>48.401771132775011</v>
      </c>
      <c r="N43" s="44">
        <f>'2010'!L44</f>
        <v>47.647828449239988</v>
      </c>
    </row>
    <row r="44" spans="1:14" x14ac:dyDescent="0.2">
      <c r="A44" s="17">
        <v>36</v>
      </c>
      <c r="B44" s="49">
        <f>'2022'!L45</f>
        <v>47.480702837713523</v>
      </c>
      <c r="C44" s="49">
        <f>'2021'!L45</f>
        <v>46.436141974983407</v>
      </c>
      <c r="D44" s="49">
        <f>'2020'!L45</f>
        <v>45.435227042518861</v>
      </c>
      <c r="E44" s="49">
        <f>'2019'!L45</f>
        <v>47.234944533247784</v>
      </c>
      <c r="F44" s="49">
        <f>'2018'!L45</f>
        <v>46.756719240063561</v>
      </c>
      <c r="G44" s="49">
        <f>'2017'!L45</f>
        <v>47.039463471292486</v>
      </c>
      <c r="H44" s="49">
        <f>'2016'!L45</f>
        <v>46.590463889272328</v>
      </c>
      <c r="I44" s="49">
        <f>'2015'!L45</f>
        <v>46.674668857148845</v>
      </c>
      <c r="J44" s="6">
        <f>'2014'!L45</f>
        <v>47.542384474408685</v>
      </c>
      <c r="K44" s="6">
        <f>'2013'!L45</f>
        <v>46.770967923493821</v>
      </c>
      <c r="L44" s="6">
        <f>'2012'!L45</f>
        <v>47.277673433836739</v>
      </c>
      <c r="M44" s="6">
        <f>'2011'!L45</f>
        <v>47.401771132775004</v>
      </c>
      <c r="N44" s="6">
        <f>'2010'!L45</f>
        <v>46.676376937553179</v>
      </c>
    </row>
    <row r="45" spans="1:14" x14ac:dyDescent="0.2">
      <c r="A45" s="17">
        <v>37</v>
      </c>
      <c r="B45" s="49">
        <f>'2022'!L46</f>
        <v>46.480702837713523</v>
      </c>
      <c r="C45" s="49">
        <f>'2021'!L46</f>
        <v>45.436141974983407</v>
      </c>
      <c r="D45" s="49">
        <f>'2020'!L46</f>
        <v>44.481703746736571</v>
      </c>
      <c r="E45" s="49">
        <f>'2019'!L46</f>
        <v>46.282151547927832</v>
      </c>
      <c r="F45" s="49">
        <f>'2018'!L46</f>
        <v>45.756719240063553</v>
      </c>
      <c r="G45" s="49">
        <f>'2017'!L46</f>
        <v>46.082877149903766</v>
      </c>
      <c r="H45" s="49">
        <f>'2016'!L46</f>
        <v>45.590463889272336</v>
      </c>
      <c r="I45" s="49">
        <f>'2015'!L46</f>
        <v>45.674668857148845</v>
      </c>
      <c r="J45" s="6">
        <f>'2014'!L46</f>
        <v>46.542384474408678</v>
      </c>
      <c r="K45" s="6">
        <f>'2013'!L46</f>
        <v>45.770967923493814</v>
      </c>
      <c r="L45" s="6">
        <f>'2012'!L46</f>
        <v>46.306882096611538</v>
      </c>
      <c r="M45" s="6">
        <f>'2011'!L46</f>
        <v>46.457639829776518</v>
      </c>
      <c r="N45" s="6">
        <f>'2010'!L46</f>
        <v>45.676376937553179</v>
      </c>
    </row>
    <row r="46" spans="1:14" x14ac:dyDescent="0.2">
      <c r="A46" s="17">
        <v>38</v>
      </c>
      <c r="B46" s="49">
        <f>'2022'!L47</f>
        <v>45.48070283771353</v>
      </c>
      <c r="C46" s="49">
        <f>'2021'!L47</f>
        <v>44.48194453745819</v>
      </c>
      <c r="D46" s="49">
        <f>'2020'!L47</f>
        <v>43.481703746736578</v>
      </c>
      <c r="E46" s="49">
        <f>'2019'!L47</f>
        <v>45.324522812664469</v>
      </c>
      <c r="F46" s="49">
        <f>'2018'!L47</f>
        <v>44.756719240063546</v>
      </c>
      <c r="G46" s="49">
        <f>'2017'!L47</f>
        <v>45.082877149903766</v>
      </c>
      <c r="H46" s="49">
        <f>'2016'!L47</f>
        <v>44.590463889272328</v>
      </c>
      <c r="I46" s="49">
        <f>'2015'!L47</f>
        <v>44.674668857148845</v>
      </c>
      <c r="J46" s="6">
        <f>'2014'!L47</f>
        <v>45.542384474408678</v>
      </c>
      <c r="K46" s="6">
        <f>'2013'!L47</f>
        <v>44.799156571017775</v>
      </c>
      <c r="L46" s="6">
        <f>'2012'!L47</f>
        <v>45.306882096611531</v>
      </c>
      <c r="M46" s="6">
        <f>'2011'!L47</f>
        <v>45.509147411541477</v>
      </c>
      <c r="N46" s="6">
        <f>'2010'!L47</f>
        <v>44.701806927385746</v>
      </c>
    </row>
    <row r="47" spans="1:14" x14ac:dyDescent="0.2">
      <c r="A47" s="17">
        <v>39</v>
      </c>
      <c r="B47" s="49">
        <f>'2022'!L48</f>
        <v>44.48070283771353</v>
      </c>
      <c r="C47" s="49">
        <f>'2021'!L48</f>
        <v>43.562787766956696</v>
      </c>
      <c r="D47" s="49">
        <f>'2020'!L48</f>
        <v>42.59703030935156</v>
      </c>
      <c r="E47" s="49">
        <f>'2019'!L48</f>
        <v>44.404853498708675</v>
      </c>
      <c r="F47" s="49">
        <f>'2018'!L48</f>
        <v>43.756719240063546</v>
      </c>
      <c r="G47" s="49">
        <f>'2017'!L48</f>
        <v>44.082877149903766</v>
      </c>
      <c r="H47" s="49">
        <f>'2016'!L48</f>
        <v>43.62247148556218</v>
      </c>
      <c r="I47" s="49">
        <f>'2015'!L48</f>
        <v>43.703692949696247</v>
      </c>
      <c r="J47" s="6">
        <f>'2014'!L48</f>
        <v>44.599130785557534</v>
      </c>
      <c r="K47" s="6">
        <f>'2013'!L48</f>
        <v>43.825485935993115</v>
      </c>
      <c r="L47" s="6">
        <f>'2012'!L48</f>
        <v>44.306882096611531</v>
      </c>
      <c r="M47" s="6">
        <f>'2011'!L48</f>
        <v>44.559847662075455</v>
      </c>
      <c r="N47" s="6">
        <f>'2010'!L48</f>
        <v>43.726597621119552</v>
      </c>
    </row>
    <row r="48" spans="1:14" x14ac:dyDescent="0.2">
      <c r="A48" s="17">
        <v>40</v>
      </c>
      <c r="B48" s="43">
        <f>'2022'!L49</f>
        <v>43.480702837713537</v>
      </c>
      <c r="C48" s="43">
        <f>'2021'!L49</f>
        <v>42.562787766956696</v>
      </c>
      <c r="D48" s="43">
        <f>'2020'!L49</f>
        <v>41.669474382531121</v>
      </c>
      <c r="E48" s="43">
        <f>'2019'!L49</f>
        <v>43.440708830271525</v>
      </c>
      <c r="F48" s="43">
        <f>'2018'!L49</f>
        <v>42.857983506719954</v>
      </c>
      <c r="G48" s="43">
        <f>'2017'!L49</f>
        <v>43.114197938369387</v>
      </c>
      <c r="H48" s="43">
        <f>'2016'!L49</f>
        <v>42.650646899796456</v>
      </c>
      <c r="I48" s="43">
        <f>'2015'!L49</f>
        <v>42.731089077121545</v>
      </c>
      <c r="J48" s="44">
        <f>'2014'!L49</f>
        <v>43.62560085205547</v>
      </c>
      <c r="K48" s="44">
        <f>'2013'!L49</f>
        <v>42.825485935993115</v>
      </c>
      <c r="L48" s="44">
        <f>'2012'!L49</f>
        <v>43.306882096611524</v>
      </c>
      <c r="M48" s="44">
        <f>'2011'!L49</f>
        <v>43.5843662194834</v>
      </c>
      <c r="N48" s="44">
        <f>'2010'!L49</f>
        <v>42.75073981470856</v>
      </c>
    </row>
    <row r="49" spans="1:14" x14ac:dyDescent="0.2">
      <c r="A49" s="17">
        <v>41</v>
      </c>
      <c r="B49" s="49">
        <f>'2022'!L50</f>
        <v>42.480702837713537</v>
      </c>
      <c r="C49" s="49">
        <f>'2021'!L50</f>
        <v>41.597744869502705</v>
      </c>
      <c r="D49" s="49">
        <f>'2020'!L50</f>
        <v>40.702275972276006</v>
      </c>
      <c r="E49" s="49">
        <f>'2019'!L50</f>
        <v>42.505943480982161</v>
      </c>
      <c r="F49" s="49">
        <f>'2018'!L50</f>
        <v>41.917705725270146</v>
      </c>
      <c r="G49" s="49">
        <f>'2017'!L50</f>
        <v>42.169397676631526</v>
      </c>
      <c r="H49" s="49">
        <f>'2016'!L50</f>
        <v>41.677148406806701</v>
      </c>
      <c r="I49" s="49">
        <f>'2015'!L50</f>
        <v>41.756415067572597</v>
      </c>
      <c r="J49" s="6">
        <f>'2014'!L50</f>
        <v>42.650166845135544</v>
      </c>
      <c r="K49" s="6">
        <f>'2013'!L50</f>
        <v>41.87337898938604</v>
      </c>
      <c r="L49" s="6">
        <f>'2012'!L50</f>
        <v>42.306882096611524</v>
      </c>
      <c r="M49" s="6">
        <f>'2011'!L50</f>
        <v>42.608402128113518</v>
      </c>
      <c r="N49" s="6">
        <f>'2010'!L50</f>
        <v>41.774179892275662</v>
      </c>
    </row>
    <row r="50" spans="1:14" x14ac:dyDescent="0.2">
      <c r="A50" s="17">
        <v>42</v>
      </c>
      <c r="B50" s="49">
        <f>'2022'!L51</f>
        <v>41.514770115323699</v>
      </c>
      <c r="C50" s="49">
        <f>'2021'!L51</f>
        <v>40.692789221832108</v>
      </c>
      <c r="D50" s="49">
        <f>'2020'!L51</f>
        <v>39.702275972276006</v>
      </c>
      <c r="E50" s="49">
        <f>'2019'!L51</f>
        <v>41.505943480982161</v>
      </c>
      <c r="F50" s="49">
        <f>'2018'!L51</f>
        <v>40.970737358721202</v>
      </c>
      <c r="G50" s="49">
        <f>'2017'!L51</f>
        <v>41.169397676631526</v>
      </c>
      <c r="H50" s="49">
        <f>'2016'!L51</f>
        <v>40.701961391685764</v>
      </c>
      <c r="I50" s="49">
        <f>'2015'!L51</f>
        <v>40.780235168650876</v>
      </c>
      <c r="J50" s="6">
        <f>'2014'!L51</f>
        <v>41.674149870367486</v>
      </c>
      <c r="K50" s="6">
        <f>'2013'!L51</f>
        <v>40.87337898938604</v>
      </c>
      <c r="L50" s="6">
        <f>'2012'!L51</f>
        <v>41.353856121439179</v>
      </c>
      <c r="M50" s="6">
        <f>'2011'!L51</f>
        <v>41.608402128113518</v>
      </c>
      <c r="N50" s="6">
        <f>'2010'!L51</f>
        <v>40.774179892275662</v>
      </c>
    </row>
    <row r="51" spans="1:14" x14ac:dyDescent="0.2">
      <c r="A51" s="17">
        <v>43</v>
      </c>
      <c r="B51" s="49">
        <f>'2022'!L52</f>
        <v>40.544982832353661</v>
      </c>
      <c r="C51" s="49">
        <f>'2021'!L52</f>
        <v>39.721649877313517</v>
      </c>
      <c r="D51" s="49">
        <f>'2020'!L52</f>
        <v>38.72846581073798</v>
      </c>
      <c r="E51" s="49">
        <f>'2019'!L52</f>
        <v>40.505943480982161</v>
      </c>
      <c r="F51" s="49">
        <f>'2018'!L52</f>
        <v>40.020701232003574</v>
      </c>
      <c r="G51" s="49">
        <f>'2017'!L52</f>
        <v>40.21823514006789</v>
      </c>
      <c r="H51" s="49">
        <f>'2016'!L52</f>
        <v>39.725233149365465</v>
      </c>
      <c r="I51" s="49">
        <f>'2015'!L52</f>
        <v>39.803232733691495</v>
      </c>
      <c r="J51" s="6">
        <f>'2014'!L52</f>
        <v>40.697011697058421</v>
      </c>
      <c r="K51" s="6">
        <f>'2013'!L52</f>
        <v>39.873378989386048</v>
      </c>
      <c r="L51" s="6">
        <f>'2012'!L52</f>
        <v>40.421794906563527</v>
      </c>
      <c r="M51" s="6">
        <f>'2011'!L52</f>
        <v>40.654103520140332</v>
      </c>
      <c r="N51" s="6">
        <f>'2010'!L52</f>
        <v>39.774179892275662</v>
      </c>
    </row>
    <row r="52" spans="1:14" x14ac:dyDescent="0.2">
      <c r="A52" s="17">
        <v>44</v>
      </c>
      <c r="B52" s="49">
        <f>'2022'!L53</f>
        <v>39.629173627089294</v>
      </c>
      <c r="C52" s="49">
        <f>'2021'!L53</f>
        <v>38.721649877313517</v>
      </c>
      <c r="D52" s="49">
        <f>'2020'!L53</f>
        <v>37.820412925990851</v>
      </c>
      <c r="E52" s="49">
        <f>'2019'!L53</f>
        <v>39.505943480982168</v>
      </c>
      <c r="F52" s="49">
        <f>'2018'!L53</f>
        <v>39.04433801503707</v>
      </c>
      <c r="G52" s="49">
        <f>'2017'!L53</f>
        <v>39.21823514006789</v>
      </c>
      <c r="H52" s="49">
        <f>'2016'!L53</f>
        <v>38.769896096304677</v>
      </c>
      <c r="I52" s="49">
        <f>'2015'!L53</f>
        <v>38.846975897557599</v>
      </c>
      <c r="J52" s="6">
        <f>'2014'!L53</f>
        <v>39.719683446464551</v>
      </c>
      <c r="K52" s="6">
        <f>'2013'!L53</f>
        <v>38.939441705811191</v>
      </c>
      <c r="L52" s="6">
        <f>'2012'!L53</f>
        <v>39.466600512519264</v>
      </c>
      <c r="M52" s="6">
        <f>'2011'!L53</f>
        <v>39.654103520140332</v>
      </c>
      <c r="N52" s="6">
        <f>'2010'!L53</f>
        <v>38.820851526134575</v>
      </c>
    </row>
    <row r="53" spans="1:14" x14ac:dyDescent="0.2">
      <c r="A53" s="17">
        <v>45</v>
      </c>
      <c r="B53" s="43">
        <f>'2022'!L54</f>
        <v>38.629173627089301</v>
      </c>
      <c r="C53" s="43">
        <f>'2021'!L54</f>
        <v>37.766888718722008</v>
      </c>
      <c r="D53" s="43">
        <f>'2020'!L54</f>
        <v>36.842674390432435</v>
      </c>
      <c r="E53" s="43">
        <f>'2019'!L54</f>
        <v>38.598704345384029</v>
      </c>
      <c r="F53" s="43">
        <f>'2018'!L54</f>
        <v>38.111023720945433</v>
      </c>
      <c r="G53" s="43">
        <f>'2017'!L54</f>
        <v>38.21823514006789</v>
      </c>
      <c r="H53" s="43">
        <f>'2016'!L54</f>
        <v>37.769896096304677</v>
      </c>
      <c r="I53" s="43">
        <f>'2015'!L54</f>
        <v>37.97818881765189</v>
      </c>
      <c r="J53" s="44">
        <f>'2014'!L54</f>
        <v>38.74182894812828</v>
      </c>
      <c r="K53" s="44">
        <f>'2013'!L54</f>
        <v>38.026285968349036</v>
      </c>
      <c r="L53" s="44">
        <f>'2012'!L54</f>
        <v>38.489059648261346</v>
      </c>
      <c r="M53" s="44">
        <f>'2011'!L54</f>
        <v>38.654103520140325</v>
      </c>
      <c r="N53" s="44">
        <f>'2010'!L54</f>
        <v>37.844382905640956</v>
      </c>
    </row>
    <row r="54" spans="1:14" x14ac:dyDescent="0.2">
      <c r="A54" s="17">
        <v>46</v>
      </c>
      <c r="B54" s="49">
        <f>'2022'!L55</f>
        <v>37.629173627089301</v>
      </c>
      <c r="C54" s="49">
        <f>'2021'!L55</f>
        <v>36.766888718722001</v>
      </c>
      <c r="D54" s="49">
        <f>'2020'!L55</f>
        <v>35.884881839338185</v>
      </c>
      <c r="E54" s="49">
        <f>'2019'!L55</f>
        <v>37.706206332814567</v>
      </c>
      <c r="F54" s="49">
        <f>'2018'!L55</f>
        <v>37.153510051045345</v>
      </c>
      <c r="G54" s="49">
        <f>'2017'!L55</f>
        <v>37.23940731808645</v>
      </c>
      <c r="H54" s="49">
        <f>'2016'!L55</f>
        <v>36.834154537850026</v>
      </c>
      <c r="I54" s="49">
        <f>'2015'!L55</f>
        <v>37.04214477126564</v>
      </c>
      <c r="J54" s="6">
        <f>'2014'!L55</f>
        <v>37.784954777221181</v>
      </c>
      <c r="K54" s="6">
        <f>'2013'!L55</f>
        <v>37.091304078603173</v>
      </c>
      <c r="L54" s="6">
        <f>'2012'!L55</f>
        <v>37.51143247490932</v>
      </c>
      <c r="M54" s="6">
        <f>'2011'!L55</f>
        <v>37.67746079196165</v>
      </c>
      <c r="N54" s="6">
        <f>'2010'!L55</f>
        <v>36.867599805178187</v>
      </c>
    </row>
    <row r="55" spans="1:14" x14ac:dyDescent="0.2">
      <c r="A55" s="17">
        <v>47</v>
      </c>
      <c r="B55" s="49">
        <f>'2022'!L56</f>
        <v>36.692854894749324</v>
      </c>
      <c r="C55" s="49">
        <f>'2021'!L56</f>
        <v>35.871140387048399</v>
      </c>
      <c r="D55" s="49">
        <f>'2020'!L56</f>
        <v>34.96392835242203</v>
      </c>
      <c r="E55" s="49">
        <f>'2019'!L56</f>
        <v>36.768790363651938</v>
      </c>
      <c r="F55" s="49">
        <f>'2018'!L56</f>
        <v>36.174096128018689</v>
      </c>
      <c r="G55" s="49">
        <f>'2017'!L56</f>
        <v>36.260674702930494</v>
      </c>
      <c r="H55" s="49">
        <f>'2016'!L56</f>
        <v>35.875893945705108</v>
      </c>
      <c r="I55" s="49">
        <f>'2015'!L56</f>
        <v>36.104168213593105</v>
      </c>
      <c r="J55" s="6">
        <f>'2014'!L56</f>
        <v>36.806625776801084</v>
      </c>
      <c r="K55" s="6">
        <f>'2013'!L56</f>
        <v>36.113143114161879</v>
      </c>
      <c r="L55" s="6">
        <f>'2012'!L56</f>
        <v>36.534215751286617</v>
      </c>
      <c r="M55" s="6">
        <f>'2011'!L56</f>
        <v>36.746201859681769</v>
      </c>
      <c r="N55" s="6">
        <f>'2010'!L56</f>
        <v>35.914090824424186</v>
      </c>
    </row>
    <row r="56" spans="1:14" x14ac:dyDescent="0.2">
      <c r="A56" s="17">
        <v>48</v>
      </c>
      <c r="B56" s="49">
        <f>'2022'!L57</f>
        <v>35.774424115684013</v>
      </c>
      <c r="C56" s="49">
        <f>'2021'!L57</f>
        <v>34.928987785575096</v>
      </c>
      <c r="D56" s="49">
        <f>'2020'!L57</f>
        <v>34.001720596186686</v>
      </c>
      <c r="E56" s="49">
        <f>'2019'!L57</f>
        <v>35.809280221719092</v>
      </c>
      <c r="F56" s="49">
        <f>'2018'!L57</f>
        <v>35.174096128018689</v>
      </c>
      <c r="G56" s="49">
        <f>'2017'!L57</f>
        <v>35.260674702930494</v>
      </c>
      <c r="H56" s="49">
        <f>'2016'!L57</f>
        <v>34.916277386282403</v>
      </c>
      <c r="I56" s="49">
        <f>'2015'!L57</f>
        <v>35.124983278318972</v>
      </c>
      <c r="J56" s="6">
        <f>'2014'!L57</f>
        <v>35.872299504464877</v>
      </c>
      <c r="K56" s="6">
        <f>'2013'!L57</f>
        <v>35.201485794755143</v>
      </c>
      <c r="L56" s="6">
        <f>'2012'!L57</f>
        <v>35.556514152122809</v>
      </c>
      <c r="M56" s="6">
        <f>'2011'!L57</f>
        <v>35.815906094027305</v>
      </c>
      <c r="N56" s="6">
        <f>'2010'!L57</f>
        <v>34.914090824424179</v>
      </c>
    </row>
    <row r="57" spans="1:14" x14ac:dyDescent="0.2">
      <c r="A57" s="17">
        <v>49</v>
      </c>
      <c r="B57" s="49">
        <f>'2022'!L58</f>
        <v>34.850477419176258</v>
      </c>
      <c r="C57" s="49">
        <f>'2021'!L58</f>
        <v>33.947736514767861</v>
      </c>
      <c r="D57" s="49">
        <f>'2020'!L58</f>
        <v>33.094717713009672</v>
      </c>
      <c r="E57" s="49">
        <f>'2019'!L58</f>
        <v>34.870053509536163</v>
      </c>
      <c r="F57" s="49">
        <f>'2018'!L58</f>
        <v>34.213871403187049</v>
      </c>
      <c r="G57" s="49">
        <f>'2017'!L58</f>
        <v>34.32029850173484</v>
      </c>
      <c r="H57" s="49">
        <f>'2016'!L58</f>
        <v>33.936486592028899</v>
      </c>
      <c r="I57" s="49">
        <f>'2015'!L58</f>
        <v>34.124983278318972</v>
      </c>
      <c r="J57" s="6">
        <f>'2014'!L58</f>
        <v>34.894462599392483</v>
      </c>
      <c r="K57" s="6">
        <f>'2013'!L58</f>
        <v>34.266836992108729</v>
      </c>
      <c r="L57" s="6">
        <f>'2012'!L58</f>
        <v>34.669745786981089</v>
      </c>
      <c r="M57" s="6">
        <f>'2011'!L58</f>
        <v>34.889891930816475</v>
      </c>
      <c r="N57" s="6">
        <f>'2010'!L58</f>
        <v>33.966075855881016</v>
      </c>
    </row>
    <row r="58" spans="1:14" x14ac:dyDescent="0.2">
      <c r="A58" s="17">
        <v>50</v>
      </c>
      <c r="B58" s="43">
        <f>'2022'!L59</f>
        <v>33.887860387481709</v>
      </c>
      <c r="C58" s="43">
        <f>'2021'!L59</f>
        <v>32.947736514767861</v>
      </c>
      <c r="D58" s="43">
        <f>'2020'!L59</f>
        <v>32.113318263312237</v>
      </c>
      <c r="E58" s="43">
        <f>'2019'!L59</f>
        <v>33.928555728275796</v>
      </c>
      <c r="F58" s="43">
        <f>'2018'!L59</f>
        <v>33.233081586322768</v>
      </c>
      <c r="G58" s="43">
        <f>'2017'!L59</f>
        <v>33.340280952843699</v>
      </c>
      <c r="H58" s="43">
        <f>'2016'!L59</f>
        <v>32.977337522501749</v>
      </c>
      <c r="I58" s="43">
        <f>'2015'!L59</f>
        <v>33.210434315875055</v>
      </c>
      <c r="J58" s="44">
        <f>'2014'!L59</f>
        <v>33.916307288245704</v>
      </c>
      <c r="K58" s="44">
        <f>'2013'!L59</f>
        <v>33.310533966540447</v>
      </c>
      <c r="L58" s="44">
        <f>'2012'!L59</f>
        <v>33.764694715878569</v>
      </c>
      <c r="M58" s="44">
        <f>'2011'!L59</f>
        <v>33.915729565625497</v>
      </c>
      <c r="N58" s="44">
        <f>'2010'!L59</f>
        <v>32.991858657002652</v>
      </c>
    </row>
    <row r="59" spans="1:14" x14ac:dyDescent="0.2">
      <c r="A59" s="17">
        <v>51</v>
      </c>
      <c r="B59" s="49">
        <f>'2022'!L60</f>
        <v>32.995903364685176</v>
      </c>
      <c r="C59" s="49">
        <f>'2021'!L60</f>
        <v>31.984246658600092</v>
      </c>
      <c r="D59" s="49">
        <f>'2020'!L60</f>
        <v>31.166350984972372</v>
      </c>
      <c r="E59" s="49">
        <f>'2019'!L60</f>
        <v>32.947479337519098</v>
      </c>
      <c r="F59" s="49">
        <f>'2018'!L60</f>
        <v>32.291464014835832</v>
      </c>
      <c r="G59" s="49">
        <f>'2017'!L60</f>
        <v>32.400834636223244</v>
      </c>
      <c r="H59" s="49">
        <f>'2016'!L60</f>
        <v>32.0188553716836</v>
      </c>
      <c r="I59" s="49">
        <f>'2015'!L60</f>
        <v>32.252451572542853</v>
      </c>
      <c r="J59" s="6">
        <f>'2014'!L60</f>
        <v>32.981850878873189</v>
      </c>
      <c r="K59" s="6">
        <f>'2013'!L60</f>
        <v>32.356471010945825</v>
      </c>
      <c r="L59" s="6">
        <f>'2012'!L60</f>
        <v>32.815000492386517</v>
      </c>
      <c r="M59" s="6">
        <f>'2011'!L60</f>
        <v>32.915729565625497</v>
      </c>
      <c r="N59" s="6">
        <f>'2010'!L60</f>
        <v>32.017717677024145</v>
      </c>
    </row>
    <row r="60" spans="1:14" x14ac:dyDescent="0.2">
      <c r="A60" s="17">
        <v>52</v>
      </c>
      <c r="B60" s="49">
        <f>'2022'!L61</f>
        <v>32.068929456264662</v>
      </c>
      <c r="C60" s="49">
        <f>'2021'!L61</f>
        <v>31.071515741430968</v>
      </c>
      <c r="D60" s="49">
        <f>'2020'!L61</f>
        <v>30.217774368831247</v>
      </c>
      <c r="E60" s="49">
        <f>'2019'!L61</f>
        <v>32.043449403586884</v>
      </c>
      <c r="F60" s="49">
        <f>'2018'!L61</f>
        <v>31.448847500057788</v>
      </c>
      <c r="G60" s="49">
        <f>'2017'!L61</f>
        <v>31.462399450574271</v>
      </c>
      <c r="H60" s="49">
        <f>'2016'!L61</f>
        <v>31.100589842663656</v>
      </c>
      <c r="I60" s="49">
        <f>'2015'!L61</f>
        <v>31.337040188120717</v>
      </c>
      <c r="J60" s="6">
        <f>'2014'!L61</f>
        <v>32.074030661431181</v>
      </c>
      <c r="K60" s="6">
        <f>'2013'!L61</f>
        <v>31.404958790262334</v>
      </c>
      <c r="L60" s="6">
        <f>'2012'!L61</f>
        <v>31.915318693371805</v>
      </c>
      <c r="M60" s="6">
        <f>'2011'!L61</f>
        <v>32.01904663197012</v>
      </c>
      <c r="N60" s="6">
        <f>'2010'!L61</f>
        <v>31.071988391922162</v>
      </c>
    </row>
    <row r="61" spans="1:14" x14ac:dyDescent="0.2">
      <c r="A61" s="17">
        <v>53</v>
      </c>
      <c r="B61" s="49">
        <f>'2022'!L62</f>
        <v>31.103992619513697</v>
      </c>
      <c r="C61" s="49">
        <f>'2021'!L62</f>
        <v>30.139782043065381</v>
      </c>
      <c r="D61" s="49">
        <f>'2020'!L62</f>
        <v>29.252750154151872</v>
      </c>
      <c r="E61" s="49">
        <f>'2019'!L62</f>
        <v>31.160168920343907</v>
      </c>
      <c r="F61" s="49">
        <f>'2018'!L62</f>
        <v>30.508269287257903</v>
      </c>
      <c r="G61" s="49">
        <f>'2017'!L62</f>
        <v>30.582719655693086</v>
      </c>
      <c r="H61" s="49">
        <f>'2016'!L62</f>
        <v>30.141650681097289</v>
      </c>
      <c r="I61" s="49">
        <f>'2015'!L62</f>
        <v>30.403356403579043</v>
      </c>
      <c r="J61" s="6">
        <f>'2014'!L62</f>
        <v>31.147401762890741</v>
      </c>
      <c r="K61" s="6">
        <f>'2013'!L62</f>
        <v>30.501991627908367</v>
      </c>
      <c r="L61" s="6">
        <f>'2012'!L62</f>
        <v>30.96520407438549</v>
      </c>
      <c r="M61" s="6">
        <f>'2011'!L62</f>
        <v>31.073203069482098</v>
      </c>
      <c r="N61" s="6">
        <f>'2010'!L62</f>
        <v>30.183615916858439</v>
      </c>
    </row>
    <row r="62" spans="1:14" x14ac:dyDescent="0.2">
      <c r="A62" s="17">
        <v>54</v>
      </c>
      <c r="B62" s="49">
        <f>'2022'!L63</f>
        <v>30.241742586071691</v>
      </c>
      <c r="C62" s="49">
        <f>'2021'!L63</f>
        <v>29.209458766887199</v>
      </c>
      <c r="D62" s="49">
        <f>'2020'!L63</f>
        <v>28.287774687908847</v>
      </c>
      <c r="E62" s="49">
        <f>'2019'!L63</f>
        <v>30.238684077630317</v>
      </c>
      <c r="F62" s="49">
        <f>'2018'!L63</f>
        <v>29.624730875694869</v>
      </c>
      <c r="G62" s="49">
        <f>'2017'!L63</f>
        <v>29.582719655693086</v>
      </c>
      <c r="H62" s="49">
        <f>'2016'!L63</f>
        <v>29.2488150002625</v>
      </c>
      <c r="I62" s="49">
        <f>'2015'!L63</f>
        <v>29.473744845486252</v>
      </c>
      <c r="J62" s="6">
        <f>'2014'!L63</f>
        <v>30.147401762890745</v>
      </c>
      <c r="K62" s="6">
        <f>'2013'!L63</f>
        <v>29.598113347180803</v>
      </c>
      <c r="L62" s="6">
        <f>'2012'!L63</f>
        <v>29.991187190866842</v>
      </c>
      <c r="M62" s="6">
        <f>'2011'!L63</f>
        <v>30.185141570422996</v>
      </c>
      <c r="N62" s="6">
        <f>'2010'!L63</f>
        <v>29.242134627389458</v>
      </c>
    </row>
    <row r="63" spans="1:14" x14ac:dyDescent="0.2">
      <c r="A63" s="17">
        <v>55</v>
      </c>
      <c r="B63" s="43">
        <f>'2022'!L64</f>
        <v>29.328933694031953</v>
      </c>
      <c r="C63" s="43">
        <f>'2021'!L64</f>
        <v>28.403141630747026</v>
      </c>
      <c r="D63" s="43">
        <f>'2020'!L64</f>
        <v>27.376188667612926</v>
      </c>
      <c r="E63" s="43">
        <f>'2019'!L64</f>
        <v>29.411527575659811</v>
      </c>
      <c r="F63" s="43">
        <f>'2018'!L64</f>
        <v>28.644403101885814</v>
      </c>
      <c r="G63" s="43">
        <f>'2017'!L64</f>
        <v>28.709579937724463</v>
      </c>
      <c r="H63" s="43">
        <f>'2016'!L64</f>
        <v>28.361688243294548</v>
      </c>
      <c r="I63" s="43">
        <f>'2015'!L64</f>
        <v>28.543617220515561</v>
      </c>
      <c r="J63" s="44">
        <f>'2014'!L64</f>
        <v>29.219536560367366</v>
      </c>
      <c r="K63" s="44">
        <f>'2013'!L64</f>
        <v>28.74960027133098</v>
      </c>
      <c r="L63" s="44">
        <f>'2012'!L64</f>
        <v>29.072058819360997</v>
      </c>
      <c r="M63" s="44">
        <f>'2011'!L64</f>
        <v>29.302764716813975</v>
      </c>
      <c r="N63" s="44">
        <f>'2010'!L64</f>
        <v>28.364506674765249</v>
      </c>
    </row>
    <row r="64" spans="1:14" x14ac:dyDescent="0.2">
      <c r="A64" s="17">
        <v>56</v>
      </c>
      <c r="B64" s="49">
        <f>'2022'!L65</f>
        <v>28.364184327475829</v>
      </c>
      <c r="C64" s="49">
        <f>'2021'!L65</f>
        <v>27.509733031862574</v>
      </c>
      <c r="D64" s="49">
        <f>'2020'!L65</f>
        <v>26.498261573747314</v>
      </c>
      <c r="E64" s="49">
        <f>'2019'!L65</f>
        <v>28.548410019372774</v>
      </c>
      <c r="F64" s="49">
        <f>'2018'!L65</f>
        <v>27.705542283135387</v>
      </c>
      <c r="G64" s="49">
        <f>'2017'!L65</f>
        <v>27.753847619070438</v>
      </c>
      <c r="H64" s="49">
        <f>'2016'!L65</f>
        <v>27.496339978662867</v>
      </c>
      <c r="I64" s="49">
        <f>'2015'!L65</f>
        <v>27.566472654273113</v>
      </c>
      <c r="J64" s="6">
        <f>'2014'!L65</f>
        <v>28.396583461223877</v>
      </c>
      <c r="K64" s="6">
        <f>'2013'!L65</f>
        <v>27.906833668017423</v>
      </c>
      <c r="L64" s="6">
        <f>'2012'!L65</f>
        <v>28.185103562464302</v>
      </c>
      <c r="M64" s="6">
        <f>'2011'!L65</f>
        <v>28.363530043220756</v>
      </c>
      <c r="N64" s="6">
        <f>'2010'!L65</f>
        <v>27.492840614545397</v>
      </c>
    </row>
    <row r="65" spans="1:14" x14ac:dyDescent="0.2">
      <c r="A65" s="17">
        <v>57</v>
      </c>
      <c r="B65" s="49">
        <f>'2022'!L66</f>
        <v>27.381802480810691</v>
      </c>
      <c r="C65" s="49">
        <f>'2021'!L66</f>
        <v>26.562695386034584</v>
      </c>
      <c r="D65" s="49">
        <f>'2020'!L66</f>
        <v>25.586613732173628</v>
      </c>
      <c r="E65" s="49">
        <f>'2019'!L66</f>
        <v>27.64974098042542</v>
      </c>
      <c r="F65" s="49">
        <f>'2018'!L66</f>
        <v>26.854788988450395</v>
      </c>
      <c r="G65" s="49">
        <f>'2017'!L66</f>
        <v>26.819704681379907</v>
      </c>
      <c r="H65" s="49">
        <f>'2016'!L66</f>
        <v>26.652517152093147</v>
      </c>
      <c r="I65" s="49">
        <f>'2015'!L66</f>
        <v>26.663659270625978</v>
      </c>
      <c r="J65" s="6">
        <f>'2014'!L66</f>
        <v>27.528295375582822</v>
      </c>
      <c r="K65" s="6">
        <f>'2013'!L66</f>
        <v>27.044142453929336</v>
      </c>
      <c r="L65" s="6">
        <f>'2012'!L66</f>
        <v>27.36295219348656</v>
      </c>
      <c r="M65" s="6">
        <f>'2011'!L66</f>
        <v>27.525527310913901</v>
      </c>
      <c r="N65" s="6">
        <f>'2010'!L66</f>
        <v>26.628739119842038</v>
      </c>
    </row>
    <row r="66" spans="1:14" x14ac:dyDescent="0.2">
      <c r="A66" s="17">
        <v>58</v>
      </c>
      <c r="B66" s="49">
        <f>'2022'!L67</f>
        <v>26.468780256107436</v>
      </c>
      <c r="C66" s="49">
        <f>'2021'!L67</f>
        <v>25.650658071135197</v>
      </c>
      <c r="D66" s="49">
        <f>'2020'!L67</f>
        <v>24.69556607077212</v>
      </c>
      <c r="E66" s="49">
        <f>'2019'!L67</f>
        <v>26.757052209597067</v>
      </c>
      <c r="F66" s="49">
        <f>'2018'!L67</f>
        <v>26.004775592449704</v>
      </c>
      <c r="G66" s="49">
        <f>'2017'!L67</f>
        <v>25.863443284921878</v>
      </c>
      <c r="H66" s="49">
        <f>'2016'!L67</f>
        <v>25.747358556089864</v>
      </c>
      <c r="I66" s="49">
        <f>'2015'!L67</f>
        <v>25.813881237730048</v>
      </c>
      <c r="J66" s="6">
        <f>'2014'!L67</f>
        <v>26.720667584661701</v>
      </c>
      <c r="K66" s="6">
        <f>'2013'!L67</f>
        <v>26.15967735035558</v>
      </c>
      <c r="L66" s="6">
        <f>'2012'!L67</f>
        <v>26.521062565431748</v>
      </c>
      <c r="M66" s="6">
        <f>'2011'!L67</f>
        <v>26.525527310913898</v>
      </c>
      <c r="N66" s="6">
        <f>'2010'!L67</f>
        <v>25.628739119842034</v>
      </c>
    </row>
    <row r="67" spans="1:14" x14ac:dyDescent="0.2">
      <c r="A67" s="17">
        <v>59</v>
      </c>
      <c r="B67" s="49">
        <f>'2022'!L68</f>
        <v>25.556422892927223</v>
      </c>
      <c r="C67" s="49">
        <f>'2021'!L68</f>
        <v>24.705369963904072</v>
      </c>
      <c r="D67" s="49">
        <f>'2020'!L68</f>
        <v>23.790563092417784</v>
      </c>
      <c r="E67" s="49">
        <f>'2019'!L68</f>
        <v>25.862586985359115</v>
      </c>
      <c r="F67" s="49">
        <f>'2018'!L68</f>
        <v>25.175304806607333</v>
      </c>
      <c r="G67" s="49">
        <f>'2017'!L68</f>
        <v>24.909790371783316</v>
      </c>
      <c r="H67" s="49">
        <f>'2016'!L68</f>
        <v>24.795887837312524</v>
      </c>
      <c r="I67" s="49">
        <f>'2015'!L68</f>
        <v>24.969101766525533</v>
      </c>
      <c r="J67" s="6">
        <f>'2014'!L68</f>
        <v>25.807156867513804</v>
      </c>
      <c r="K67" s="6">
        <f>'2013'!L68</f>
        <v>25.372620730856458</v>
      </c>
      <c r="L67" s="6">
        <f>'2012'!L68</f>
        <v>25.650924387342826</v>
      </c>
      <c r="M67" s="6">
        <f>'2011'!L68</f>
        <v>25.696860604599966</v>
      </c>
      <c r="N67" s="6">
        <f>'2010'!L68</f>
        <v>24.769025172150993</v>
      </c>
    </row>
    <row r="68" spans="1:14" x14ac:dyDescent="0.2">
      <c r="A68" s="17">
        <v>60</v>
      </c>
      <c r="B68" s="43">
        <f>'2022'!L69</f>
        <v>24.737086786267312</v>
      </c>
      <c r="C68" s="43">
        <f>'2021'!L69</f>
        <v>23.799593596034249</v>
      </c>
      <c r="D68" s="43">
        <f>'2020'!L69</f>
        <v>22.883736881273318</v>
      </c>
      <c r="E68" s="43">
        <f>'2019'!L69</f>
        <v>24.988769010161896</v>
      </c>
      <c r="F68" s="43">
        <f>'2018'!L69</f>
        <v>24.332186853515825</v>
      </c>
      <c r="G68" s="43">
        <f>'2017'!L69</f>
        <v>24.003674180905556</v>
      </c>
      <c r="H68" s="43">
        <f>'2016'!L69</f>
        <v>23.846008286693259</v>
      </c>
      <c r="I68" s="43">
        <f>'2015'!L69</f>
        <v>24.105268164781098</v>
      </c>
      <c r="J68" s="44">
        <f>'2014'!L69</f>
        <v>24.897647297314212</v>
      </c>
      <c r="K68" s="44">
        <f>'2013'!L69</f>
        <v>24.592732418740145</v>
      </c>
      <c r="L68" s="44">
        <f>'2012'!L69</f>
        <v>24.684258945841624</v>
      </c>
      <c r="M68" s="44">
        <f>'2011'!L69</f>
        <v>24.767638302927494</v>
      </c>
      <c r="N68" s="44">
        <f>'2010'!L69</f>
        <v>23.973252592954509</v>
      </c>
    </row>
    <row r="69" spans="1:14" x14ac:dyDescent="0.2">
      <c r="A69" s="17">
        <v>61</v>
      </c>
      <c r="B69" s="49">
        <f>'2022'!L70</f>
        <v>23.88790144132496</v>
      </c>
      <c r="C69" s="49">
        <f>'2021'!L70</f>
        <v>22.966826317879715</v>
      </c>
      <c r="D69" s="49">
        <f>'2020'!L70</f>
        <v>21.995014445059525</v>
      </c>
      <c r="E69" s="49">
        <f>'2019'!L70</f>
        <v>24.100538836771488</v>
      </c>
      <c r="F69" s="49">
        <f>'2018'!L70</f>
        <v>23.332186853515825</v>
      </c>
      <c r="G69" s="49">
        <f>'2017'!L70</f>
        <v>23.17577221361093</v>
      </c>
      <c r="H69" s="49">
        <f>'2016'!L70</f>
        <v>22.978580735794296</v>
      </c>
      <c r="I69" s="49">
        <f>'2015'!L70</f>
        <v>23.247898183903644</v>
      </c>
      <c r="J69" s="6">
        <f>'2014'!L70</f>
        <v>24.053145368042792</v>
      </c>
      <c r="K69" s="6">
        <f>'2013'!L70</f>
        <v>23.819563793227278</v>
      </c>
      <c r="L69" s="6">
        <f>'2012'!L70</f>
        <v>23.820508292015376</v>
      </c>
      <c r="M69" s="6">
        <f>'2011'!L70</f>
        <v>23.836190953500736</v>
      </c>
      <c r="N69" s="6">
        <f>'2010'!L70</f>
        <v>23.139729561698868</v>
      </c>
    </row>
    <row r="70" spans="1:14" x14ac:dyDescent="0.2">
      <c r="A70" s="17">
        <v>62</v>
      </c>
      <c r="B70" s="49">
        <f>'2022'!L71</f>
        <v>23.034778516241381</v>
      </c>
      <c r="C70" s="49">
        <f>'2021'!L71</f>
        <v>22.022413434256915</v>
      </c>
      <c r="D70" s="49">
        <f>'2020'!L71</f>
        <v>21.112203834816157</v>
      </c>
      <c r="E70" s="49">
        <f>'2019'!L71</f>
        <v>23.257875762349965</v>
      </c>
      <c r="F70" s="49">
        <f>'2018'!L71</f>
        <v>22.521273287085311</v>
      </c>
      <c r="G70" s="49">
        <f>'2017'!L71</f>
        <v>22.434628060798268</v>
      </c>
      <c r="H70" s="49">
        <f>'2016'!L71</f>
        <v>22.198554614554361</v>
      </c>
      <c r="I70" s="49">
        <f>'2015'!L71</f>
        <v>22.306114174137562</v>
      </c>
      <c r="J70" s="6">
        <f>'2014'!L71</f>
        <v>23.213153149075691</v>
      </c>
      <c r="K70" s="6">
        <f>'2013'!L71</f>
        <v>22.952628351248546</v>
      </c>
      <c r="L70" s="6">
        <f>'2012'!L71</f>
        <v>22.853610503927392</v>
      </c>
      <c r="M70" s="6">
        <f>'2011'!L71</f>
        <v>22.90243989872004</v>
      </c>
      <c r="N70" s="6">
        <f>'2010'!L71</f>
        <v>22.202574057359378</v>
      </c>
    </row>
    <row r="71" spans="1:14" x14ac:dyDescent="0.2">
      <c r="A71" s="17">
        <v>63</v>
      </c>
      <c r="B71" s="49">
        <f>'2022'!L72</f>
        <v>22.219637088435547</v>
      </c>
      <c r="C71" s="49">
        <f>'2021'!L72</f>
        <v>21.254748654654868</v>
      </c>
      <c r="D71" s="49">
        <f>'2020'!L72</f>
        <v>20.325571110761498</v>
      </c>
      <c r="E71" s="49">
        <f>'2019'!L72</f>
        <v>22.421854280452333</v>
      </c>
      <c r="F71" s="49">
        <f>'2018'!L72</f>
        <v>21.774536924659614</v>
      </c>
      <c r="G71" s="49">
        <f>'2017'!L72</f>
        <v>21.57061459558313</v>
      </c>
      <c r="H71" s="49">
        <f>'2016'!L72</f>
        <v>21.4515170388173</v>
      </c>
      <c r="I71" s="49">
        <f>'2015'!L72</f>
        <v>21.394877189771773</v>
      </c>
      <c r="J71" s="6">
        <f>'2014'!L72</f>
        <v>22.279324024965202</v>
      </c>
      <c r="K71" s="6">
        <f>'2013'!L72</f>
        <v>22.147868597781141</v>
      </c>
      <c r="L71" s="6">
        <f>'2012'!L72</f>
        <v>21.948329192503355</v>
      </c>
      <c r="M71" s="6">
        <f>'2011'!L72</f>
        <v>22.028207982361977</v>
      </c>
      <c r="N71" s="6">
        <f>'2010'!L72</f>
        <v>21.330236257696786</v>
      </c>
    </row>
    <row r="72" spans="1:14" x14ac:dyDescent="0.2">
      <c r="A72" s="17">
        <v>64</v>
      </c>
      <c r="B72" s="49">
        <f>'2022'!L73</f>
        <v>21.33814011871069</v>
      </c>
      <c r="C72" s="49">
        <f>'2021'!L73</f>
        <v>20.432110674800626</v>
      </c>
      <c r="D72" s="49">
        <f>'2020'!L73</f>
        <v>19.407911210600361</v>
      </c>
      <c r="E72" s="49">
        <f>'2019'!L73</f>
        <v>21.649023754861165</v>
      </c>
      <c r="F72" s="49">
        <f>'2018'!L73</f>
        <v>20.87946682317828</v>
      </c>
      <c r="G72" s="49">
        <f>'2017'!L73</f>
        <v>20.707082306694421</v>
      </c>
      <c r="H72" s="49">
        <f>'2016'!L73</f>
        <v>20.739708469887692</v>
      </c>
      <c r="I72" s="49">
        <f>'2015'!L73</f>
        <v>20.57883795739999</v>
      </c>
      <c r="J72" s="6">
        <f>'2014'!L73</f>
        <v>21.375197791766226</v>
      </c>
      <c r="K72" s="6">
        <f>'2013'!L73</f>
        <v>21.3961595637772</v>
      </c>
      <c r="L72" s="6">
        <f>'2012'!L73</f>
        <v>21.159049619657775</v>
      </c>
      <c r="M72" s="6">
        <f>'2011'!L73</f>
        <v>21.123185370519458</v>
      </c>
      <c r="N72" s="6">
        <f>'2010'!L73</f>
        <v>20.398700468897104</v>
      </c>
    </row>
    <row r="73" spans="1:14" x14ac:dyDescent="0.2">
      <c r="A73" s="17">
        <v>65</v>
      </c>
      <c r="B73" s="43">
        <f>'2022'!L74</f>
        <v>20.477622296538343</v>
      </c>
      <c r="C73" s="43">
        <f>'2021'!L74</f>
        <v>19.638707921206361</v>
      </c>
      <c r="D73" s="43">
        <f>'2020'!L74</f>
        <v>18.64751973007381</v>
      </c>
      <c r="E73" s="43">
        <f>'2019'!L74</f>
        <v>20.884158052321016</v>
      </c>
      <c r="F73" s="43">
        <f>'2018'!L74</f>
        <v>20.064734703388993</v>
      </c>
      <c r="G73" s="43">
        <f>'2017'!L74</f>
        <v>19.902319816904026</v>
      </c>
      <c r="H73" s="43">
        <f>'2016'!L74</f>
        <v>19.829264702055337</v>
      </c>
      <c r="I73" s="43">
        <f>'2015'!L74</f>
        <v>19.668408981745269</v>
      </c>
      <c r="J73" s="44">
        <f>'2014'!L74</f>
        <v>20.55751392968558</v>
      </c>
      <c r="K73" s="44">
        <f>'2013'!L74</f>
        <v>20.573747322109586</v>
      </c>
      <c r="L73" s="44">
        <f>'2012'!L74</f>
        <v>20.403897615150015</v>
      </c>
      <c r="M73" s="44">
        <f>'2011'!L74</f>
        <v>20.191024796080377</v>
      </c>
      <c r="N73" s="44">
        <f>'2010'!L74</f>
        <v>19.529828643321466</v>
      </c>
    </row>
    <row r="74" spans="1:14" x14ac:dyDescent="0.2">
      <c r="A74" s="17">
        <v>66</v>
      </c>
      <c r="B74" s="49">
        <f>'2022'!L75</f>
        <v>19.813523171906468</v>
      </c>
      <c r="C74" s="49">
        <f>'2021'!L75</f>
        <v>18.793229237494</v>
      </c>
      <c r="D74" s="49">
        <f>'2020'!L75</f>
        <v>17.80272424678056</v>
      </c>
      <c r="E74" s="49">
        <f>'2019'!L75</f>
        <v>19.98842484542752</v>
      </c>
      <c r="F74" s="49">
        <f>'2018'!L75</f>
        <v>19.171354511036892</v>
      </c>
      <c r="G74" s="49">
        <f>'2017'!L75</f>
        <v>19.074021762186362</v>
      </c>
      <c r="H74" s="49">
        <f>'2016'!L75</f>
        <v>19.05988978425734</v>
      </c>
      <c r="I74" s="49">
        <f>'2015'!L75</f>
        <v>18.751689542129391</v>
      </c>
      <c r="J74" s="6">
        <f>'2014'!L75</f>
        <v>19.614617172190023</v>
      </c>
      <c r="K74" s="6">
        <f>'2013'!L75</f>
        <v>19.694764638294121</v>
      </c>
      <c r="L74" s="6">
        <f>'2012'!L75</f>
        <v>19.703204346204906</v>
      </c>
      <c r="M74" s="6">
        <f>'2011'!L75</f>
        <v>19.418104159461866</v>
      </c>
      <c r="N74" s="6">
        <f>'2010'!L75</f>
        <v>18.561231000818694</v>
      </c>
    </row>
    <row r="75" spans="1:14" x14ac:dyDescent="0.2">
      <c r="A75" s="17">
        <v>67</v>
      </c>
      <c r="B75" s="49">
        <f>'2022'!L76</f>
        <v>18.993030477884375</v>
      </c>
      <c r="C75" s="49">
        <f>'2021'!L76</f>
        <v>17.905491338627449</v>
      </c>
      <c r="D75" s="49">
        <f>'2020'!L76</f>
        <v>16.955825302946518</v>
      </c>
      <c r="E75" s="49">
        <f>'2019'!L76</f>
        <v>19.226088563054684</v>
      </c>
      <c r="F75" s="49">
        <f>'2018'!L76</f>
        <v>18.419937633225253</v>
      </c>
      <c r="G75" s="49">
        <f>'2017'!L76</f>
        <v>18.240356285429822</v>
      </c>
      <c r="H75" s="49">
        <f>'2016'!L76</f>
        <v>18.222339585432461</v>
      </c>
      <c r="I75" s="49">
        <f>'2015'!L76</f>
        <v>17.856433814968007</v>
      </c>
      <c r="J75" s="6">
        <f>'2014'!L76</f>
        <v>18.905333783173901</v>
      </c>
      <c r="K75" s="6">
        <f>'2013'!L76</f>
        <v>18.855659564013266</v>
      </c>
      <c r="L75" s="6">
        <f>'2012'!L76</f>
        <v>18.893335082305942</v>
      </c>
      <c r="M75" s="6">
        <f>'2011'!L76</f>
        <v>18.764936069052002</v>
      </c>
      <c r="N75" s="6">
        <f>'2010'!L76</f>
        <v>17.756663617599418</v>
      </c>
    </row>
    <row r="76" spans="1:14" x14ac:dyDescent="0.2">
      <c r="A76" s="17">
        <v>68</v>
      </c>
      <c r="B76" s="49">
        <f>'2022'!L77</f>
        <v>18.200525285289491</v>
      </c>
      <c r="C76" s="49">
        <f>'2021'!L77</f>
        <v>17.262639448904558</v>
      </c>
      <c r="D76" s="49">
        <f>'2020'!L77</f>
        <v>16.174817480134912</v>
      </c>
      <c r="E76" s="49">
        <f>'2019'!L77</f>
        <v>18.498270082866522</v>
      </c>
      <c r="F76" s="49">
        <f>'2018'!L77</f>
        <v>17.657988465253336</v>
      </c>
      <c r="G76" s="49">
        <f>'2017'!L77</f>
        <v>17.343124460870399</v>
      </c>
      <c r="H76" s="49">
        <f>'2016'!L77</f>
        <v>17.553598269272321</v>
      </c>
      <c r="I76" s="49">
        <f>'2015'!L77</f>
        <v>17.042490532739485</v>
      </c>
      <c r="J76" s="6">
        <f>'2014'!L77</f>
        <v>18.124444899640256</v>
      </c>
      <c r="K76" s="6">
        <f>'2013'!L77</f>
        <v>18.067863720822668</v>
      </c>
      <c r="L76" s="6">
        <f>'2012'!L77</f>
        <v>18.107566938505848</v>
      </c>
      <c r="M76" s="6">
        <f>'2011'!L77</f>
        <v>18.032309332642885</v>
      </c>
      <c r="N76" s="6">
        <f>'2010'!L77</f>
        <v>16.893621265358146</v>
      </c>
    </row>
    <row r="77" spans="1:14" x14ac:dyDescent="0.2">
      <c r="A77" s="17">
        <v>69</v>
      </c>
      <c r="B77" s="49">
        <f>'2022'!L78</f>
        <v>17.338454153110835</v>
      </c>
      <c r="C77" s="49">
        <f>'2021'!L78</f>
        <v>16.510213993848904</v>
      </c>
      <c r="D77" s="49">
        <f>'2020'!L78</f>
        <v>15.355133307834997</v>
      </c>
      <c r="E77" s="49">
        <f>'2019'!L78</f>
        <v>17.657546809263572</v>
      </c>
      <c r="F77" s="49">
        <f>'2018'!L78</f>
        <v>16.88441353297662</v>
      </c>
      <c r="G77" s="49">
        <f>'2017'!L78</f>
        <v>16.68437444994737</v>
      </c>
      <c r="H77" s="49">
        <f>'2016'!L78</f>
        <v>16.819645044143964</v>
      </c>
      <c r="I77" s="49">
        <f>'2015'!L78</f>
        <v>16.269683535764234</v>
      </c>
      <c r="J77" s="6">
        <f>'2014'!L78</f>
        <v>17.241259778842508</v>
      </c>
      <c r="K77" s="6">
        <f>'2013'!L78</f>
        <v>17.395122824851541</v>
      </c>
      <c r="L77" s="6">
        <f>'2012'!L78</f>
        <v>17.367217695202708</v>
      </c>
      <c r="M77" s="6">
        <f>'2011'!L78</f>
        <v>17.171179109535107</v>
      </c>
      <c r="N77" s="6">
        <f>'2010'!L78</f>
        <v>16.114658855452863</v>
      </c>
    </row>
    <row r="78" spans="1:14" x14ac:dyDescent="0.2">
      <c r="A78" s="17">
        <v>70</v>
      </c>
      <c r="B78" s="43">
        <f>'2022'!L79</f>
        <v>16.499798411920274</v>
      </c>
      <c r="C78" s="43">
        <f>'2021'!L79</f>
        <v>15.789749245756402</v>
      </c>
      <c r="D78" s="43">
        <f>'2020'!L79</f>
        <v>14.666097566402495</v>
      </c>
      <c r="E78" s="43">
        <f>'2019'!L79</f>
        <v>16.859846550566605</v>
      </c>
      <c r="F78" s="43">
        <f>'2018'!L79</f>
        <v>16.149455516598302</v>
      </c>
      <c r="G78" s="43">
        <f>'2017'!L79</f>
        <v>15.940051771431531</v>
      </c>
      <c r="H78" s="43">
        <f>'2016'!L79</f>
        <v>15.988760536829394</v>
      </c>
      <c r="I78" s="43">
        <f>'2015'!L79</f>
        <v>15.511673564446038</v>
      </c>
      <c r="J78" s="44">
        <f>'2014'!L79</f>
        <v>16.559040378613464</v>
      </c>
      <c r="K78" s="44">
        <f>'2013'!L79</f>
        <v>16.614133676284801</v>
      </c>
      <c r="L78" s="44">
        <f>'2012'!L79</f>
        <v>16.66811949749572</v>
      </c>
      <c r="M78" s="44">
        <f>'2011'!L79</f>
        <v>16.283317085608214</v>
      </c>
      <c r="N78" s="44">
        <f>'2010'!L79</f>
        <v>15.46088188994184</v>
      </c>
    </row>
    <row r="79" spans="1:14" x14ac:dyDescent="0.2">
      <c r="A79" s="17">
        <v>71</v>
      </c>
      <c r="B79" s="49">
        <f>'2022'!L80</f>
        <v>15.853593264019329</v>
      </c>
      <c r="C79" s="49">
        <f>'2021'!L80</f>
        <v>14.996196535644168</v>
      </c>
      <c r="D79" s="49">
        <f>'2020'!L80</f>
        <v>13.87714858122434</v>
      </c>
      <c r="E79" s="49">
        <f>'2019'!L80</f>
        <v>16.103115644255329</v>
      </c>
      <c r="F79" s="49">
        <f>'2018'!L80</f>
        <v>15.471358873743517</v>
      </c>
      <c r="G79" s="49">
        <f>'2017'!L80</f>
        <v>15.153018002761623</v>
      </c>
      <c r="H79" s="49">
        <f>'2016'!L80</f>
        <v>15.175051471121154</v>
      </c>
      <c r="I79" s="49">
        <f>'2015'!L80</f>
        <v>14.615921297532468</v>
      </c>
      <c r="J79" s="6">
        <f>'2014'!L80</f>
        <v>15.737805206575768</v>
      </c>
      <c r="K79" s="6">
        <f>'2013'!L80</f>
        <v>15.808085134775691</v>
      </c>
      <c r="L79" s="6">
        <f>'2012'!L80</f>
        <v>15.815102402018404</v>
      </c>
      <c r="M79" s="6">
        <f>'2011'!L80</f>
        <v>15.598283501950727</v>
      </c>
      <c r="N79" s="6">
        <f>'2010'!L80</f>
        <v>14.747214557691922</v>
      </c>
    </row>
    <row r="80" spans="1:14" x14ac:dyDescent="0.2">
      <c r="A80" s="17">
        <v>72</v>
      </c>
      <c r="B80" s="49">
        <f>'2022'!L81</f>
        <v>15.062094457783102</v>
      </c>
      <c r="C80" s="49">
        <f>'2021'!L81</f>
        <v>14.215451825451957</v>
      </c>
      <c r="D80" s="49">
        <f>'2020'!L81</f>
        <v>13.137239540942378</v>
      </c>
      <c r="E80" s="49">
        <f>'2019'!L81</f>
        <v>15.424319925134693</v>
      </c>
      <c r="F80" s="49">
        <f>'2018'!L81</f>
        <v>14.788213029801582</v>
      </c>
      <c r="G80" s="49">
        <f>'2017'!L81</f>
        <v>14.569444802129627</v>
      </c>
      <c r="H80" s="49">
        <f>'2016'!L81</f>
        <v>14.437105961676888</v>
      </c>
      <c r="I80" s="49">
        <f>'2015'!L81</f>
        <v>13.829394587476248</v>
      </c>
      <c r="J80" s="6">
        <f>'2014'!L81</f>
        <v>14.79906271494391</v>
      </c>
      <c r="K80" s="6">
        <f>'2013'!L81</f>
        <v>15.053575618036701</v>
      </c>
      <c r="L80" s="6">
        <f>'2012'!L81</f>
        <v>15.091050193045765</v>
      </c>
      <c r="M80" s="6">
        <f>'2011'!L81</f>
        <v>14.896521200754691</v>
      </c>
      <c r="N80" s="6">
        <f>'2010'!L81</f>
        <v>14.061635844482366</v>
      </c>
    </row>
    <row r="81" spans="1:14" x14ac:dyDescent="0.2">
      <c r="A81" s="17">
        <v>73</v>
      </c>
      <c r="B81" s="49">
        <f>'2022'!L82</f>
        <v>14.262942527261501</v>
      </c>
      <c r="C81" s="49">
        <f>'2021'!L82</f>
        <v>13.548345655400299</v>
      </c>
      <c r="D81" s="49">
        <f>'2020'!L82</f>
        <v>12.587109773715548</v>
      </c>
      <c r="E81" s="49">
        <f>'2019'!L82</f>
        <v>14.743841493558628</v>
      </c>
      <c r="F81" s="49">
        <f>'2018'!L82</f>
        <v>14.017435698728882</v>
      </c>
      <c r="G81" s="49">
        <f>'2017'!L82</f>
        <v>13.746578099998166</v>
      </c>
      <c r="H81" s="49">
        <f>'2016'!L82</f>
        <v>13.760910940457379</v>
      </c>
      <c r="I81" s="49">
        <f>'2015'!L82</f>
        <v>13.020594919673655</v>
      </c>
      <c r="J81" s="6">
        <f>'2014'!L82</f>
        <v>14.230356949965419</v>
      </c>
      <c r="K81" s="6">
        <f>'2013'!L82</f>
        <v>14.152917431129104</v>
      </c>
      <c r="L81" s="6">
        <f>'2012'!L82</f>
        <v>14.497898233916494</v>
      </c>
      <c r="M81" s="6">
        <f>'2011'!L82</f>
        <v>14.098153150345095</v>
      </c>
      <c r="N81" s="6">
        <f>'2010'!L82</f>
        <v>13.235949929887024</v>
      </c>
    </row>
    <row r="82" spans="1:14" x14ac:dyDescent="0.2">
      <c r="A82" s="17">
        <v>74</v>
      </c>
      <c r="B82" s="49">
        <f>'2022'!L83</f>
        <v>13.598344096300103</v>
      </c>
      <c r="C82" s="49">
        <f>'2021'!L83</f>
        <v>12.824632462925779</v>
      </c>
      <c r="D82" s="49">
        <f>'2020'!L83</f>
        <v>11.827351328636169</v>
      </c>
      <c r="E82" s="49">
        <f>'2019'!L83</f>
        <v>13.921572136080751</v>
      </c>
      <c r="F82" s="49">
        <f>'2018'!L83</f>
        <v>13.287538864371056</v>
      </c>
      <c r="G82" s="49">
        <f>'2017'!L83</f>
        <v>13.059489393698913</v>
      </c>
      <c r="H82" s="49">
        <f>'2016'!L83</f>
        <v>12.981926122798336</v>
      </c>
      <c r="I82" s="49">
        <f>'2015'!L83</f>
        <v>12.078627804585235</v>
      </c>
      <c r="J82" s="6">
        <f>'2014'!L83</f>
        <v>13.551910976896695</v>
      </c>
      <c r="K82" s="6">
        <f>'2013'!L83</f>
        <v>13.434420883317332</v>
      </c>
      <c r="L82" s="6">
        <f>'2012'!L83</f>
        <v>13.816032284687321</v>
      </c>
      <c r="M82" s="6">
        <f>'2011'!L83</f>
        <v>13.309523406568076</v>
      </c>
      <c r="N82" s="6">
        <f>'2010'!L83</f>
        <v>12.338936047918455</v>
      </c>
    </row>
    <row r="83" spans="1:14" x14ac:dyDescent="0.2">
      <c r="A83" s="17">
        <v>75</v>
      </c>
      <c r="B83" s="43">
        <f>'2022'!L84</f>
        <v>12.923645349048881</v>
      </c>
      <c r="C83" s="43">
        <f>'2021'!L84</f>
        <v>12.188746005306871</v>
      </c>
      <c r="D83" s="43">
        <f>'2020'!L84</f>
        <v>11.195227762833211</v>
      </c>
      <c r="E83" s="43">
        <f>'2019'!L84</f>
        <v>13.191229293152693</v>
      </c>
      <c r="F83" s="43">
        <f>'2018'!L84</f>
        <v>12.463398927338829</v>
      </c>
      <c r="G83" s="43">
        <f>'2017'!L84</f>
        <v>12.27191204729213</v>
      </c>
      <c r="H83" s="43">
        <f>'2016'!L84</f>
        <v>12.400481729311336</v>
      </c>
      <c r="I83" s="43">
        <f>'2015'!L84</f>
        <v>11.52024412132746</v>
      </c>
      <c r="J83" s="44">
        <f>'2014'!L84</f>
        <v>12.895382318393976</v>
      </c>
      <c r="K83" s="44">
        <f>'2013'!L84</f>
        <v>12.696858408486088</v>
      </c>
      <c r="L83" s="44">
        <f>'2012'!L84</f>
        <v>13.350097750650717</v>
      </c>
      <c r="M83" s="44">
        <f>'2011'!L84</f>
        <v>12.484278159727255</v>
      </c>
      <c r="N83" s="44">
        <f>'2010'!L84</f>
        <v>11.662846746903913</v>
      </c>
    </row>
    <row r="84" spans="1:14" x14ac:dyDescent="0.2">
      <c r="A84" s="17">
        <v>76</v>
      </c>
      <c r="B84" s="49">
        <f>'2022'!L85</f>
        <v>12.276351923176962</v>
      </c>
      <c r="C84" s="49">
        <f>'2021'!L85</f>
        <v>11.648633590420227</v>
      </c>
      <c r="D84" s="49">
        <f>'2020'!L85</f>
        <v>10.43598583205751</v>
      </c>
      <c r="E84" s="49">
        <f>'2019'!L85</f>
        <v>12.419900091227515</v>
      </c>
      <c r="F84" s="49">
        <f>'2018'!L85</f>
        <v>11.771139092672305</v>
      </c>
      <c r="G84" s="49">
        <f>'2017'!L85</f>
        <v>11.647919066001705</v>
      </c>
      <c r="H84" s="49">
        <f>'2016'!L85</f>
        <v>11.724504746693576</v>
      </c>
      <c r="I84" s="49">
        <f>'2015'!L85</f>
        <v>11.091552820659581</v>
      </c>
      <c r="J84" s="6">
        <f>'2014'!L85</f>
        <v>11.968945418206404</v>
      </c>
      <c r="K84" s="6">
        <f>'2013'!L85</f>
        <v>11.933362588152022</v>
      </c>
      <c r="L84" s="6">
        <f>'2012'!L85</f>
        <v>12.638055123214318</v>
      </c>
      <c r="M84" s="6">
        <f>'2011'!L85</f>
        <v>11.817637774740531</v>
      </c>
      <c r="N84" s="6">
        <f>'2010'!L85</f>
        <v>11.057186441767367</v>
      </c>
    </row>
    <row r="85" spans="1:14" x14ac:dyDescent="0.2">
      <c r="A85" s="17">
        <v>77</v>
      </c>
      <c r="B85" s="49">
        <f>'2022'!L86</f>
        <v>11.45705272388016</v>
      </c>
      <c r="C85" s="49">
        <f>'2021'!L86</f>
        <v>10.865353703797039</v>
      </c>
      <c r="D85" s="49">
        <f>'2020'!L86</f>
        <v>9.7844904329935503</v>
      </c>
      <c r="E85" s="49">
        <f>'2019'!L86</f>
        <v>11.729507885804855</v>
      </c>
      <c r="F85" s="49">
        <f>'2018'!L86</f>
        <v>10.963808136991489</v>
      </c>
      <c r="G85" s="49">
        <f>'2017'!L86</f>
        <v>10.926965851133161</v>
      </c>
      <c r="H85" s="49">
        <f>'2016'!L86</f>
        <v>10.942759005657061</v>
      </c>
      <c r="I85" s="49">
        <f>'2015'!L86</f>
        <v>10.420483032481307</v>
      </c>
      <c r="J85" s="6">
        <f>'2014'!L86</f>
        <v>11.390717102610033</v>
      </c>
      <c r="K85" s="6">
        <f>'2013'!L86</f>
        <v>11.061647161371118</v>
      </c>
      <c r="L85" s="6">
        <f>'2012'!L86</f>
        <v>12.182820570539505</v>
      </c>
      <c r="M85" s="6">
        <f>'2011'!L86</f>
        <v>11.191259929615045</v>
      </c>
      <c r="N85" s="6">
        <f>'2010'!L86</f>
        <v>10.537741158889066</v>
      </c>
    </row>
    <row r="86" spans="1:14" x14ac:dyDescent="0.2">
      <c r="A86" s="17">
        <v>78</v>
      </c>
      <c r="B86" s="49">
        <f>'2022'!L87</f>
        <v>10.69211804404107</v>
      </c>
      <c r="C86" s="49">
        <f>'2021'!L87</f>
        <v>10.289063673280843</v>
      </c>
      <c r="D86" s="49">
        <f>'2020'!L87</f>
        <v>9.1653795859001548</v>
      </c>
      <c r="E86" s="49">
        <f>'2019'!L87</f>
        <v>10.92335882341431</v>
      </c>
      <c r="F86" s="49">
        <f>'2018'!L87</f>
        <v>10.228379771302274</v>
      </c>
      <c r="G86" s="49">
        <f>'2017'!L87</f>
        <v>10.371928831978105</v>
      </c>
      <c r="H86" s="49">
        <f>'2016'!L87</f>
        <v>10.411344345654495</v>
      </c>
      <c r="I86" s="49">
        <f>'2015'!L87</f>
        <v>9.8301784969495625</v>
      </c>
      <c r="J86" s="6">
        <f>'2014'!L87</f>
        <v>10.646217797099418</v>
      </c>
      <c r="K86" s="6">
        <f>'2013'!L87</f>
        <v>10.275941451601836</v>
      </c>
      <c r="L86" s="6">
        <f>'2012'!L87</f>
        <v>11.483665735446102</v>
      </c>
      <c r="M86" s="6">
        <f>'2011'!L87</f>
        <v>10.570270621359153</v>
      </c>
      <c r="N86" s="6">
        <f>'2010'!L87</f>
        <v>10.283579511252341</v>
      </c>
    </row>
    <row r="87" spans="1:14" x14ac:dyDescent="0.2">
      <c r="A87" s="17">
        <v>79</v>
      </c>
      <c r="B87" s="49">
        <f>'2022'!L88</f>
        <v>9.9691183770243601</v>
      </c>
      <c r="C87" s="49">
        <f>'2021'!L88</f>
        <v>9.5756959859638577</v>
      </c>
      <c r="D87" s="49">
        <f>'2020'!L88</f>
        <v>8.5469624191421438</v>
      </c>
      <c r="E87" s="49">
        <f>'2019'!L88</f>
        <v>10.382418667968826</v>
      </c>
      <c r="F87" s="49">
        <f>'2018'!L88</f>
        <v>9.650130339422315</v>
      </c>
      <c r="G87" s="49">
        <f>'2017'!L88</f>
        <v>9.8243249159312747</v>
      </c>
      <c r="H87" s="49">
        <f>'2016'!L88</f>
        <v>9.6508934537065656</v>
      </c>
      <c r="I87" s="49">
        <f>'2015'!L88</f>
        <v>9.2022408296500053</v>
      </c>
      <c r="J87" s="6">
        <f>'2014'!L88</f>
        <v>9.8918145970292066</v>
      </c>
      <c r="K87" s="6">
        <f>'2013'!L88</f>
        <v>9.7513671756918967</v>
      </c>
      <c r="L87" s="6">
        <f>'2012'!L88</f>
        <v>11.052074616732504</v>
      </c>
      <c r="M87" s="6">
        <f>'2011'!L88</f>
        <v>9.9137527200721784</v>
      </c>
      <c r="N87" s="6">
        <f>'2010'!L88</f>
        <v>9.7599972961481054</v>
      </c>
    </row>
    <row r="88" spans="1:14" x14ac:dyDescent="0.2">
      <c r="A88" s="17">
        <v>80</v>
      </c>
      <c r="B88" s="43">
        <f>'2022'!L89</f>
        <v>9.3472487143196208</v>
      </c>
      <c r="C88" s="43">
        <f>'2021'!L89</f>
        <v>8.8132854139494015</v>
      </c>
      <c r="D88" s="43">
        <f>'2020'!L89</f>
        <v>7.8913661213172324</v>
      </c>
      <c r="E88" s="43">
        <f>'2019'!L89</f>
        <v>9.6752310729456781</v>
      </c>
      <c r="F88" s="43">
        <f>'2018'!L89</f>
        <v>9.0198325753585706</v>
      </c>
      <c r="G88" s="43">
        <f>'2017'!L89</f>
        <v>9.2341853517963841</v>
      </c>
      <c r="H88" s="43">
        <f>'2016'!L89</f>
        <v>9.1822356542443657</v>
      </c>
      <c r="I88" s="43">
        <f>'2015'!L89</f>
        <v>8.8552637956596314</v>
      </c>
      <c r="J88" s="44">
        <f>'2014'!L89</f>
        <v>9.2530382353764828</v>
      </c>
      <c r="K88" s="44">
        <f>'2013'!L89</f>
        <v>9.1982931262084122</v>
      </c>
      <c r="L88" s="44">
        <f>'2012'!L89</f>
        <v>10.527087621987345</v>
      </c>
      <c r="M88" s="44">
        <f>'2011'!L89</f>
        <v>9.3827653111078035</v>
      </c>
      <c r="N88" s="44">
        <f>'2010'!L89</f>
        <v>9.0041403510371314</v>
      </c>
    </row>
    <row r="89" spans="1:14" x14ac:dyDescent="0.2">
      <c r="A89" s="17">
        <v>81</v>
      </c>
      <c r="B89" s="49">
        <f>'2022'!L90</f>
        <v>8.6317297790451146</v>
      </c>
      <c r="C89" s="49">
        <f>'2021'!L90</f>
        <v>8.0916448261314002</v>
      </c>
      <c r="D89" s="49">
        <f>'2020'!L90</f>
        <v>7.2868278025857149</v>
      </c>
      <c r="E89" s="49">
        <f>'2019'!L90</f>
        <v>9.0268949816648512</v>
      </c>
      <c r="F89" s="49">
        <f>'2018'!L90</f>
        <v>8.5812712953163022</v>
      </c>
      <c r="G89" s="49">
        <f>'2017'!L90</f>
        <v>8.852795444166448</v>
      </c>
      <c r="H89" s="49">
        <f>'2016'!L90</f>
        <v>8.5590939631097314</v>
      </c>
      <c r="I89" s="49">
        <f>'2015'!L90</f>
        <v>8.1636795733517644</v>
      </c>
      <c r="J89" s="6">
        <f>'2014'!L90</f>
        <v>8.8750815617484164</v>
      </c>
      <c r="K89" s="6">
        <f>'2013'!L90</f>
        <v>8.509451579503672</v>
      </c>
      <c r="L89" s="6">
        <f>'2012'!L90</f>
        <v>9.9318507920492198</v>
      </c>
      <c r="M89" s="6">
        <f>'2011'!L90</f>
        <v>9.006761221392237</v>
      </c>
      <c r="N89" s="6">
        <f>'2010'!L90</f>
        <v>8.5484053335035064</v>
      </c>
    </row>
    <row r="90" spans="1:14" x14ac:dyDescent="0.2">
      <c r="A90" s="17">
        <v>82</v>
      </c>
      <c r="B90" s="49">
        <f>'2022'!L91</f>
        <v>7.8386613123103484</v>
      </c>
      <c r="C90" s="49">
        <f>'2021'!L91</f>
        <v>7.7442680226547917</v>
      </c>
      <c r="D90" s="49">
        <f>'2020'!L91</f>
        <v>6.6344956820056105</v>
      </c>
      <c r="E90" s="49">
        <f>'2019'!L91</f>
        <v>8.2268556680020506</v>
      </c>
      <c r="F90" s="49">
        <f>'2018'!L91</f>
        <v>7.8815888096692728</v>
      </c>
      <c r="G90" s="49">
        <f>'2017'!L91</f>
        <v>8.2002254106482422</v>
      </c>
      <c r="H90" s="49">
        <f>'2016'!L91</f>
        <v>8.170072205800361</v>
      </c>
      <c r="I90" s="49">
        <f>'2015'!L91</f>
        <v>7.7343791160481725</v>
      </c>
      <c r="J90" s="6">
        <f>'2014'!L91</f>
        <v>8.2204457498617529</v>
      </c>
      <c r="K90" s="6">
        <f>'2013'!L91</f>
        <v>8.0759353847337945</v>
      </c>
      <c r="L90" s="6">
        <f>'2012'!L91</f>
        <v>9.5084704911264648</v>
      </c>
      <c r="M90" s="6">
        <f>'2011'!L91</f>
        <v>8.289730409629815</v>
      </c>
      <c r="N90" s="6">
        <f>'2010'!L91</f>
        <v>7.8858646766273433</v>
      </c>
    </row>
    <row r="91" spans="1:14" x14ac:dyDescent="0.2">
      <c r="A91" s="17">
        <v>83</v>
      </c>
      <c r="B91" s="49">
        <f>'2022'!L92</f>
        <v>7.2650442809467703</v>
      </c>
      <c r="C91" s="49">
        <f>'2021'!L92</f>
        <v>7.4505645491651933</v>
      </c>
      <c r="D91" s="49">
        <f>'2020'!L92</f>
        <v>5.9819560958875453</v>
      </c>
      <c r="E91" s="49">
        <f>'2019'!L92</f>
        <v>7.8766460898084389</v>
      </c>
      <c r="F91" s="49">
        <f>'2018'!L92</f>
        <v>7.3463555125002999</v>
      </c>
      <c r="G91" s="49">
        <f>'2017'!L92</f>
        <v>7.6914217783068528</v>
      </c>
      <c r="H91" s="49">
        <f>'2016'!L92</f>
        <v>7.5700014828253339</v>
      </c>
      <c r="I91" s="49">
        <f>'2015'!L92</f>
        <v>7.2643702600810052</v>
      </c>
      <c r="J91" s="6">
        <f>'2014'!L92</f>
        <v>7.529882453263026</v>
      </c>
      <c r="K91" s="6">
        <f>'2013'!L92</f>
        <v>7.7161552764014409</v>
      </c>
      <c r="L91" s="6">
        <f>'2012'!L92</f>
        <v>9.3182206476322129</v>
      </c>
      <c r="M91" s="6">
        <f>'2011'!L92</f>
        <v>7.9156908889750692</v>
      </c>
      <c r="N91" s="6">
        <f>'2010'!L92</f>
        <v>7.3977562878787433</v>
      </c>
    </row>
    <row r="92" spans="1:14" x14ac:dyDescent="0.2">
      <c r="A92" s="17">
        <v>84</v>
      </c>
      <c r="B92" s="49">
        <f>'2022'!L93</f>
        <v>6.9272601631187269</v>
      </c>
      <c r="C92" s="49">
        <f>'2021'!L93</f>
        <v>6.9455836701110423</v>
      </c>
      <c r="D92" s="49">
        <f>'2020'!L93</f>
        <v>5.3408695428262822</v>
      </c>
      <c r="E92" s="49">
        <f>'2019'!L93</f>
        <v>7.4620941921741872</v>
      </c>
      <c r="F92" s="49">
        <f>'2018'!L93</f>
        <v>6.8353809062503217</v>
      </c>
      <c r="G92" s="49">
        <f>'2017'!L93</f>
        <v>7.087799356638727</v>
      </c>
      <c r="H92" s="49">
        <f>'2016'!L93</f>
        <v>6.9551377503722387</v>
      </c>
      <c r="I92" s="49">
        <f>'2015'!L93</f>
        <v>6.9213951860049887</v>
      </c>
      <c r="J92" s="6">
        <f>'2014'!L93</f>
        <v>6.9474992326647893</v>
      </c>
      <c r="K92" s="6">
        <f>'2013'!L93</f>
        <v>7.4626540980981408</v>
      </c>
      <c r="L92" s="6">
        <f>'2012'!L93</f>
        <v>9.0776846268541256</v>
      </c>
      <c r="M92" s="6">
        <f>'2011'!L93</f>
        <v>7.4075479377336197</v>
      </c>
      <c r="N92" s="6">
        <f>'2010'!L93</f>
        <v>6.948004652723772</v>
      </c>
    </row>
    <row r="93" spans="1:14" x14ac:dyDescent="0.2">
      <c r="A93" s="17">
        <v>85</v>
      </c>
      <c r="B93" s="43">
        <f>'2022'!L94</f>
        <v>6.5105957538071229</v>
      </c>
      <c r="C93" s="43">
        <f>'2021'!L94</f>
        <v>6.2858686996576143</v>
      </c>
      <c r="D93" s="43">
        <f>'2020'!L94</f>
        <v>4.7880761670854328</v>
      </c>
      <c r="E93" s="43">
        <f>'2019'!L94</f>
        <v>6.9820846297639614</v>
      </c>
      <c r="F93" s="43">
        <f>'2018'!L94</f>
        <v>6.2499661598290741</v>
      </c>
      <c r="G93" s="43">
        <f>'2017'!L94</f>
        <v>6.4359350949976832</v>
      </c>
      <c r="H93" s="43">
        <f>'2016'!L94</f>
        <v>6.5655526676651208</v>
      </c>
      <c r="I93" s="43">
        <f>'2015'!L94</f>
        <v>6.3248336270105368</v>
      </c>
      <c r="J93" s="44">
        <f>'2014'!L94</f>
        <v>6.4847908353868551</v>
      </c>
      <c r="K93" s="44">
        <f>'2013'!L94</f>
        <v>6.9996197097766606</v>
      </c>
      <c r="L93" s="44">
        <f>'2012'!L94</f>
        <v>8.5351611402863448</v>
      </c>
      <c r="M93" s="44">
        <f>'2011'!L94</f>
        <v>6.5696018482962844</v>
      </c>
      <c r="N93" s="44">
        <f>'2010'!L94</f>
        <v>6.4853383737840851</v>
      </c>
    </row>
    <row r="94" spans="1:14" x14ac:dyDescent="0.2">
      <c r="A94" s="17">
        <v>86</v>
      </c>
      <c r="B94" s="49">
        <f>'2022'!L95</f>
        <v>5.9292899605064786</v>
      </c>
      <c r="C94" s="49">
        <f>'2021'!L95</f>
        <v>6.029715158475069</v>
      </c>
      <c r="D94" s="49">
        <f>'2020'!L95</f>
        <v>4.4489020763218701</v>
      </c>
      <c r="E94" s="49">
        <f>'2019'!L95</f>
        <v>6.4066753260367086</v>
      </c>
      <c r="F94" s="49">
        <f>'2018'!L95</f>
        <v>5.9004148204432223</v>
      </c>
      <c r="G94" s="49">
        <f>'2017'!L95</f>
        <v>5.9318878966685089</v>
      </c>
      <c r="H94" s="49">
        <f>'2016'!L95</f>
        <v>6.4070166215608602</v>
      </c>
      <c r="I94" s="49">
        <f>'2015'!L95</f>
        <v>5.7791381995907463</v>
      </c>
      <c r="J94" s="6">
        <f>'2014'!L95</f>
        <v>6.0097724876137724</v>
      </c>
      <c r="K94" s="6">
        <f>'2013'!L95</f>
        <v>6.7390974013081371</v>
      </c>
      <c r="L94" s="6">
        <f>'2012'!L95</f>
        <v>8.0910527915011237</v>
      </c>
      <c r="M94" s="6">
        <f>'2011'!L95</f>
        <v>5.9970385981763048</v>
      </c>
      <c r="N94" s="6">
        <f>'2010'!L95</f>
        <v>5.9748456013798101</v>
      </c>
    </row>
    <row r="95" spans="1:14" x14ac:dyDescent="0.2">
      <c r="A95" s="17">
        <v>87</v>
      </c>
      <c r="B95" s="49">
        <f>'2022'!L96</f>
        <v>5.7038237953599173</v>
      </c>
      <c r="C95" s="49">
        <f>'2021'!L96</f>
        <v>5.4773699046135809</v>
      </c>
      <c r="D95" s="49">
        <f>'2020'!L96</f>
        <v>4.1317775904226108</v>
      </c>
      <c r="E95" s="49">
        <f>'2019'!L96</f>
        <v>5.9265782887196465</v>
      </c>
      <c r="F95" s="49">
        <f>'2018'!L96</f>
        <v>5.4705465903433872</v>
      </c>
      <c r="G95" s="49">
        <f>'2017'!L96</f>
        <v>5.6561396162243094</v>
      </c>
      <c r="H95" s="49">
        <f>'2016'!L96</f>
        <v>5.8854665659863494</v>
      </c>
      <c r="I95" s="49">
        <f>'2015'!L96</f>
        <v>5.46697379562863</v>
      </c>
      <c r="J95" s="6">
        <f>'2014'!L96</f>
        <v>5.5345127245293693</v>
      </c>
      <c r="K95" s="6">
        <f>'2013'!L96</f>
        <v>6.4158808482296985</v>
      </c>
      <c r="L95" s="6">
        <f>'2012'!L96</f>
        <v>7.8330353951816845</v>
      </c>
      <c r="M95" s="6">
        <f>'2011'!L96</f>
        <v>5.747638246120057</v>
      </c>
      <c r="N95" s="6">
        <f>'2010'!L96</f>
        <v>5.3889095544253411</v>
      </c>
    </row>
    <row r="96" spans="1:14" x14ac:dyDescent="0.2">
      <c r="A96" s="17">
        <v>88</v>
      </c>
      <c r="B96" s="49">
        <f>'2022'!L97</f>
        <v>5.2566344317055131</v>
      </c>
      <c r="C96" s="49">
        <f>'2021'!L97</f>
        <v>5.4347744079345501</v>
      </c>
      <c r="D96" s="49">
        <f>'2020'!L97</f>
        <v>4.0090284669639802</v>
      </c>
      <c r="E96" s="49">
        <f>'2019'!L97</f>
        <v>5.4369148049001783</v>
      </c>
      <c r="F96" s="49">
        <f>'2018'!L97</f>
        <v>5.0918649141363108</v>
      </c>
      <c r="G96" s="49">
        <f>'2017'!L97</f>
        <v>5.4894551097555118</v>
      </c>
      <c r="H96" s="49">
        <f>'2016'!L97</f>
        <v>5.4716397976583337</v>
      </c>
      <c r="I96" s="49">
        <f>'2015'!L97</f>
        <v>5.0246690989974585</v>
      </c>
      <c r="J96" s="6">
        <f>'2014'!L97</f>
        <v>5.2327298177122747</v>
      </c>
      <c r="K96" s="6">
        <f>'2013'!L97</f>
        <v>6.1553659542584098</v>
      </c>
      <c r="L96" s="6">
        <f>'2012'!L97</f>
        <v>7.6729425329557985</v>
      </c>
      <c r="M96" s="6">
        <f>'2011'!L97</f>
        <v>5.4185691634322097</v>
      </c>
      <c r="N96" s="6">
        <f>'2010'!L97</f>
        <v>4.5815759408066352</v>
      </c>
    </row>
    <row r="97" spans="1:14" x14ac:dyDescent="0.2">
      <c r="A97" s="17">
        <v>89</v>
      </c>
      <c r="B97" s="49">
        <f>'2022'!L98</f>
        <v>4.9690296412547195</v>
      </c>
      <c r="C97" s="49">
        <f>'2021'!L98</f>
        <v>5.0979294419130907</v>
      </c>
      <c r="D97" s="49">
        <f>'2020'!L98</f>
        <v>3.6461485685508541</v>
      </c>
      <c r="E97" s="49">
        <f>'2019'!L98</f>
        <v>5.1369251130576661</v>
      </c>
      <c r="F97" s="49">
        <f>'2018'!L98</f>
        <v>4.692981775623247</v>
      </c>
      <c r="G97" s="49">
        <f>'2017'!L98</f>
        <v>5.050068043435906</v>
      </c>
      <c r="H97" s="49">
        <f>'2016'!L98</f>
        <v>4.9503902966920981</v>
      </c>
      <c r="I97" s="49">
        <f>'2015'!L98</f>
        <v>4.7015880980600713</v>
      </c>
      <c r="J97" s="6">
        <f>'2014'!L98</f>
        <v>4.8406033722808237</v>
      </c>
      <c r="K97" s="6">
        <f>'2013'!L98</f>
        <v>6.057817968235816</v>
      </c>
      <c r="L97" s="6">
        <f>'2012'!L98</f>
        <v>7.8874089935620715</v>
      </c>
      <c r="M97" s="6">
        <f>'2011'!L98</f>
        <v>5.3424992825299729</v>
      </c>
      <c r="N97" s="6">
        <f>'2010'!L98</f>
        <v>4.3664943909617566</v>
      </c>
    </row>
    <row r="98" spans="1:14" x14ac:dyDescent="0.2">
      <c r="A98" s="17">
        <v>90</v>
      </c>
      <c r="B98" s="43">
        <f>'2022'!L99</f>
        <v>4.4284210333225218</v>
      </c>
      <c r="C98" s="43">
        <f>'2021'!L99</f>
        <v>4.6259272890444025</v>
      </c>
      <c r="D98" s="43">
        <f>'2020'!L99</f>
        <v>3.451241276557238</v>
      </c>
      <c r="E98" s="43">
        <f>'2019'!L99</f>
        <v>4.7551817947986876</v>
      </c>
      <c r="F98" s="43">
        <f>'2018'!L99</f>
        <v>4.4916449709800554</v>
      </c>
      <c r="G98" s="43">
        <f>'2017'!L99</f>
        <v>4.5658652305460503</v>
      </c>
      <c r="H98" s="43">
        <f>'2016'!L99</f>
        <v>4.6720752096691944</v>
      </c>
      <c r="I98" s="43">
        <f>'2015'!L99</f>
        <v>4.4456193237582093</v>
      </c>
      <c r="J98" s="44">
        <f>'2014'!L99</f>
        <v>4.3366723291129174</v>
      </c>
      <c r="K98" s="44">
        <f>'2013'!L99</f>
        <v>5.551846232078999</v>
      </c>
      <c r="L98" s="44">
        <f>'2012'!L99</f>
        <v>7.9122518597209712</v>
      </c>
      <c r="M98" s="44">
        <f>'2011'!L99</f>
        <v>5.1609498654927854</v>
      </c>
      <c r="N98" s="44">
        <f>'2010'!L99</f>
        <v>4.3079017209350532</v>
      </c>
    </row>
    <row r="99" spans="1:14" x14ac:dyDescent="0.2">
      <c r="A99" s="17">
        <v>91</v>
      </c>
      <c r="B99" s="49">
        <f>'2022'!L100</f>
        <v>3.8887979347274797</v>
      </c>
      <c r="C99" s="49">
        <f>'2021'!L100</f>
        <v>4.1227533804103551</v>
      </c>
      <c r="D99" s="49">
        <f>'2020'!L100</f>
        <v>3.3678784841009271</v>
      </c>
      <c r="E99" s="49">
        <f>'2019'!L100</f>
        <v>4.4858695777439168</v>
      </c>
      <c r="F99" s="49">
        <f>'2018'!L100</f>
        <v>4.150460160365113</v>
      </c>
      <c r="G99" s="49">
        <f>'2017'!L100</f>
        <v>4.4338589314491399</v>
      </c>
      <c r="H99" s="49">
        <f>'2016'!L100</f>
        <v>4.7150940120864933</v>
      </c>
      <c r="I99" s="49">
        <f>'2015'!L100</f>
        <v>4.1538074075096825</v>
      </c>
      <c r="J99" s="6">
        <f>'2014'!L100</f>
        <v>3.9886558621647858</v>
      </c>
      <c r="K99" s="6">
        <f>'2013'!L100</f>
        <v>5.2583981526494892</v>
      </c>
      <c r="L99" s="6">
        <f>'2012'!L100</f>
        <v>8.3553451421445235</v>
      </c>
      <c r="M99" s="6">
        <f>'2011'!L100</f>
        <v>4.6987517730496453</v>
      </c>
      <c r="N99" s="6">
        <f>'2010'!L100</f>
        <v>3.5705156327236782</v>
      </c>
    </row>
    <row r="100" spans="1:14" x14ac:dyDescent="0.2">
      <c r="A100" s="17">
        <v>92</v>
      </c>
      <c r="B100" s="49">
        <f>'2022'!L101</f>
        <v>3.7185520782888153</v>
      </c>
      <c r="C100" s="49">
        <f>'2021'!L101</f>
        <v>3.6272977753870932</v>
      </c>
      <c r="D100" s="49">
        <f>'2020'!L101</f>
        <v>3.1255337161804442</v>
      </c>
      <c r="E100" s="49">
        <f>'2019'!L101</f>
        <v>4.6112915761657298</v>
      </c>
      <c r="F100" s="49">
        <f>'2018'!L101</f>
        <v>4.0324505346815158</v>
      </c>
      <c r="G100" s="49">
        <f>'2017'!L101</f>
        <v>3.9879235696814135</v>
      </c>
      <c r="H100" s="49">
        <f>'2016'!L101</f>
        <v>4.2729741019214709</v>
      </c>
      <c r="I100" s="49">
        <f>'2015'!L101</f>
        <v>3.7202891761158337</v>
      </c>
      <c r="J100" s="6">
        <f>'2014'!L101</f>
        <v>3.529999013190356</v>
      </c>
      <c r="K100" s="6">
        <f>'2013'!L101</f>
        <v>5.7225206611570245</v>
      </c>
      <c r="L100" s="6">
        <f>'2012'!L101</f>
        <v>7.9965978068093824</v>
      </c>
      <c r="M100" s="6">
        <f>'2011'!L101</f>
        <v>4.3822695035460999</v>
      </c>
      <c r="N100" s="6">
        <f>'2010'!L101</f>
        <v>3.2825192577030808</v>
      </c>
    </row>
    <row r="101" spans="1:14" x14ac:dyDescent="0.2">
      <c r="A101" s="17">
        <v>93</v>
      </c>
      <c r="B101" s="49">
        <f>'2022'!L102</f>
        <v>3.2295814638855576</v>
      </c>
      <c r="C101" s="49">
        <f>'2021'!L102</f>
        <v>3.1937818117295547</v>
      </c>
      <c r="D101" s="49">
        <f>'2020'!L102</f>
        <v>3.0257121046368058</v>
      </c>
      <c r="E101" s="49">
        <f>'2019'!L102</f>
        <v>4.5748755393295726</v>
      </c>
      <c r="F101" s="49">
        <f>'2018'!L102</f>
        <v>3.5105265468940523</v>
      </c>
      <c r="G101" s="49">
        <f>'2017'!L102</f>
        <v>3.7564491019840984</v>
      </c>
      <c r="H101" s="49">
        <f>'2016'!L102</f>
        <v>4.0275689223057647</v>
      </c>
      <c r="I101" s="49">
        <f>'2015'!L102</f>
        <v>3.4506640408018989</v>
      </c>
      <c r="J101" s="6">
        <f>'2014'!L102</f>
        <v>3.2781469176818012</v>
      </c>
      <c r="K101" s="6">
        <f>'2013'!L102</f>
        <v>5.4685950413223141</v>
      </c>
      <c r="L101" s="6">
        <f>'2012'!L102</f>
        <v>8.2923060697147086</v>
      </c>
      <c r="M101" s="6">
        <f>'2011'!L102</f>
        <v>3.8390070921985817</v>
      </c>
      <c r="N101" s="6">
        <f>'2010'!L102</f>
        <v>3.2842261904761902</v>
      </c>
    </row>
    <row r="102" spans="1:14" x14ac:dyDescent="0.2">
      <c r="A102" s="17">
        <v>94</v>
      </c>
      <c r="B102" s="49">
        <f>'2022'!L103</f>
        <v>3.0464197991480892</v>
      </c>
      <c r="C102" s="49">
        <f>'2021'!L103</f>
        <v>3.0329336498695945</v>
      </c>
      <c r="D102" s="49">
        <f>'2020'!L103</f>
        <v>2.5802337861939164</v>
      </c>
      <c r="E102" s="49">
        <f>'2019'!L103</f>
        <v>4.6826086956521742</v>
      </c>
      <c r="F102" s="49">
        <f>'2018'!L103</f>
        <v>3.5691732447029501</v>
      </c>
      <c r="G102" s="49">
        <f>'2017'!L103</f>
        <v>3.6345926800472261</v>
      </c>
      <c r="H102" s="49">
        <f>'2016'!L103</f>
        <v>3.7330827067669179</v>
      </c>
      <c r="I102" s="49">
        <f>'2015'!L103</f>
        <v>3.2805383022774324</v>
      </c>
      <c r="J102" s="6">
        <f>'2014'!L103</f>
        <v>3.2331349206349205</v>
      </c>
      <c r="K102" s="6">
        <f>'2013'!L103</f>
        <v>5.5727272727272723</v>
      </c>
      <c r="L102" s="6">
        <f>'2012'!L103</f>
        <v>7.8205980066445182</v>
      </c>
      <c r="M102" s="6">
        <f>'2011'!L103</f>
        <v>3.5978723404255315</v>
      </c>
      <c r="N102" s="6">
        <f>'2010'!L103</f>
        <v>3.3979166666666663</v>
      </c>
    </row>
    <row r="103" spans="1:14" x14ac:dyDescent="0.2">
      <c r="A103" s="17" t="s">
        <v>30</v>
      </c>
      <c r="B103" s="43">
        <f>'2022'!L104</f>
        <v>2.8888888888888888</v>
      </c>
      <c r="C103" s="43">
        <f>'2021'!L104</f>
        <v>2.641025641025641</v>
      </c>
      <c r="D103" s="43">
        <f>'2020'!L104</f>
        <v>2.2386363636363638</v>
      </c>
      <c r="E103" s="43">
        <f>'2019'!L104</f>
        <v>4.6999999999999993</v>
      </c>
      <c r="F103" s="43">
        <f>'2018'!L104</f>
        <v>2.896551724137931</v>
      </c>
      <c r="G103" s="43">
        <f>'2017'!L104</f>
        <v>3.5909090909090913</v>
      </c>
      <c r="H103" s="43">
        <f>'2016'!L104</f>
        <v>4.0263157894736841</v>
      </c>
      <c r="I103" s="43">
        <f>'2015'!L104</f>
        <v>3.2619047619047619</v>
      </c>
      <c r="J103" s="44">
        <f>'2014'!L104</f>
        <v>2.5208333333333335</v>
      </c>
      <c r="K103" s="44">
        <f>'2013'!L104</f>
        <v>5.7</v>
      </c>
      <c r="L103" s="44">
        <f>'2012'!L104</f>
        <v>7.5714285714285721</v>
      </c>
      <c r="M103" s="44">
        <f>'2011'!L104</f>
        <v>3.2333333333333334</v>
      </c>
      <c r="N103" s="44">
        <f>'2010'!L104</f>
        <v>2.84375</v>
      </c>
    </row>
    <row r="104" spans="1:14" x14ac:dyDescent="0.2">
      <c r="A104" s="25"/>
      <c r="B104" s="25"/>
      <c r="C104" s="25"/>
      <c r="D104" s="25"/>
      <c r="E104" s="25"/>
      <c r="F104" s="25"/>
      <c r="G104" s="25"/>
      <c r="H104" s="25"/>
      <c r="I104" s="25"/>
      <c r="J104" s="34"/>
      <c r="K104" s="34"/>
      <c r="L104" s="34"/>
      <c r="M104" s="34"/>
      <c r="N104" s="34"/>
    </row>
    <row r="105" spans="1:14" x14ac:dyDescent="0.2">
      <c r="A105" s="14"/>
      <c r="B105" s="14"/>
      <c r="C105" s="14"/>
      <c r="D105" s="14"/>
    </row>
    <row r="106" spans="1:14" ht="14.25" x14ac:dyDescent="0.2">
      <c r="A106" s="7"/>
      <c r="B106" s="7"/>
      <c r="C106" s="7"/>
      <c r="D106" s="7"/>
    </row>
    <row r="107" spans="1:14" x14ac:dyDescent="0.2">
      <c r="A107" s="14"/>
      <c r="B107" s="14"/>
      <c r="C107" s="14"/>
      <c r="D107" s="14"/>
    </row>
    <row r="108" spans="1:14" x14ac:dyDescent="0.2">
      <c r="A108" s="4" t="s">
        <v>48</v>
      </c>
      <c r="B108" s="4"/>
      <c r="C108" s="4"/>
      <c r="D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9">
        <v>794</v>
      </c>
      <c r="D9" s="9">
        <v>871</v>
      </c>
      <c r="E9" s="18">
        <v>0.5</v>
      </c>
      <c r="F9" s="19">
        <f>B9/((C9+D9)/2)</f>
        <v>1.2012012012012011E-3</v>
      </c>
      <c r="G9" s="19">
        <f t="shared" ref="G9:G72" si="0">F9/((1+(1-E9)*F9))</f>
        <v>1.2004801920768309E-3</v>
      </c>
      <c r="H9" s="14">
        <v>100000</v>
      </c>
      <c r="I9" s="14">
        <f>H9*G9</f>
        <v>120.04801920768308</v>
      </c>
      <c r="J9" s="14">
        <f t="shared" ref="J9:J72" si="1">H10+I9*E9</f>
        <v>99939.975990396168</v>
      </c>
      <c r="K9" s="14">
        <f t="shared" ref="K9:K72" si="2">K10+J9</f>
        <v>8317082.8832742991</v>
      </c>
      <c r="L9" s="20">
        <f>K9/H9</f>
        <v>83.170828832742984</v>
      </c>
    </row>
    <row r="10" spans="1:13" x14ac:dyDescent="0.2">
      <c r="A10" s="17">
        <v>1</v>
      </c>
      <c r="B10" s="9">
        <v>0</v>
      </c>
      <c r="C10" s="9">
        <v>968</v>
      </c>
      <c r="D10" s="9">
        <v>858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99879.951980792321</v>
      </c>
      <c r="I10" s="14">
        <f t="shared" ref="I10:I73" si="4">H10*G10</f>
        <v>0</v>
      </c>
      <c r="J10" s="14">
        <f t="shared" si="1"/>
        <v>99879.951980792321</v>
      </c>
      <c r="K10" s="14">
        <f t="shared" si="2"/>
        <v>8217142.9072839031</v>
      </c>
      <c r="L10" s="21">
        <f t="shared" ref="L10:L73" si="5">K10/H10</f>
        <v>82.270192809705421</v>
      </c>
    </row>
    <row r="11" spans="1:13" x14ac:dyDescent="0.2">
      <c r="A11" s="17">
        <v>2</v>
      </c>
      <c r="B11" s="9">
        <v>1</v>
      </c>
      <c r="C11" s="9">
        <v>1073</v>
      </c>
      <c r="D11" s="9">
        <v>973</v>
      </c>
      <c r="E11" s="18">
        <v>0.5</v>
      </c>
      <c r="F11" s="19">
        <f t="shared" si="3"/>
        <v>9.7751710654936461E-4</v>
      </c>
      <c r="G11" s="19">
        <f t="shared" si="0"/>
        <v>9.7703957010258913E-4</v>
      </c>
      <c r="H11" s="14">
        <f t="shared" ref="H11:H74" si="6">H10-I10</f>
        <v>99879.951980792321</v>
      </c>
      <c r="I11" s="14">
        <f t="shared" si="4"/>
        <v>97.586665345180577</v>
      </c>
      <c r="J11" s="14">
        <f t="shared" si="1"/>
        <v>99831.15864811973</v>
      </c>
      <c r="K11" s="14">
        <f t="shared" si="2"/>
        <v>8117262.9553031111</v>
      </c>
      <c r="L11" s="21">
        <f t="shared" si="5"/>
        <v>81.270192809705421</v>
      </c>
    </row>
    <row r="12" spans="1:13" x14ac:dyDescent="0.2">
      <c r="A12" s="17">
        <v>3</v>
      </c>
      <c r="B12" s="9">
        <v>0</v>
      </c>
      <c r="C12" s="9">
        <v>1108</v>
      </c>
      <c r="D12" s="9">
        <v>1093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99782.365315447139</v>
      </c>
      <c r="I12" s="14">
        <f t="shared" si="4"/>
        <v>0</v>
      </c>
      <c r="J12" s="14">
        <f t="shared" si="1"/>
        <v>99782.365315447139</v>
      </c>
      <c r="K12" s="14">
        <f t="shared" si="2"/>
        <v>8017431.7966549918</v>
      </c>
      <c r="L12" s="21">
        <f t="shared" si="5"/>
        <v>80.349185663309058</v>
      </c>
    </row>
    <row r="13" spans="1:13" x14ac:dyDescent="0.2">
      <c r="A13" s="17">
        <v>4</v>
      </c>
      <c r="B13" s="9">
        <v>0</v>
      </c>
      <c r="C13" s="9">
        <v>1249</v>
      </c>
      <c r="D13" s="9">
        <v>1109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99782.365315447139</v>
      </c>
      <c r="I13" s="14">
        <f t="shared" si="4"/>
        <v>0</v>
      </c>
      <c r="J13" s="14">
        <f t="shared" si="1"/>
        <v>99782.365315447139</v>
      </c>
      <c r="K13" s="14">
        <f t="shared" si="2"/>
        <v>7917649.4313395442</v>
      </c>
      <c r="L13" s="21">
        <f t="shared" si="5"/>
        <v>79.349185663309044</v>
      </c>
    </row>
    <row r="14" spans="1:13" x14ac:dyDescent="0.2">
      <c r="A14" s="17">
        <v>5</v>
      </c>
      <c r="B14" s="9">
        <v>0</v>
      </c>
      <c r="C14" s="9">
        <v>1221</v>
      </c>
      <c r="D14" s="9">
        <v>1233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99782.365315447139</v>
      </c>
      <c r="I14" s="14">
        <f t="shared" si="4"/>
        <v>0</v>
      </c>
      <c r="J14" s="14">
        <f t="shared" si="1"/>
        <v>99782.365315447139</v>
      </c>
      <c r="K14" s="14">
        <f t="shared" si="2"/>
        <v>7817867.0660240967</v>
      </c>
      <c r="L14" s="21">
        <f t="shared" si="5"/>
        <v>78.349185663309044</v>
      </c>
    </row>
    <row r="15" spans="1:13" x14ac:dyDescent="0.2">
      <c r="A15" s="17">
        <v>6</v>
      </c>
      <c r="B15" s="9">
        <v>0</v>
      </c>
      <c r="C15" s="9">
        <v>1228</v>
      </c>
      <c r="D15" s="9">
        <v>1208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99782.365315447139</v>
      </c>
      <c r="I15" s="14">
        <f t="shared" si="4"/>
        <v>0</v>
      </c>
      <c r="J15" s="14">
        <f t="shared" si="1"/>
        <v>99782.365315447139</v>
      </c>
      <c r="K15" s="14">
        <f t="shared" si="2"/>
        <v>7718084.7007086491</v>
      </c>
      <c r="L15" s="21">
        <f t="shared" si="5"/>
        <v>77.349185663309044</v>
      </c>
    </row>
    <row r="16" spans="1:13" x14ac:dyDescent="0.2">
      <c r="A16" s="17">
        <v>7</v>
      </c>
      <c r="B16" s="9">
        <v>0</v>
      </c>
      <c r="C16" s="9">
        <v>1253</v>
      </c>
      <c r="D16" s="9">
        <v>1223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99782.365315447139</v>
      </c>
      <c r="I16" s="14">
        <f t="shared" si="4"/>
        <v>0</v>
      </c>
      <c r="J16" s="14">
        <f t="shared" si="1"/>
        <v>99782.365315447139</v>
      </c>
      <c r="K16" s="14">
        <f t="shared" si="2"/>
        <v>7618302.3353932016</v>
      </c>
      <c r="L16" s="21">
        <f t="shared" si="5"/>
        <v>76.349185663309029</v>
      </c>
    </row>
    <row r="17" spans="1:12" x14ac:dyDescent="0.2">
      <c r="A17" s="17">
        <v>8</v>
      </c>
      <c r="B17" s="9">
        <v>0</v>
      </c>
      <c r="C17" s="9">
        <v>1227</v>
      </c>
      <c r="D17" s="9">
        <v>1253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99782.365315447139</v>
      </c>
      <c r="I17" s="14">
        <f t="shared" si="4"/>
        <v>0</v>
      </c>
      <c r="J17" s="14">
        <f t="shared" si="1"/>
        <v>99782.365315447139</v>
      </c>
      <c r="K17" s="14">
        <f t="shared" si="2"/>
        <v>7518519.970077754</v>
      </c>
      <c r="L17" s="21">
        <f t="shared" si="5"/>
        <v>75.349185663309029</v>
      </c>
    </row>
    <row r="18" spans="1:12" x14ac:dyDescent="0.2">
      <c r="A18" s="17">
        <v>9</v>
      </c>
      <c r="B18" s="9">
        <v>0</v>
      </c>
      <c r="C18" s="9">
        <v>1208</v>
      </c>
      <c r="D18" s="9">
        <v>1217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99782.365315447139</v>
      </c>
      <c r="I18" s="14">
        <f t="shared" si="4"/>
        <v>0</v>
      </c>
      <c r="J18" s="14">
        <f t="shared" si="1"/>
        <v>99782.365315447139</v>
      </c>
      <c r="K18" s="14">
        <f t="shared" si="2"/>
        <v>7418737.6047623064</v>
      </c>
      <c r="L18" s="21">
        <f t="shared" si="5"/>
        <v>74.349185663309029</v>
      </c>
    </row>
    <row r="19" spans="1:12" x14ac:dyDescent="0.2">
      <c r="A19" s="17">
        <v>10</v>
      </c>
      <c r="B19" s="9">
        <v>0</v>
      </c>
      <c r="C19" s="9">
        <v>1190</v>
      </c>
      <c r="D19" s="9">
        <v>1202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99782.365315447139</v>
      </c>
      <c r="I19" s="14">
        <f t="shared" si="4"/>
        <v>0</v>
      </c>
      <c r="J19" s="14">
        <f t="shared" si="1"/>
        <v>99782.365315447139</v>
      </c>
      <c r="K19" s="14">
        <f t="shared" si="2"/>
        <v>7318955.2394468589</v>
      </c>
      <c r="L19" s="21">
        <f t="shared" si="5"/>
        <v>73.349185663309029</v>
      </c>
    </row>
    <row r="20" spans="1:12" x14ac:dyDescent="0.2">
      <c r="A20" s="17">
        <v>11</v>
      </c>
      <c r="B20" s="9">
        <v>0</v>
      </c>
      <c r="C20" s="9">
        <v>1137</v>
      </c>
      <c r="D20" s="9">
        <v>1182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99782.365315447139</v>
      </c>
      <c r="I20" s="14">
        <f t="shared" si="4"/>
        <v>0</v>
      </c>
      <c r="J20" s="14">
        <f t="shared" si="1"/>
        <v>99782.365315447139</v>
      </c>
      <c r="K20" s="14">
        <f t="shared" si="2"/>
        <v>7219172.8741314113</v>
      </c>
      <c r="L20" s="21">
        <f t="shared" si="5"/>
        <v>72.349185663309015</v>
      </c>
    </row>
    <row r="21" spans="1:12" x14ac:dyDescent="0.2">
      <c r="A21" s="17">
        <v>12</v>
      </c>
      <c r="B21" s="9">
        <v>0</v>
      </c>
      <c r="C21" s="9">
        <v>1053</v>
      </c>
      <c r="D21" s="9">
        <v>1141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99782.365315447139</v>
      </c>
      <c r="I21" s="14">
        <f t="shared" si="4"/>
        <v>0</v>
      </c>
      <c r="J21" s="14">
        <f t="shared" si="1"/>
        <v>99782.365315447139</v>
      </c>
      <c r="K21" s="14">
        <f t="shared" si="2"/>
        <v>7119390.5088159638</v>
      </c>
      <c r="L21" s="21">
        <f t="shared" si="5"/>
        <v>71.349185663309015</v>
      </c>
    </row>
    <row r="22" spans="1:12" x14ac:dyDescent="0.2">
      <c r="A22" s="17">
        <v>13</v>
      </c>
      <c r="B22" s="9">
        <v>0</v>
      </c>
      <c r="C22" s="9">
        <v>1036</v>
      </c>
      <c r="D22" s="9">
        <v>1037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99782.365315447139</v>
      </c>
      <c r="I22" s="14">
        <f t="shared" si="4"/>
        <v>0</v>
      </c>
      <c r="J22" s="14">
        <f t="shared" si="1"/>
        <v>99782.365315447139</v>
      </c>
      <c r="K22" s="14">
        <f t="shared" si="2"/>
        <v>7019608.1435005162</v>
      </c>
      <c r="L22" s="21">
        <f t="shared" si="5"/>
        <v>70.349185663309015</v>
      </c>
    </row>
    <row r="23" spans="1:12" x14ac:dyDescent="0.2">
      <c r="A23" s="17">
        <v>14</v>
      </c>
      <c r="B23" s="9">
        <v>0</v>
      </c>
      <c r="C23" s="9">
        <v>1019</v>
      </c>
      <c r="D23" s="9">
        <v>1030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99782.365315447139</v>
      </c>
      <c r="I23" s="14">
        <f t="shared" si="4"/>
        <v>0</v>
      </c>
      <c r="J23" s="14">
        <f t="shared" si="1"/>
        <v>99782.365315447139</v>
      </c>
      <c r="K23" s="14">
        <f t="shared" si="2"/>
        <v>6919825.7781850686</v>
      </c>
      <c r="L23" s="21">
        <f t="shared" si="5"/>
        <v>69.349185663309001</v>
      </c>
    </row>
    <row r="24" spans="1:12" x14ac:dyDescent="0.2">
      <c r="A24" s="17">
        <v>15</v>
      </c>
      <c r="B24" s="9">
        <v>0</v>
      </c>
      <c r="C24" s="9">
        <v>925</v>
      </c>
      <c r="D24" s="9">
        <v>1021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99782.365315447139</v>
      </c>
      <c r="I24" s="14">
        <f t="shared" si="4"/>
        <v>0</v>
      </c>
      <c r="J24" s="14">
        <f t="shared" si="1"/>
        <v>99782.365315447139</v>
      </c>
      <c r="K24" s="14">
        <f t="shared" si="2"/>
        <v>6820043.4128696211</v>
      </c>
      <c r="L24" s="21">
        <f t="shared" si="5"/>
        <v>68.349185663309001</v>
      </c>
    </row>
    <row r="25" spans="1:12" x14ac:dyDescent="0.2">
      <c r="A25" s="17">
        <v>16</v>
      </c>
      <c r="B25" s="9">
        <v>0</v>
      </c>
      <c r="C25" s="9">
        <v>931</v>
      </c>
      <c r="D25" s="9">
        <v>917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99782.365315447139</v>
      </c>
      <c r="I25" s="14">
        <f t="shared" si="4"/>
        <v>0</v>
      </c>
      <c r="J25" s="14">
        <f t="shared" si="1"/>
        <v>99782.365315447139</v>
      </c>
      <c r="K25" s="14">
        <f t="shared" si="2"/>
        <v>6720261.0475541735</v>
      </c>
      <c r="L25" s="21">
        <f t="shared" si="5"/>
        <v>67.349185663309001</v>
      </c>
    </row>
    <row r="26" spans="1:12" x14ac:dyDescent="0.2">
      <c r="A26" s="17">
        <v>17</v>
      </c>
      <c r="B26" s="9">
        <v>0</v>
      </c>
      <c r="C26" s="9">
        <v>869</v>
      </c>
      <c r="D26" s="9">
        <v>923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99782.365315447139</v>
      </c>
      <c r="I26" s="14">
        <f t="shared" si="4"/>
        <v>0</v>
      </c>
      <c r="J26" s="14">
        <f t="shared" si="1"/>
        <v>99782.365315447139</v>
      </c>
      <c r="K26" s="14">
        <f t="shared" si="2"/>
        <v>6620478.6822387259</v>
      </c>
      <c r="L26" s="21">
        <f t="shared" si="5"/>
        <v>66.349185663308987</v>
      </c>
    </row>
    <row r="27" spans="1:12" x14ac:dyDescent="0.2">
      <c r="A27" s="17">
        <v>18</v>
      </c>
      <c r="B27" s="9">
        <v>0</v>
      </c>
      <c r="C27" s="9">
        <v>880</v>
      </c>
      <c r="D27" s="9">
        <v>859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99782.365315447139</v>
      </c>
      <c r="I27" s="14">
        <f t="shared" si="4"/>
        <v>0</v>
      </c>
      <c r="J27" s="14">
        <f t="shared" si="1"/>
        <v>99782.365315447139</v>
      </c>
      <c r="K27" s="14">
        <f t="shared" si="2"/>
        <v>6520696.3169232784</v>
      </c>
      <c r="L27" s="21">
        <f t="shared" si="5"/>
        <v>65.349185663308987</v>
      </c>
    </row>
    <row r="28" spans="1:12" x14ac:dyDescent="0.2">
      <c r="A28" s="17">
        <v>19</v>
      </c>
      <c r="B28" s="9">
        <v>0</v>
      </c>
      <c r="C28" s="9">
        <v>831</v>
      </c>
      <c r="D28" s="9">
        <v>890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99782.365315447139</v>
      </c>
      <c r="I28" s="14">
        <f t="shared" si="4"/>
        <v>0</v>
      </c>
      <c r="J28" s="14">
        <f t="shared" si="1"/>
        <v>99782.365315447139</v>
      </c>
      <c r="K28" s="14">
        <f t="shared" si="2"/>
        <v>6420913.9516078308</v>
      </c>
      <c r="L28" s="21">
        <f t="shared" si="5"/>
        <v>64.349185663308987</v>
      </c>
    </row>
    <row r="29" spans="1:12" x14ac:dyDescent="0.2">
      <c r="A29" s="17">
        <v>20</v>
      </c>
      <c r="B29" s="9">
        <v>0</v>
      </c>
      <c r="C29" s="9">
        <v>915</v>
      </c>
      <c r="D29" s="9">
        <v>825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99782.365315447139</v>
      </c>
      <c r="I29" s="14">
        <f t="shared" si="4"/>
        <v>0</v>
      </c>
      <c r="J29" s="14">
        <f t="shared" si="1"/>
        <v>99782.365315447139</v>
      </c>
      <c r="K29" s="14">
        <f t="shared" si="2"/>
        <v>6321131.5862923833</v>
      </c>
      <c r="L29" s="21">
        <f t="shared" si="5"/>
        <v>63.34918566330898</v>
      </c>
    </row>
    <row r="30" spans="1:12" x14ac:dyDescent="0.2">
      <c r="A30" s="17">
        <v>21</v>
      </c>
      <c r="B30" s="9">
        <v>0</v>
      </c>
      <c r="C30" s="9">
        <v>850</v>
      </c>
      <c r="D30" s="9">
        <v>896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99782.365315447139</v>
      </c>
      <c r="I30" s="14">
        <f t="shared" si="4"/>
        <v>0</v>
      </c>
      <c r="J30" s="14">
        <f t="shared" si="1"/>
        <v>99782.365315447139</v>
      </c>
      <c r="K30" s="14">
        <f t="shared" si="2"/>
        <v>6221349.2209769357</v>
      </c>
      <c r="L30" s="21">
        <f t="shared" si="5"/>
        <v>62.34918566330898</v>
      </c>
    </row>
    <row r="31" spans="1:12" x14ac:dyDescent="0.2">
      <c r="A31" s="17">
        <v>22</v>
      </c>
      <c r="B31" s="9">
        <v>0</v>
      </c>
      <c r="C31" s="9">
        <v>833</v>
      </c>
      <c r="D31" s="9">
        <v>857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99782.365315447139</v>
      </c>
      <c r="I31" s="14">
        <f t="shared" si="4"/>
        <v>0</v>
      </c>
      <c r="J31" s="14">
        <f t="shared" si="1"/>
        <v>99782.365315447139</v>
      </c>
      <c r="K31" s="14">
        <f t="shared" si="2"/>
        <v>6121566.8556614881</v>
      </c>
      <c r="L31" s="21">
        <f t="shared" si="5"/>
        <v>61.349185663308972</v>
      </c>
    </row>
    <row r="32" spans="1:12" x14ac:dyDescent="0.2">
      <c r="A32" s="17">
        <v>23</v>
      </c>
      <c r="B32" s="9">
        <v>0</v>
      </c>
      <c r="C32" s="9">
        <v>819</v>
      </c>
      <c r="D32" s="9">
        <v>825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99782.365315447139</v>
      </c>
      <c r="I32" s="14">
        <f t="shared" si="4"/>
        <v>0</v>
      </c>
      <c r="J32" s="14">
        <f t="shared" si="1"/>
        <v>99782.365315447139</v>
      </c>
      <c r="K32" s="14">
        <f t="shared" si="2"/>
        <v>6021784.4903460406</v>
      </c>
      <c r="L32" s="21">
        <f t="shared" si="5"/>
        <v>60.349185663308965</v>
      </c>
    </row>
    <row r="33" spans="1:12" x14ac:dyDescent="0.2">
      <c r="A33" s="17">
        <v>24</v>
      </c>
      <c r="B33" s="9">
        <v>0</v>
      </c>
      <c r="C33" s="9">
        <v>859</v>
      </c>
      <c r="D33" s="9">
        <v>811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99782.365315447139</v>
      </c>
      <c r="I33" s="14">
        <f t="shared" si="4"/>
        <v>0</v>
      </c>
      <c r="J33" s="14">
        <f t="shared" si="1"/>
        <v>99782.365315447139</v>
      </c>
      <c r="K33" s="14">
        <f t="shared" si="2"/>
        <v>5922002.125030593</v>
      </c>
      <c r="L33" s="21">
        <f t="shared" si="5"/>
        <v>59.349185663308965</v>
      </c>
    </row>
    <row r="34" spans="1:12" x14ac:dyDescent="0.2">
      <c r="A34" s="17">
        <v>25</v>
      </c>
      <c r="B34" s="9">
        <v>0</v>
      </c>
      <c r="C34" s="9">
        <v>810</v>
      </c>
      <c r="D34" s="9">
        <v>853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99782.365315447139</v>
      </c>
      <c r="I34" s="14">
        <f t="shared" si="4"/>
        <v>0</v>
      </c>
      <c r="J34" s="14">
        <f t="shared" si="1"/>
        <v>99782.365315447139</v>
      </c>
      <c r="K34" s="14">
        <f t="shared" si="2"/>
        <v>5822219.7597151455</v>
      </c>
      <c r="L34" s="21">
        <f t="shared" si="5"/>
        <v>58.349185663308958</v>
      </c>
    </row>
    <row r="35" spans="1:12" x14ac:dyDescent="0.2">
      <c r="A35" s="17">
        <v>26</v>
      </c>
      <c r="B35" s="9">
        <v>1</v>
      </c>
      <c r="C35" s="9">
        <v>877</v>
      </c>
      <c r="D35" s="9">
        <v>812</v>
      </c>
      <c r="E35" s="18">
        <v>0.5</v>
      </c>
      <c r="F35" s="19">
        <f t="shared" si="3"/>
        <v>1.1841326228537595E-3</v>
      </c>
      <c r="G35" s="19">
        <f t="shared" si="0"/>
        <v>1.1834319526627217E-3</v>
      </c>
      <c r="H35" s="14">
        <f t="shared" si="6"/>
        <v>99782.365315447139</v>
      </c>
      <c r="I35" s="14">
        <f t="shared" si="4"/>
        <v>118.08563942656464</v>
      </c>
      <c r="J35" s="14">
        <f t="shared" si="1"/>
        <v>99723.322495733868</v>
      </c>
      <c r="K35" s="14">
        <f t="shared" si="2"/>
        <v>5722437.3943996979</v>
      </c>
      <c r="L35" s="21">
        <f t="shared" si="5"/>
        <v>57.349185663308958</v>
      </c>
    </row>
    <row r="36" spans="1:12" x14ac:dyDescent="0.2">
      <c r="A36" s="17">
        <v>27</v>
      </c>
      <c r="B36" s="9">
        <v>0</v>
      </c>
      <c r="C36" s="9">
        <v>778</v>
      </c>
      <c r="D36" s="9">
        <v>846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99664.279676020582</v>
      </c>
      <c r="I36" s="14">
        <f t="shared" si="4"/>
        <v>0</v>
      </c>
      <c r="J36" s="14">
        <f t="shared" si="1"/>
        <v>99664.279676020582</v>
      </c>
      <c r="K36" s="14">
        <f t="shared" si="2"/>
        <v>5622714.0719039636</v>
      </c>
      <c r="L36" s="21">
        <f t="shared" si="5"/>
        <v>56.416542518360259</v>
      </c>
    </row>
    <row r="37" spans="1:12" x14ac:dyDescent="0.2">
      <c r="A37" s="17">
        <v>28</v>
      </c>
      <c r="B37" s="9">
        <v>0</v>
      </c>
      <c r="C37" s="9">
        <v>810</v>
      </c>
      <c r="D37" s="9">
        <v>770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99664.279676020582</v>
      </c>
      <c r="I37" s="14">
        <f t="shared" si="4"/>
        <v>0</v>
      </c>
      <c r="J37" s="14">
        <f t="shared" si="1"/>
        <v>99664.279676020582</v>
      </c>
      <c r="K37" s="14">
        <f t="shared" si="2"/>
        <v>5523049.7922279434</v>
      </c>
      <c r="L37" s="21">
        <f t="shared" si="5"/>
        <v>55.416542518360266</v>
      </c>
    </row>
    <row r="38" spans="1:12" x14ac:dyDescent="0.2">
      <c r="A38" s="17">
        <v>29</v>
      </c>
      <c r="B38" s="9">
        <v>0</v>
      </c>
      <c r="C38" s="9">
        <v>860</v>
      </c>
      <c r="D38" s="9">
        <v>797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99664.279676020582</v>
      </c>
      <c r="I38" s="14">
        <f t="shared" si="4"/>
        <v>0</v>
      </c>
      <c r="J38" s="14">
        <f t="shared" si="1"/>
        <v>99664.279676020582</v>
      </c>
      <c r="K38" s="14">
        <f t="shared" si="2"/>
        <v>5423385.5125519233</v>
      </c>
      <c r="L38" s="21">
        <f t="shared" si="5"/>
        <v>54.416542518360266</v>
      </c>
    </row>
    <row r="39" spans="1:12" x14ac:dyDescent="0.2">
      <c r="A39" s="17">
        <v>30</v>
      </c>
      <c r="B39" s="9">
        <v>2</v>
      </c>
      <c r="C39" s="9">
        <v>837</v>
      </c>
      <c r="D39" s="9">
        <v>847</v>
      </c>
      <c r="E39" s="18">
        <v>0.5</v>
      </c>
      <c r="F39" s="19">
        <f t="shared" si="3"/>
        <v>2.3752969121140144E-3</v>
      </c>
      <c r="G39" s="19">
        <f t="shared" si="0"/>
        <v>2.3724792408066431E-3</v>
      </c>
      <c r="H39" s="14">
        <f t="shared" si="6"/>
        <v>99664.279676020582</v>
      </c>
      <c r="I39" s="14">
        <f t="shared" si="4"/>
        <v>236.45143458130627</v>
      </c>
      <c r="J39" s="14">
        <f t="shared" si="1"/>
        <v>99546.053958729928</v>
      </c>
      <c r="K39" s="14">
        <f t="shared" si="2"/>
        <v>5323721.2328759031</v>
      </c>
      <c r="L39" s="21">
        <f t="shared" si="5"/>
        <v>53.416542518360274</v>
      </c>
    </row>
    <row r="40" spans="1:12" x14ac:dyDescent="0.2">
      <c r="A40" s="17">
        <v>31</v>
      </c>
      <c r="B40" s="9">
        <v>0</v>
      </c>
      <c r="C40" s="9">
        <v>1019</v>
      </c>
      <c r="D40" s="9">
        <v>824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99427.828241439274</v>
      </c>
      <c r="I40" s="14">
        <f t="shared" si="4"/>
        <v>0</v>
      </c>
      <c r="J40" s="14">
        <f t="shared" si="1"/>
        <v>99427.828241439274</v>
      </c>
      <c r="K40" s="14">
        <f t="shared" si="2"/>
        <v>5224175.1789171733</v>
      </c>
      <c r="L40" s="21">
        <f t="shared" si="5"/>
        <v>52.542384474408692</v>
      </c>
    </row>
    <row r="41" spans="1:12" x14ac:dyDescent="0.2">
      <c r="A41" s="17">
        <v>32</v>
      </c>
      <c r="B41" s="9">
        <v>0</v>
      </c>
      <c r="C41" s="9">
        <v>1008</v>
      </c>
      <c r="D41" s="9">
        <v>1035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99427.828241439274</v>
      </c>
      <c r="I41" s="14">
        <f t="shared" si="4"/>
        <v>0</v>
      </c>
      <c r="J41" s="14">
        <f t="shared" si="1"/>
        <v>99427.828241439274</v>
      </c>
      <c r="K41" s="14">
        <f t="shared" si="2"/>
        <v>5124747.3506757338</v>
      </c>
      <c r="L41" s="21">
        <f t="shared" si="5"/>
        <v>51.542384474408692</v>
      </c>
    </row>
    <row r="42" spans="1:12" x14ac:dyDescent="0.2">
      <c r="A42" s="17">
        <v>33</v>
      </c>
      <c r="B42" s="9">
        <v>0</v>
      </c>
      <c r="C42" s="9">
        <v>1124</v>
      </c>
      <c r="D42" s="9">
        <v>1005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99427.828241439274</v>
      </c>
      <c r="I42" s="14">
        <f t="shared" si="4"/>
        <v>0</v>
      </c>
      <c r="J42" s="14">
        <f t="shared" si="1"/>
        <v>99427.828241439274</v>
      </c>
      <c r="K42" s="14">
        <f t="shared" si="2"/>
        <v>5025319.5224342942</v>
      </c>
      <c r="L42" s="21">
        <f t="shared" si="5"/>
        <v>50.542384474408692</v>
      </c>
    </row>
    <row r="43" spans="1:12" x14ac:dyDescent="0.2">
      <c r="A43" s="17">
        <v>34</v>
      </c>
      <c r="B43" s="9">
        <v>0</v>
      </c>
      <c r="C43" s="9">
        <v>1178</v>
      </c>
      <c r="D43" s="9">
        <v>1140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99427.828241439274</v>
      </c>
      <c r="I43" s="14">
        <f t="shared" si="4"/>
        <v>0</v>
      </c>
      <c r="J43" s="14">
        <f t="shared" si="1"/>
        <v>99427.828241439274</v>
      </c>
      <c r="K43" s="14">
        <f t="shared" si="2"/>
        <v>4925891.6941928547</v>
      </c>
      <c r="L43" s="21">
        <f t="shared" si="5"/>
        <v>49.542384474408685</v>
      </c>
    </row>
    <row r="44" spans="1:12" x14ac:dyDescent="0.2">
      <c r="A44" s="17">
        <v>35</v>
      </c>
      <c r="B44" s="9">
        <v>0</v>
      </c>
      <c r="C44" s="9">
        <v>1295</v>
      </c>
      <c r="D44" s="9">
        <v>1178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99427.828241439274</v>
      </c>
      <c r="I44" s="14">
        <f t="shared" si="4"/>
        <v>0</v>
      </c>
      <c r="J44" s="14">
        <f t="shared" si="1"/>
        <v>99427.828241439274</v>
      </c>
      <c r="K44" s="14">
        <f t="shared" si="2"/>
        <v>4826463.8659514152</v>
      </c>
      <c r="L44" s="21">
        <f t="shared" si="5"/>
        <v>48.542384474408685</v>
      </c>
    </row>
    <row r="45" spans="1:12" x14ac:dyDescent="0.2">
      <c r="A45" s="17">
        <v>36</v>
      </c>
      <c r="B45" s="9">
        <v>0</v>
      </c>
      <c r="C45" s="9">
        <v>1459</v>
      </c>
      <c r="D45" s="9">
        <v>1302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99427.828241439274</v>
      </c>
      <c r="I45" s="14">
        <f t="shared" si="4"/>
        <v>0</v>
      </c>
      <c r="J45" s="14">
        <f t="shared" si="1"/>
        <v>99427.828241439274</v>
      </c>
      <c r="K45" s="14">
        <f t="shared" si="2"/>
        <v>4727036.0377099756</v>
      </c>
      <c r="L45" s="21">
        <f t="shared" si="5"/>
        <v>47.542384474408685</v>
      </c>
    </row>
    <row r="46" spans="1:12" x14ac:dyDescent="0.2">
      <c r="A46" s="17">
        <v>37</v>
      </c>
      <c r="B46" s="9">
        <v>0</v>
      </c>
      <c r="C46" s="9">
        <v>1624</v>
      </c>
      <c r="D46" s="9">
        <v>1437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99427.828241439274</v>
      </c>
      <c r="I46" s="14">
        <f t="shared" si="4"/>
        <v>0</v>
      </c>
      <c r="J46" s="14">
        <f t="shared" si="1"/>
        <v>99427.828241439274</v>
      </c>
      <c r="K46" s="14">
        <f t="shared" si="2"/>
        <v>4627608.2094685361</v>
      </c>
      <c r="L46" s="21">
        <f t="shared" si="5"/>
        <v>46.542384474408678</v>
      </c>
    </row>
    <row r="47" spans="1:12" x14ac:dyDescent="0.2">
      <c r="A47" s="17">
        <v>38</v>
      </c>
      <c r="B47" s="9">
        <v>2</v>
      </c>
      <c r="C47" s="9">
        <v>1576</v>
      </c>
      <c r="D47" s="9">
        <v>1601</v>
      </c>
      <c r="E47" s="18">
        <v>0.5</v>
      </c>
      <c r="F47" s="19">
        <f t="shared" si="3"/>
        <v>1.2590494176896443E-3</v>
      </c>
      <c r="G47" s="19">
        <f t="shared" si="0"/>
        <v>1.2582573136206354E-3</v>
      </c>
      <c r="H47" s="14">
        <f t="shared" si="6"/>
        <v>99427.828241439274</v>
      </c>
      <c r="I47" s="14">
        <f t="shared" si="4"/>
        <v>125.10579206220733</v>
      </c>
      <c r="J47" s="14">
        <f t="shared" si="1"/>
        <v>99365.275345408169</v>
      </c>
      <c r="K47" s="14">
        <f t="shared" si="2"/>
        <v>4528180.3812270965</v>
      </c>
      <c r="L47" s="21">
        <f t="shared" si="5"/>
        <v>45.542384474408678</v>
      </c>
    </row>
    <row r="48" spans="1:12" x14ac:dyDescent="0.2">
      <c r="A48" s="17">
        <v>39</v>
      </c>
      <c r="B48" s="9">
        <v>1</v>
      </c>
      <c r="C48" s="9">
        <v>1770</v>
      </c>
      <c r="D48" s="9">
        <v>1563</v>
      </c>
      <c r="E48" s="18">
        <v>0.5</v>
      </c>
      <c r="F48" s="19">
        <f t="shared" si="3"/>
        <v>6.0006000600060011E-4</v>
      </c>
      <c r="G48" s="19">
        <f t="shared" si="0"/>
        <v>5.9988002399520102E-4</v>
      </c>
      <c r="H48" s="14">
        <f t="shared" si="6"/>
        <v>99302.722449377063</v>
      </c>
      <c r="I48" s="14">
        <f t="shared" si="4"/>
        <v>59.569719525721098</v>
      </c>
      <c r="J48" s="14">
        <f t="shared" si="1"/>
        <v>99272.937589614201</v>
      </c>
      <c r="K48" s="14">
        <f t="shared" si="2"/>
        <v>4428815.1058816882</v>
      </c>
      <c r="L48" s="21">
        <f t="shared" si="5"/>
        <v>44.599130785557534</v>
      </c>
    </row>
    <row r="49" spans="1:12" x14ac:dyDescent="0.2">
      <c r="A49" s="17">
        <v>40</v>
      </c>
      <c r="B49" s="9">
        <v>1</v>
      </c>
      <c r="C49" s="9">
        <v>1750</v>
      </c>
      <c r="D49" s="9">
        <v>1762</v>
      </c>
      <c r="E49" s="18">
        <v>0.5</v>
      </c>
      <c r="F49" s="19">
        <f t="shared" si="3"/>
        <v>5.6947608200455578E-4</v>
      </c>
      <c r="G49" s="19">
        <f t="shared" si="0"/>
        <v>5.6931397665812699E-4</v>
      </c>
      <c r="H49" s="14">
        <f t="shared" si="6"/>
        <v>99243.152729851339</v>
      </c>
      <c r="I49" s="14">
        <f t="shared" si="4"/>
        <v>56.500513936721518</v>
      </c>
      <c r="J49" s="14">
        <f t="shared" si="1"/>
        <v>99214.902472882968</v>
      </c>
      <c r="K49" s="14">
        <f t="shared" si="2"/>
        <v>4329542.1682920735</v>
      </c>
      <c r="L49" s="21">
        <f t="shared" si="5"/>
        <v>43.62560085205547</v>
      </c>
    </row>
    <row r="50" spans="1:12" x14ac:dyDescent="0.2">
      <c r="A50" s="17">
        <v>41</v>
      </c>
      <c r="B50" s="9">
        <v>1</v>
      </c>
      <c r="C50" s="9">
        <v>1790</v>
      </c>
      <c r="D50" s="9">
        <v>1726</v>
      </c>
      <c r="E50" s="18">
        <v>0.5</v>
      </c>
      <c r="F50" s="19">
        <f t="shared" si="3"/>
        <v>5.6882821387940839E-4</v>
      </c>
      <c r="G50" s="19">
        <f t="shared" si="0"/>
        <v>5.6866647711117425E-4</v>
      </c>
      <c r="H50" s="14">
        <f t="shared" si="6"/>
        <v>99186.652215914612</v>
      </c>
      <c r="I50" s="14">
        <f t="shared" si="4"/>
        <v>56.404124092075406</v>
      </c>
      <c r="J50" s="14">
        <f t="shared" si="1"/>
        <v>99158.450153868573</v>
      </c>
      <c r="K50" s="14">
        <f t="shared" si="2"/>
        <v>4230327.265819191</v>
      </c>
      <c r="L50" s="21">
        <f t="shared" si="5"/>
        <v>42.650166845135544</v>
      </c>
    </row>
    <row r="51" spans="1:12" x14ac:dyDescent="0.2">
      <c r="A51" s="17">
        <v>42</v>
      </c>
      <c r="B51" s="9">
        <v>1</v>
      </c>
      <c r="C51" s="9">
        <v>1812</v>
      </c>
      <c r="D51" s="9">
        <v>1791</v>
      </c>
      <c r="E51" s="18">
        <v>0.5</v>
      </c>
      <c r="F51" s="19">
        <f t="shared" si="3"/>
        <v>5.5509297807382742E-4</v>
      </c>
      <c r="G51" s="19">
        <f t="shared" si="0"/>
        <v>5.5493895671476139E-4</v>
      </c>
      <c r="H51" s="14">
        <f t="shared" si="6"/>
        <v>99130.248091822534</v>
      </c>
      <c r="I51" s="14">
        <f t="shared" si="4"/>
        <v>55.011236454951465</v>
      </c>
      <c r="J51" s="14">
        <f t="shared" si="1"/>
        <v>99102.742473595048</v>
      </c>
      <c r="K51" s="14">
        <f t="shared" si="2"/>
        <v>4131168.8156653228</v>
      </c>
      <c r="L51" s="21">
        <f t="shared" si="5"/>
        <v>41.674149870367486</v>
      </c>
    </row>
    <row r="52" spans="1:12" x14ac:dyDescent="0.2">
      <c r="A52" s="17">
        <v>43</v>
      </c>
      <c r="B52" s="9">
        <v>1</v>
      </c>
      <c r="C52" s="9">
        <v>1741</v>
      </c>
      <c r="D52" s="9">
        <v>1806</v>
      </c>
      <c r="E52" s="18">
        <v>0.5</v>
      </c>
      <c r="F52" s="19">
        <f t="shared" si="3"/>
        <v>5.6385678037778404E-4</v>
      </c>
      <c r="G52" s="19">
        <f t="shared" si="0"/>
        <v>5.6369785794813977E-4</v>
      </c>
      <c r="H52" s="14">
        <f t="shared" si="6"/>
        <v>99075.236855367577</v>
      </c>
      <c r="I52" s="14">
        <f t="shared" si="4"/>
        <v>55.848498791075293</v>
      </c>
      <c r="J52" s="14">
        <f t="shared" si="1"/>
        <v>99047.312605972038</v>
      </c>
      <c r="K52" s="14">
        <f t="shared" si="2"/>
        <v>4032066.073191728</v>
      </c>
      <c r="L52" s="21">
        <f t="shared" si="5"/>
        <v>40.697011697058421</v>
      </c>
    </row>
    <row r="53" spans="1:12" x14ac:dyDescent="0.2">
      <c r="A53" s="17">
        <v>44</v>
      </c>
      <c r="B53" s="9">
        <v>1</v>
      </c>
      <c r="C53" s="9">
        <v>1820</v>
      </c>
      <c r="D53" s="9">
        <v>1723</v>
      </c>
      <c r="E53" s="18">
        <v>0.5</v>
      </c>
      <c r="F53" s="19">
        <f t="shared" si="3"/>
        <v>5.6449336720293538E-4</v>
      </c>
      <c r="G53" s="19">
        <f t="shared" si="0"/>
        <v>5.643340857787811E-4</v>
      </c>
      <c r="H53" s="14">
        <f t="shared" si="6"/>
        <v>99019.388356576499</v>
      </c>
      <c r="I53" s="14">
        <f t="shared" si="4"/>
        <v>55.880016002582678</v>
      </c>
      <c r="J53" s="14">
        <f t="shared" si="1"/>
        <v>98991.448348575199</v>
      </c>
      <c r="K53" s="14">
        <f t="shared" si="2"/>
        <v>3933018.760585756</v>
      </c>
      <c r="L53" s="21">
        <f t="shared" si="5"/>
        <v>39.719683446464551</v>
      </c>
    </row>
    <row r="54" spans="1:12" x14ac:dyDescent="0.2">
      <c r="A54" s="17">
        <v>45</v>
      </c>
      <c r="B54" s="9">
        <v>2</v>
      </c>
      <c r="C54" s="9">
        <v>1721</v>
      </c>
      <c r="D54" s="9">
        <v>1828</v>
      </c>
      <c r="E54" s="18">
        <v>0.5</v>
      </c>
      <c r="F54" s="19">
        <f t="shared" si="3"/>
        <v>1.1270780501549732E-3</v>
      </c>
      <c r="G54" s="19">
        <f t="shared" si="0"/>
        <v>1.1264432554210081E-3</v>
      </c>
      <c r="H54" s="14">
        <f t="shared" si="6"/>
        <v>98963.508340573913</v>
      </c>
      <c r="I54" s="14">
        <f t="shared" si="4"/>
        <v>111.47677650304017</v>
      </c>
      <c r="J54" s="14">
        <f t="shared" si="1"/>
        <v>98907.769952322386</v>
      </c>
      <c r="K54" s="14">
        <f t="shared" si="2"/>
        <v>3834027.3122371808</v>
      </c>
      <c r="L54" s="21">
        <f t="shared" si="5"/>
        <v>38.74182894812828</v>
      </c>
    </row>
    <row r="55" spans="1:12" x14ac:dyDescent="0.2">
      <c r="A55" s="17">
        <v>46</v>
      </c>
      <c r="B55" s="9">
        <v>1</v>
      </c>
      <c r="C55" s="9">
        <v>1722</v>
      </c>
      <c r="D55" s="9">
        <v>1720</v>
      </c>
      <c r="E55" s="18">
        <v>0.5</v>
      </c>
      <c r="F55" s="19">
        <f t="shared" si="3"/>
        <v>5.8105752469494478E-4</v>
      </c>
      <c r="G55" s="19">
        <f t="shared" si="0"/>
        <v>5.8088875980249783E-4</v>
      </c>
      <c r="H55" s="14">
        <f t="shared" si="6"/>
        <v>98852.031564070872</v>
      </c>
      <c r="I55" s="14">
        <f t="shared" si="4"/>
        <v>57.4220340192105</v>
      </c>
      <c r="J55" s="14">
        <f t="shared" si="1"/>
        <v>98823.320547061259</v>
      </c>
      <c r="K55" s="14">
        <f t="shared" si="2"/>
        <v>3735119.5422848584</v>
      </c>
      <c r="L55" s="21">
        <f t="shared" si="5"/>
        <v>37.784954777221181</v>
      </c>
    </row>
    <row r="56" spans="1:12" x14ac:dyDescent="0.2">
      <c r="A56" s="17">
        <v>47</v>
      </c>
      <c r="B56" s="9">
        <v>3</v>
      </c>
      <c r="C56" s="9">
        <v>1611</v>
      </c>
      <c r="D56" s="9">
        <v>1709</v>
      </c>
      <c r="E56" s="18">
        <v>0.5</v>
      </c>
      <c r="F56" s="19">
        <f t="shared" si="3"/>
        <v>1.8072289156626507E-3</v>
      </c>
      <c r="G56" s="19">
        <f t="shared" si="0"/>
        <v>1.8055973517905506E-3</v>
      </c>
      <c r="H56" s="14">
        <f t="shared" si="6"/>
        <v>98794.609530051661</v>
      </c>
      <c r="I56" s="14">
        <f t="shared" si="4"/>
        <v>178.38328533864276</v>
      </c>
      <c r="J56" s="14">
        <f t="shared" si="1"/>
        <v>98705.41788738234</v>
      </c>
      <c r="K56" s="14">
        <f t="shared" si="2"/>
        <v>3636296.2217377974</v>
      </c>
      <c r="L56" s="21">
        <f t="shared" si="5"/>
        <v>36.806625776801084</v>
      </c>
    </row>
    <row r="57" spans="1:12" x14ac:dyDescent="0.2">
      <c r="A57" s="17">
        <v>48</v>
      </c>
      <c r="B57" s="9">
        <v>1</v>
      </c>
      <c r="C57" s="9">
        <v>1588</v>
      </c>
      <c r="D57" s="9">
        <v>1605</v>
      </c>
      <c r="E57" s="18">
        <v>0.5</v>
      </c>
      <c r="F57" s="19">
        <f t="shared" si="3"/>
        <v>6.2637018477920453E-4</v>
      </c>
      <c r="G57" s="19">
        <f t="shared" si="0"/>
        <v>6.2617407639323729E-4</v>
      </c>
      <c r="H57" s="14">
        <f t="shared" si="6"/>
        <v>98616.22624471302</v>
      </c>
      <c r="I57" s="14">
        <f t="shared" si="4"/>
        <v>61.7509243861697</v>
      </c>
      <c r="J57" s="14">
        <f t="shared" si="1"/>
        <v>98585.350782519934</v>
      </c>
      <c r="K57" s="14">
        <f t="shared" si="2"/>
        <v>3537590.8038504152</v>
      </c>
      <c r="L57" s="21">
        <f t="shared" si="5"/>
        <v>35.872299504464877</v>
      </c>
    </row>
    <row r="58" spans="1:12" x14ac:dyDescent="0.2">
      <c r="A58" s="17">
        <v>49</v>
      </c>
      <c r="B58" s="9">
        <v>1</v>
      </c>
      <c r="C58" s="9">
        <v>1585</v>
      </c>
      <c r="D58" s="9">
        <v>1565</v>
      </c>
      <c r="E58" s="18">
        <v>0.5</v>
      </c>
      <c r="F58" s="19">
        <f t="shared" si="3"/>
        <v>6.3492063492063492E-4</v>
      </c>
      <c r="G58" s="19">
        <f t="shared" si="0"/>
        <v>6.3471913678197405E-4</v>
      </c>
      <c r="H58" s="14">
        <f t="shared" si="6"/>
        <v>98554.475320326848</v>
      </c>
      <c r="I58" s="14">
        <f t="shared" si="4"/>
        <v>62.554411501318221</v>
      </c>
      <c r="J58" s="14">
        <f t="shared" si="1"/>
        <v>98523.198114576197</v>
      </c>
      <c r="K58" s="14">
        <f t="shared" si="2"/>
        <v>3439005.453067895</v>
      </c>
      <c r="L58" s="21">
        <f t="shared" si="5"/>
        <v>34.894462599392483</v>
      </c>
    </row>
    <row r="59" spans="1:12" x14ac:dyDescent="0.2">
      <c r="A59" s="17">
        <v>50</v>
      </c>
      <c r="B59" s="9">
        <v>3</v>
      </c>
      <c r="C59" s="9">
        <v>1501</v>
      </c>
      <c r="D59" s="9">
        <v>1561</v>
      </c>
      <c r="E59" s="18">
        <v>0.5</v>
      </c>
      <c r="F59" s="19">
        <f t="shared" si="3"/>
        <v>1.9595035924232528E-3</v>
      </c>
      <c r="G59" s="19">
        <f t="shared" si="0"/>
        <v>1.9575856443719416E-3</v>
      </c>
      <c r="H59" s="14">
        <f t="shared" si="6"/>
        <v>98491.92090882553</v>
      </c>
      <c r="I59" s="14">
        <f t="shared" si="4"/>
        <v>192.80637045773352</v>
      </c>
      <c r="J59" s="14">
        <f t="shared" si="1"/>
        <v>98395.517723596655</v>
      </c>
      <c r="K59" s="14">
        <f t="shared" si="2"/>
        <v>3340482.2549533187</v>
      </c>
      <c r="L59" s="21">
        <f t="shared" si="5"/>
        <v>33.916307288245704</v>
      </c>
    </row>
    <row r="60" spans="1:12" x14ac:dyDescent="0.2">
      <c r="A60" s="17">
        <v>51</v>
      </c>
      <c r="B60" s="9">
        <v>4</v>
      </c>
      <c r="C60" s="9">
        <v>1357</v>
      </c>
      <c r="D60" s="9">
        <v>1466</v>
      </c>
      <c r="E60" s="18">
        <v>0.5</v>
      </c>
      <c r="F60" s="19">
        <f t="shared" si="3"/>
        <v>2.8338646829613886E-3</v>
      </c>
      <c r="G60" s="19">
        <f t="shared" si="0"/>
        <v>2.8298549699327909E-3</v>
      </c>
      <c r="H60" s="14">
        <f t="shared" si="6"/>
        <v>98299.114538367794</v>
      </c>
      <c r="I60" s="14">
        <f t="shared" si="4"/>
        <v>278.17223781639274</v>
      </c>
      <c r="J60" s="14">
        <f t="shared" si="1"/>
        <v>98160.028419459588</v>
      </c>
      <c r="K60" s="14">
        <f t="shared" si="2"/>
        <v>3242086.7372297221</v>
      </c>
      <c r="L60" s="21">
        <f t="shared" si="5"/>
        <v>32.981850878873189</v>
      </c>
    </row>
    <row r="61" spans="1:12" x14ac:dyDescent="0.2">
      <c r="A61" s="17">
        <v>52</v>
      </c>
      <c r="B61" s="9">
        <v>3</v>
      </c>
      <c r="C61" s="9">
        <v>1242</v>
      </c>
      <c r="D61" s="9">
        <v>1343</v>
      </c>
      <c r="E61" s="18">
        <v>0.5</v>
      </c>
      <c r="F61" s="19">
        <f t="shared" si="3"/>
        <v>2.3210831721470018E-3</v>
      </c>
      <c r="G61" s="19">
        <f t="shared" si="0"/>
        <v>2.3183925811437402E-3</v>
      </c>
      <c r="H61" s="14">
        <f t="shared" si="6"/>
        <v>98020.942300551396</v>
      </c>
      <c r="I61" s="14">
        <f t="shared" si="4"/>
        <v>227.25102542631697</v>
      </c>
      <c r="J61" s="14">
        <f t="shared" si="1"/>
        <v>97907.316787838237</v>
      </c>
      <c r="K61" s="14">
        <f t="shared" si="2"/>
        <v>3143926.7088102624</v>
      </c>
      <c r="L61" s="21">
        <f t="shared" si="5"/>
        <v>32.074030661431181</v>
      </c>
    </row>
    <row r="62" spans="1:12" x14ac:dyDescent="0.2">
      <c r="A62" s="17">
        <v>53</v>
      </c>
      <c r="B62" s="9">
        <v>0</v>
      </c>
      <c r="C62" s="9">
        <v>1280</v>
      </c>
      <c r="D62" s="9">
        <v>1226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97793.691275125078</v>
      </c>
      <c r="I62" s="14">
        <f t="shared" si="4"/>
        <v>0</v>
      </c>
      <c r="J62" s="14">
        <f t="shared" si="1"/>
        <v>97793.691275125078</v>
      </c>
      <c r="K62" s="14">
        <f t="shared" si="2"/>
        <v>3046019.3920224239</v>
      </c>
      <c r="L62" s="21">
        <f t="shared" si="5"/>
        <v>31.147401762890741</v>
      </c>
    </row>
    <row r="63" spans="1:12" x14ac:dyDescent="0.2">
      <c r="A63" s="17">
        <v>54</v>
      </c>
      <c r="B63" s="9">
        <v>3</v>
      </c>
      <c r="C63" s="9">
        <v>1195</v>
      </c>
      <c r="D63" s="9">
        <v>1274</v>
      </c>
      <c r="E63" s="18">
        <v>0.5</v>
      </c>
      <c r="F63" s="19">
        <f t="shared" si="3"/>
        <v>2.4301336573511541E-3</v>
      </c>
      <c r="G63" s="19">
        <f t="shared" si="0"/>
        <v>2.4271844660194168E-3</v>
      </c>
      <c r="H63" s="14">
        <f t="shared" si="6"/>
        <v>97793.691275125078</v>
      </c>
      <c r="I63" s="14">
        <f t="shared" si="4"/>
        <v>237.36332833768216</v>
      </c>
      <c r="J63" s="14">
        <f t="shared" si="1"/>
        <v>97675.009610956229</v>
      </c>
      <c r="K63" s="14">
        <f t="shared" si="2"/>
        <v>2948225.700747299</v>
      </c>
      <c r="L63" s="21">
        <f t="shared" si="5"/>
        <v>30.147401762890745</v>
      </c>
    </row>
    <row r="64" spans="1:12" x14ac:dyDescent="0.2">
      <c r="A64" s="17">
        <v>55</v>
      </c>
      <c r="B64" s="9">
        <v>7</v>
      </c>
      <c r="C64" s="9">
        <v>1093</v>
      </c>
      <c r="D64" s="9">
        <v>1185</v>
      </c>
      <c r="E64" s="18">
        <v>0.5</v>
      </c>
      <c r="F64" s="19">
        <f t="shared" si="3"/>
        <v>6.145741878841089E-3</v>
      </c>
      <c r="G64" s="19">
        <f t="shared" si="0"/>
        <v>6.12691466083151E-3</v>
      </c>
      <c r="H64" s="14">
        <f t="shared" si="6"/>
        <v>97556.327946787394</v>
      </c>
      <c r="I64" s="14">
        <f t="shared" si="4"/>
        <v>597.71929595405845</v>
      </c>
      <c r="J64" s="14">
        <f t="shared" si="1"/>
        <v>97257.468298810374</v>
      </c>
      <c r="K64" s="14">
        <f t="shared" si="2"/>
        <v>2850550.6911363429</v>
      </c>
      <c r="L64" s="21">
        <f t="shared" si="5"/>
        <v>29.219536560367366</v>
      </c>
    </row>
    <row r="65" spans="1:12" x14ac:dyDescent="0.2">
      <c r="A65" s="17">
        <v>56</v>
      </c>
      <c r="B65" s="9">
        <v>5</v>
      </c>
      <c r="C65" s="9">
        <v>1053</v>
      </c>
      <c r="D65" s="9">
        <v>1070</v>
      </c>
      <c r="E65" s="18">
        <v>0.5</v>
      </c>
      <c r="F65" s="19">
        <f t="shared" si="3"/>
        <v>4.7103155911446069E-3</v>
      </c>
      <c r="G65" s="19">
        <f t="shared" si="0"/>
        <v>4.6992481203007525E-3</v>
      </c>
      <c r="H65" s="14">
        <f t="shared" si="6"/>
        <v>96958.608650833339</v>
      </c>
      <c r="I65" s="14">
        <f t="shared" si="4"/>
        <v>455.63255944940482</v>
      </c>
      <c r="J65" s="14">
        <f t="shared" si="1"/>
        <v>96730.792371108633</v>
      </c>
      <c r="K65" s="14">
        <f t="shared" si="2"/>
        <v>2753293.2228375324</v>
      </c>
      <c r="L65" s="21">
        <f t="shared" si="5"/>
        <v>28.396583461223877</v>
      </c>
    </row>
    <row r="66" spans="1:12" x14ac:dyDescent="0.2">
      <c r="A66" s="17">
        <v>57</v>
      </c>
      <c r="B66" s="9">
        <v>7</v>
      </c>
      <c r="C66" s="9">
        <v>938</v>
      </c>
      <c r="D66" s="9">
        <v>1036</v>
      </c>
      <c r="E66" s="18">
        <v>0.5</v>
      </c>
      <c r="F66" s="19">
        <f t="shared" si="3"/>
        <v>7.0921985815602835E-3</v>
      </c>
      <c r="G66" s="19">
        <f t="shared" si="0"/>
        <v>7.0671378091872791E-3</v>
      </c>
      <c r="H66" s="14">
        <f t="shared" si="6"/>
        <v>96502.976091383927</v>
      </c>
      <c r="I66" s="14">
        <f t="shared" si="4"/>
        <v>681.99983103451541</v>
      </c>
      <c r="J66" s="14">
        <f t="shared" si="1"/>
        <v>96161.976175866672</v>
      </c>
      <c r="K66" s="14">
        <f t="shared" si="2"/>
        <v>2656562.4304664237</v>
      </c>
      <c r="L66" s="21">
        <f t="shared" si="5"/>
        <v>27.528295375582822</v>
      </c>
    </row>
    <row r="67" spans="1:12" x14ac:dyDescent="0.2">
      <c r="A67" s="17">
        <v>58</v>
      </c>
      <c r="B67" s="9">
        <v>3</v>
      </c>
      <c r="C67" s="9">
        <v>888</v>
      </c>
      <c r="D67" s="9">
        <v>934</v>
      </c>
      <c r="E67" s="18">
        <v>0.5</v>
      </c>
      <c r="F67" s="19">
        <f t="shared" si="3"/>
        <v>3.2930845225027441E-3</v>
      </c>
      <c r="G67" s="19">
        <f t="shared" si="0"/>
        <v>3.2876712328767125E-3</v>
      </c>
      <c r="H67" s="14">
        <f t="shared" si="6"/>
        <v>95820.976260349416</v>
      </c>
      <c r="I67" s="14">
        <f t="shared" si="4"/>
        <v>315.02786715731315</v>
      </c>
      <c r="J67" s="14">
        <f t="shared" si="1"/>
        <v>95663.46232677075</v>
      </c>
      <c r="K67" s="14">
        <f t="shared" si="2"/>
        <v>2560400.4542905572</v>
      </c>
      <c r="L67" s="21">
        <f t="shared" si="5"/>
        <v>26.720667584661701</v>
      </c>
    </row>
    <row r="68" spans="1:12" x14ac:dyDescent="0.2">
      <c r="A68" s="17">
        <v>59</v>
      </c>
      <c r="B68" s="9">
        <v>3</v>
      </c>
      <c r="C68" s="9">
        <v>797</v>
      </c>
      <c r="D68" s="9">
        <v>884</v>
      </c>
      <c r="E68" s="18">
        <v>0.5</v>
      </c>
      <c r="F68" s="19">
        <f t="shared" si="3"/>
        <v>3.569303985722784E-3</v>
      </c>
      <c r="G68" s="19">
        <f t="shared" si="0"/>
        <v>3.5629453681710211E-3</v>
      </c>
      <c r="H68" s="14">
        <f t="shared" si="6"/>
        <v>95505.948393192099</v>
      </c>
      <c r="I68" s="14">
        <f t="shared" si="4"/>
        <v>340.28247646030434</v>
      </c>
      <c r="J68" s="14">
        <f t="shared" si="1"/>
        <v>95335.807154961949</v>
      </c>
      <c r="K68" s="14">
        <f t="shared" si="2"/>
        <v>2464736.9919637865</v>
      </c>
      <c r="L68" s="21">
        <f t="shared" si="5"/>
        <v>25.807156867513804</v>
      </c>
    </row>
    <row r="69" spans="1:12" x14ac:dyDescent="0.2">
      <c r="A69" s="17">
        <v>60</v>
      </c>
      <c r="B69" s="9">
        <v>5</v>
      </c>
      <c r="C69" s="9">
        <v>780</v>
      </c>
      <c r="D69" s="9">
        <v>794</v>
      </c>
      <c r="E69" s="18">
        <v>0.5</v>
      </c>
      <c r="F69" s="19">
        <f t="shared" si="3"/>
        <v>6.3532401524777635E-3</v>
      </c>
      <c r="G69" s="19">
        <f t="shared" si="0"/>
        <v>6.333122229259025E-3</v>
      </c>
      <c r="H69" s="14">
        <f t="shared" si="6"/>
        <v>95165.665916731799</v>
      </c>
      <c r="I69" s="14">
        <f t="shared" si="4"/>
        <v>602.69579427949213</v>
      </c>
      <c r="J69" s="14">
        <f t="shared" si="1"/>
        <v>94864.318019592043</v>
      </c>
      <c r="K69" s="14">
        <f t="shared" si="2"/>
        <v>2369401.1848088247</v>
      </c>
      <c r="L69" s="21">
        <f t="shared" si="5"/>
        <v>24.897647297314212</v>
      </c>
    </row>
    <row r="70" spans="1:12" x14ac:dyDescent="0.2">
      <c r="A70" s="17">
        <v>61</v>
      </c>
      <c r="B70" s="9">
        <v>5</v>
      </c>
      <c r="C70" s="9">
        <v>700</v>
      </c>
      <c r="D70" s="9">
        <v>777</v>
      </c>
      <c r="E70" s="18">
        <v>0.5</v>
      </c>
      <c r="F70" s="19">
        <f t="shared" si="3"/>
        <v>6.7704807041299936E-3</v>
      </c>
      <c r="G70" s="19">
        <f t="shared" si="0"/>
        <v>6.7476383265856962E-3</v>
      </c>
      <c r="H70" s="14">
        <f t="shared" si="6"/>
        <v>94562.970122452301</v>
      </c>
      <c r="I70" s="14">
        <f t="shared" si="4"/>
        <v>638.07672147403719</v>
      </c>
      <c r="J70" s="14">
        <f t="shared" si="1"/>
        <v>94243.931761715285</v>
      </c>
      <c r="K70" s="14">
        <f t="shared" si="2"/>
        <v>2274536.8667892325</v>
      </c>
      <c r="L70" s="21">
        <f t="shared" si="5"/>
        <v>24.053145368042792</v>
      </c>
    </row>
    <row r="71" spans="1:12" x14ac:dyDescent="0.2">
      <c r="A71" s="17">
        <v>62</v>
      </c>
      <c r="B71" s="9">
        <v>2</v>
      </c>
      <c r="C71" s="9">
        <v>678</v>
      </c>
      <c r="D71" s="9">
        <v>697</v>
      </c>
      <c r="E71" s="18">
        <v>0.5</v>
      </c>
      <c r="F71" s="19">
        <f t="shared" si="3"/>
        <v>2.9090909090909089E-3</v>
      </c>
      <c r="G71" s="19">
        <f t="shared" si="0"/>
        <v>2.9048656499636892E-3</v>
      </c>
      <c r="H71" s="14">
        <f t="shared" si="6"/>
        <v>93924.893400978268</v>
      </c>
      <c r="I71" s="14">
        <f t="shared" si="4"/>
        <v>272.83919651700296</v>
      </c>
      <c r="J71" s="14">
        <f t="shared" si="1"/>
        <v>93788.473802719775</v>
      </c>
      <c r="K71" s="14">
        <f t="shared" si="2"/>
        <v>2180292.9350275174</v>
      </c>
      <c r="L71" s="21">
        <f t="shared" si="5"/>
        <v>23.213153149075691</v>
      </c>
    </row>
    <row r="72" spans="1:12" x14ac:dyDescent="0.2">
      <c r="A72" s="17">
        <v>63</v>
      </c>
      <c r="B72" s="9">
        <v>3</v>
      </c>
      <c r="C72" s="9">
        <v>691</v>
      </c>
      <c r="D72" s="9">
        <v>675</v>
      </c>
      <c r="E72" s="18">
        <v>0.5</v>
      </c>
      <c r="F72" s="19">
        <f t="shared" si="3"/>
        <v>4.3923865300146414E-3</v>
      </c>
      <c r="G72" s="19">
        <f t="shared" si="0"/>
        <v>4.3827611395178961E-3</v>
      </c>
      <c r="H72" s="14">
        <f t="shared" si="6"/>
        <v>93652.054204461267</v>
      </c>
      <c r="I72" s="14">
        <f t="shared" si="4"/>
        <v>410.45458380333645</v>
      </c>
      <c r="J72" s="14">
        <f t="shared" si="1"/>
        <v>93446.826912559598</v>
      </c>
      <c r="K72" s="14">
        <f t="shared" si="2"/>
        <v>2086504.4612247974</v>
      </c>
      <c r="L72" s="21">
        <f t="shared" si="5"/>
        <v>22.279324024965202</v>
      </c>
    </row>
    <row r="73" spans="1:12" x14ac:dyDescent="0.2">
      <c r="A73" s="17">
        <v>64</v>
      </c>
      <c r="B73" s="9">
        <v>6</v>
      </c>
      <c r="C73" s="9">
        <v>699</v>
      </c>
      <c r="D73" s="9">
        <v>681</v>
      </c>
      <c r="E73" s="18">
        <v>0.5</v>
      </c>
      <c r="F73" s="19">
        <f t="shared" si="3"/>
        <v>8.6956521739130436E-3</v>
      </c>
      <c r="G73" s="19">
        <f t="shared" ref="G73:G103" si="7">F73/((1+(1-E73)*F73))</f>
        <v>8.658008658008658E-3</v>
      </c>
      <c r="H73" s="14">
        <f t="shared" si="6"/>
        <v>93241.599620657929</v>
      </c>
      <c r="I73" s="14">
        <f t="shared" si="4"/>
        <v>807.28657680223318</v>
      </c>
      <c r="J73" s="14">
        <f t="shared" ref="J73:J103" si="8">H74+I73*E73</f>
        <v>92837.956332256814</v>
      </c>
      <c r="K73" s="14">
        <f t="shared" ref="K73:K97" si="9">K74+J73</f>
        <v>1993057.6343122378</v>
      </c>
      <c r="L73" s="21">
        <f t="shared" si="5"/>
        <v>21.375197791766226</v>
      </c>
    </row>
    <row r="74" spans="1:12" x14ac:dyDescent="0.2">
      <c r="A74" s="17">
        <v>65</v>
      </c>
      <c r="B74" s="9">
        <v>2</v>
      </c>
      <c r="C74" s="9">
        <v>704</v>
      </c>
      <c r="D74" s="9">
        <v>703</v>
      </c>
      <c r="E74" s="18">
        <v>0.5</v>
      </c>
      <c r="F74" s="19">
        <f t="shared" ref="F74:F104" si="10">B74/((C74+D74)/2)</f>
        <v>2.8429282160625444E-3</v>
      </c>
      <c r="G74" s="19">
        <f t="shared" si="7"/>
        <v>2.8388928317955998E-3</v>
      </c>
      <c r="H74" s="14">
        <f t="shared" si="6"/>
        <v>92434.313043855698</v>
      </c>
      <c r="I74" s="14">
        <f t="shared" ref="I74:I104" si="11">H74*G74</f>
        <v>262.41110871215244</v>
      </c>
      <c r="J74" s="14">
        <f t="shared" si="8"/>
        <v>92303.107489499613</v>
      </c>
      <c r="K74" s="14">
        <f t="shared" si="9"/>
        <v>1900219.6779799811</v>
      </c>
      <c r="L74" s="21">
        <f t="shared" ref="L74:L104" si="12">K74/H74</f>
        <v>20.55751392968558</v>
      </c>
    </row>
    <row r="75" spans="1:12" x14ac:dyDescent="0.2">
      <c r="A75" s="17">
        <v>66</v>
      </c>
      <c r="B75" s="9">
        <v>10</v>
      </c>
      <c r="C75" s="9">
        <v>625</v>
      </c>
      <c r="D75" s="9">
        <v>700</v>
      </c>
      <c r="E75" s="18">
        <v>0.5</v>
      </c>
      <c r="F75" s="19">
        <f t="shared" si="10"/>
        <v>1.509433962264151E-2</v>
      </c>
      <c r="G75" s="19">
        <f t="shared" si="7"/>
        <v>1.4981273408239701E-2</v>
      </c>
      <c r="H75" s="14">
        <f t="shared" ref="H75:H104" si="13">H74-I74</f>
        <v>92171.901935143542</v>
      </c>
      <c r="I75" s="14">
        <f t="shared" si="11"/>
        <v>1380.8524634478433</v>
      </c>
      <c r="J75" s="14">
        <f t="shared" si="8"/>
        <v>91481.475703419623</v>
      </c>
      <c r="K75" s="14">
        <f t="shared" si="9"/>
        <v>1807916.5704904813</v>
      </c>
      <c r="L75" s="21">
        <f t="shared" si="12"/>
        <v>19.614617172190023</v>
      </c>
    </row>
    <row r="76" spans="1:12" x14ac:dyDescent="0.2">
      <c r="A76" s="17">
        <v>67</v>
      </c>
      <c r="B76" s="9">
        <v>7</v>
      </c>
      <c r="C76" s="9">
        <v>570</v>
      </c>
      <c r="D76" s="9">
        <v>613</v>
      </c>
      <c r="E76" s="18">
        <v>0.5</v>
      </c>
      <c r="F76" s="19">
        <f t="shared" si="10"/>
        <v>1.1834319526627219E-2</v>
      </c>
      <c r="G76" s="19">
        <f t="shared" si="7"/>
        <v>1.1764705882352941E-2</v>
      </c>
      <c r="H76" s="14">
        <f t="shared" si="13"/>
        <v>90791.049471695704</v>
      </c>
      <c r="I76" s="14">
        <f t="shared" si="11"/>
        <v>1068.1299937846554</v>
      </c>
      <c r="J76" s="14">
        <f t="shared" si="8"/>
        <v>90256.984474803379</v>
      </c>
      <c r="K76" s="14">
        <f t="shared" si="9"/>
        <v>1716435.0947870617</v>
      </c>
      <c r="L76" s="21">
        <f t="shared" si="12"/>
        <v>18.905333783173901</v>
      </c>
    </row>
    <row r="77" spans="1:12" x14ac:dyDescent="0.2">
      <c r="A77" s="17">
        <v>68</v>
      </c>
      <c r="B77" s="9">
        <v>4</v>
      </c>
      <c r="C77" s="9">
        <v>636</v>
      </c>
      <c r="D77" s="9">
        <v>575</v>
      </c>
      <c r="E77" s="18">
        <v>0.5</v>
      </c>
      <c r="F77" s="19">
        <f t="shared" si="10"/>
        <v>6.6061106523534266E-3</v>
      </c>
      <c r="G77" s="19">
        <f t="shared" si="7"/>
        <v>6.5843621399176945E-3</v>
      </c>
      <c r="H77" s="14">
        <f t="shared" si="13"/>
        <v>89722.919477911055</v>
      </c>
      <c r="I77" s="14">
        <f t="shared" si="11"/>
        <v>590.76819409324139</v>
      </c>
      <c r="J77" s="14">
        <f t="shared" si="8"/>
        <v>89427.535380864443</v>
      </c>
      <c r="K77" s="14">
        <f t="shared" si="9"/>
        <v>1626178.1103122584</v>
      </c>
      <c r="L77" s="21">
        <f t="shared" si="12"/>
        <v>18.124444899640256</v>
      </c>
    </row>
    <row r="78" spans="1:12" x14ac:dyDescent="0.2">
      <c r="A78" s="17">
        <v>69</v>
      </c>
      <c r="B78" s="9">
        <v>11</v>
      </c>
      <c r="C78" s="9">
        <v>547</v>
      </c>
      <c r="D78" s="9">
        <v>623</v>
      </c>
      <c r="E78" s="18">
        <v>0.5</v>
      </c>
      <c r="F78" s="19">
        <f t="shared" si="10"/>
        <v>1.8803418803418803E-2</v>
      </c>
      <c r="G78" s="19">
        <f t="shared" si="7"/>
        <v>1.8628281117696866E-2</v>
      </c>
      <c r="H78" s="14">
        <f t="shared" si="13"/>
        <v>89132.151283817817</v>
      </c>
      <c r="I78" s="14">
        <f t="shared" si="11"/>
        <v>1660.3787707400438</v>
      </c>
      <c r="J78" s="14">
        <f t="shared" si="8"/>
        <v>88301.961898447786</v>
      </c>
      <c r="K78" s="14">
        <f t="shared" si="9"/>
        <v>1536750.5749313938</v>
      </c>
      <c r="L78" s="21">
        <f t="shared" si="12"/>
        <v>17.241259778842508</v>
      </c>
    </row>
    <row r="79" spans="1:12" x14ac:dyDescent="0.2">
      <c r="A79" s="17">
        <v>70</v>
      </c>
      <c r="B79" s="9">
        <v>6</v>
      </c>
      <c r="C79" s="9">
        <v>537</v>
      </c>
      <c r="D79" s="9">
        <v>547</v>
      </c>
      <c r="E79" s="18">
        <v>0.5</v>
      </c>
      <c r="F79" s="19">
        <f t="shared" si="10"/>
        <v>1.107011070110701E-2</v>
      </c>
      <c r="G79" s="19">
        <f t="shared" si="7"/>
        <v>1.1009174311926604E-2</v>
      </c>
      <c r="H79" s="14">
        <f t="shared" si="13"/>
        <v>87471.772513077769</v>
      </c>
      <c r="I79" s="14">
        <f t="shared" si="11"/>
        <v>962.99199096966345</v>
      </c>
      <c r="J79" s="14">
        <f t="shared" si="8"/>
        <v>86990.276517592938</v>
      </c>
      <c r="K79" s="14">
        <f t="shared" si="9"/>
        <v>1448448.6130329461</v>
      </c>
      <c r="L79" s="21">
        <f t="shared" si="12"/>
        <v>16.559040378613464</v>
      </c>
    </row>
    <row r="80" spans="1:12" x14ac:dyDescent="0.2">
      <c r="A80" s="17">
        <v>71</v>
      </c>
      <c r="B80" s="9">
        <v>2</v>
      </c>
      <c r="C80" s="9">
        <v>463</v>
      </c>
      <c r="D80" s="9">
        <v>534</v>
      </c>
      <c r="E80" s="18">
        <v>0.5</v>
      </c>
      <c r="F80" s="19">
        <f t="shared" si="10"/>
        <v>4.0120361083249749E-3</v>
      </c>
      <c r="G80" s="19">
        <f t="shared" si="7"/>
        <v>4.004004004004004E-3</v>
      </c>
      <c r="H80" s="14">
        <f t="shared" si="13"/>
        <v>86508.780522108107</v>
      </c>
      <c r="I80" s="14">
        <f t="shared" si="11"/>
        <v>346.38150359202444</v>
      </c>
      <c r="J80" s="14">
        <f t="shared" si="8"/>
        <v>86335.589770312086</v>
      </c>
      <c r="K80" s="14">
        <f t="shared" si="9"/>
        <v>1361458.3365153533</v>
      </c>
      <c r="L80" s="21">
        <f t="shared" si="12"/>
        <v>15.737805206575768</v>
      </c>
    </row>
    <row r="81" spans="1:12" x14ac:dyDescent="0.2">
      <c r="A81" s="17">
        <v>72</v>
      </c>
      <c r="B81" s="9">
        <v>13</v>
      </c>
      <c r="C81" s="9">
        <v>412</v>
      </c>
      <c r="D81" s="9">
        <v>463</v>
      </c>
      <c r="E81" s="18">
        <v>0.5</v>
      </c>
      <c r="F81" s="19">
        <f t="shared" si="10"/>
        <v>2.9714285714285714E-2</v>
      </c>
      <c r="G81" s="19">
        <f t="shared" si="7"/>
        <v>2.9279279279279279E-2</v>
      </c>
      <c r="H81" s="14">
        <f t="shared" si="13"/>
        <v>86162.39901851608</v>
      </c>
      <c r="I81" s="14">
        <f t="shared" si="11"/>
        <v>2522.7729442358309</v>
      </c>
      <c r="J81" s="14">
        <f t="shared" si="8"/>
        <v>84901.012546398168</v>
      </c>
      <c r="K81" s="14">
        <f t="shared" si="9"/>
        <v>1275122.7467450411</v>
      </c>
      <c r="L81" s="21">
        <f t="shared" si="12"/>
        <v>14.79906271494391</v>
      </c>
    </row>
    <row r="82" spans="1:12" x14ac:dyDescent="0.2">
      <c r="A82" s="17">
        <v>73</v>
      </c>
      <c r="B82" s="9">
        <v>10</v>
      </c>
      <c r="C82" s="9">
        <v>455</v>
      </c>
      <c r="D82" s="9">
        <v>409</v>
      </c>
      <c r="E82" s="18">
        <v>0.5</v>
      </c>
      <c r="F82" s="19">
        <f t="shared" si="10"/>
        <v>2.3148148148148147E-2</v>
      </c>
      <c r="G82" s="19">
        <f t="shared" si="7"/>
        <v>2.2883295194508005E-2</v>
      </c>
      <c r="H82" s="14">
        <f t="shared" si="13"/>
        <v>83639.626074280255</v>
      </c>
      <c r="I82" s="14">
        <f t="shared" si="11"/>
        <v>1913.9502534160238</v>
      </c>
      <c r="J82" s="14">
        <f t="shared" si="8"/>
        <v>82682.650947572241</v>
      </c>
      <c r="K82" s="14">
        <f t="shared" si="9"/>
        <v>1190221.7341986429</v>
      </c>
      <c r="L82" s="21">
        <f t="shared" si="12"/>
        <v>14.230356949965419</v>
      </c>
    </row>
    <row r="83" spans="1:12" x14ac:dyDescent="0.2">
      <c r="A83" s="17">
        <v>74</v>
      </c>
      <c r="B83" s="9">
        <v>10</v>
      </c>
      <c r="C83" s="9">
        <v>321</v>
      </c>
      <c r="D83" s="9">
        <v>449</v>
      </c>
      <c r="E83" s="18">
        <v>0.5</v>
      </c>
      <c r="F83" s="19">
        <f t="shared" si="10"/>
        <v>2.5974025974025976E-2</v>
      </c>
      <c r="G83" s="19">
        <f t="shared" si="7"/>
        <v>2.5641025641025647E-2</v>
      </c>
      <c r="H83" s="14">
        <f t="shared" si="13"/>
        <v>81725.675820864228</v>
      </c>
      <c r="I83" s="14">
        <f t="shared" si="11"/>
        <v>2095.5301492529293</v>
      </c>
      <c r="J83" s="14">
        <f t="shared" si="8"/>
        <v>80677.910746237772</v>
      </c>
      <c r="K83" s="14">
        <f t="shared" si="9"/>
        <v>1107539.0832510707</v>
      </c>
      <c r="L83" s="21">
        <f t="shared" si="12"/>
        <v>13.551910976896695</v>
      </c>
    </row>
    <row r="84" spans="1:12" x14ac:dyDescent="0.2">
      <c r="A84" s="17">
        <v>75</v>
      </c>
      <c r="B84" s="9">
        <v>2</v>
      </c>
      <c r="C84" s="9">
        <v>357</v>
      </c>
      <c r="D84" s="9">
        <v>319</v>
      </c>
      <c r="E84" s="18">
        <v>0.5</v>
      </c>
      <c r="F84" s="19">
        <f t="shared" si="10"/>
        <v>5.9171597633136093E-3</v>
      </c>
      <c r="G84" s="19">
        <f t="shared" si="7"/>
        <v>5.8997050147492633E-3</v>
      </c>
      <c r="H84" s="14">
        <f t="shared" si="13"/>
        <v>79630.145671611303</v>
      </c>
      <c r="I84" s="14">
        <f t="shared" si="11"/>
        <v>469.79436974401955</v>
      </c>
      <c r="J84" s="14">
        <f t="shared" si="8"/>
        <v>79395.248486739292</v>
      </c>
      <c r="K84" s="14">
        <f t="shared" si="9"/>
        <v>1026861.172504833</v>
      </c>
      <c r="L84" s="21">
        <f t="shared" si="12"/>
        <v>12.895382318393976</v>
      </c>
    </row>
    <row r="85" spans="1:12" x14ac:dyDescent="0.2">
      <c r="A85" s="17">
        <v>76</v>
      </c>
      <c r="B85" s="9">
        <v>13</v>
      </c>
      <c r="C85" s="9">
        <v>367</v>
      </c>
      <c r="D85" s="9">
        <v>353</v>
      </c>
      <c r="E85" s="18">
        <v>0.5</v>
      </c>
      <c r="F85" s="19">
        <f t="shared" si="10"/>
        <v>3.6111111111111108E-2</v>
      </c>
      <c r="G85" s="19">
        <f t="shared" si="7"/>
        <v>3.5470668485675302E-2</v>
      </c>
      <c r="H85" s="14">
        <f t="shared" si="13"/>
        <v>79160.351301867282</v>
      </c>
      <c r="I85" s="14">
        <f t="shared" si="11"/>
        <v>2807.8705782381298</v>
      </c>
      <c r="J85" s="14">
        <f t="shared" si="8"/>
        <v>77756.416012748217</v>
      </c>
      <c r="K85" s="14">
        <f t="shared" si="9"/>
        <v>947465.92401809373</v>
      </c>
      <c r="L85" s="21">
        <f t="shared" si="12"/>
        <v>11.968945418206404</v>
      </c>
    </row>
    <row r="86" spans="1:12" x14ac:dyDescent="0.2">
      <c r="A86" s="17">
        <v>77</v>
      </c>
      <c r="B86" s="9">
        <v>8</v>
      </c>
      <c r="C86" s="9">
        <v>339</v>
      </c>
      <c r="D86" s="9">
        <v>351</v>
      </c>
      <c r="E86" s="18">
        <v>0.5</v>
      </c>
      <c r="F86" s="19">
        <f t="shared" si="10"/>
        <v>2.318840579710145E-2</v>
      </c>
      <c r="G86" s="19">
        <f t="shared" si="7"/>
        <v>2.2922636103151862E-2</v>
      </c>
      <c r="H86" s="14">
        <f t="shared" si="13"/>
        <v>76352.480723629153</v>
      </c>
      <c r="I86" s="14">
        <f t="shared" si="11"/>
        <v>1750.2001312006682</v>
      </c>
      <c r="J86" s="14">
        <f t="shared" si="8"/>
        <v>75477.380658028822</v>
      </c>
      <c r="K86" s="14">
        <f t="shared" si="9"/>
        <v>869709.50800534547</v>
      </c>
      <c r="L86" s="21">
        <f t="shared" si="12"/>
        <v>11.390717102610033</v>
      </c>
    </row>
    <row r="87" spans="1:12" x14ac:dyDescent="0.2">
      <c r="A87" s="17">
        <v>78</v>
      </c>
      <c r="B87" s="9">
        <v>8</v>
      </c>
      <c r="C87" s="9">
        <v>340</v>
      </c>
      <c r="D87" s="9">
        <v>329</v>
      </c>
      <c r="E87" s="18">
        <v>0.5</v>
      </c>
      <c r="F87" s="19">
        <f t="shared" si="10"/>
        <v>2.391629297458894E-2</v>
      </c>
      <c r="G87" s="19">
        <f t="shared" si="7"/>
        <v>2.3633677991137372E-2</v>
      </c>
      <c r="H87" s="14">
        <f t="shared" si="13"/>
        <v>74602.280592428491</v>
      </c>
      <c r="I87" s="14">
        <f t="shared" si="11"/>
        <v>1763.126276925932</v>
      </c>
      <c r="J87" s="14">
        <f t="shared" si="8"/>
        <v>73720.717453965524</v>
      </c>
      <c r="K87" s="14">
        <f t="shared" si="9"/>
        <v>794232.12734731671</v>
      </c>
      <c r="L87" s="21">
        <f t="shared" si="12"/>
        <v>10.646217797099418</v>
      </c>
    </row>
    <row r="88" spans="1:12" x14ac:dyDescent="0.2">
      <c r="A88" s="17">
        <v>79</v>
      </c>
      <c r="B88" s="9">
        <v>12</v>
      </c>
      <c r="C88" s="9">
        <v>308</v>
      </c>
      <c r="D88" s="9">
        <v>328</v>
      </c>
      <c r="E88" s="18">
        <v>0.5</v>
      </c>
      <c r="F88" s="19">
        <f t="shared" si="10"/>
        <v>3.7735849056603772E-2</v>
      </c>
      <c r="G88" s="19">
        <f t="shared" si="7"/>
        <v>3.7037037037037035E-2</v>
      </c>
      <c r="H88" s="14">
        <f t="shared" si="13"/>
        <v>72839.154315502557</v>
      </c>
      <c r="I88" s="14">
        <f t="shared" si="11"/>
        <v>2697.7464561297243</v>
      </c>
      <c r="J88" s="14">
        <f t="shared" si="8"/>
        <v>71490.281087437703</v>
      </c>
      <c r="K88" s="14">
        <f t="shared" si="9"/>
        <v>720511.40989335114</v>
      </c>
      <c r="L88" s="21">
        <f t="shared" si="12"/>
        <v>9.8918145970292066</v>
      </c>
    </row>
    <row r="89" spans="1:12" x14ac:dyDescent="0.2">
      <c r="A89" s="17">
        <v>80</v>
      </c>
      <c r="B89" s="9">
        <v>21</v>
      </c>
      <c r="C89" s="9">
        <v>321</v>
      </c>
      <c r="D89" s="9">
        <v>291</v>
      </c>
      <c r="E89" s="18">
        <v>0.5</v>
      </c>
      <c r="F89" s="19">
        <f t="shared" si="10"/>
        <v>6.8627450980392163E-2</v>
      </c>
      <c r="G89" s="19">
        <f t="shared" si="7"/>
        <v>6.6350710900473939E-2</v>
      </c>
      <c r="H89" s="14">
        <f t="shared" si="13"/>
        <v>70141.407859372834</v>
      </c>
      <c r="I89" s="14">
        <f t="shared" si="11"/>
        <v>4653.9322750294778</v>
      </c>
      <c r="J89" s="14">
        <f t="shared" si="8"/>
        <v>67814.441721858093</v>
      </c>
      <c r="K89" s="14">
        <f t="shared" si="9"/>
        <v>649021.12880591338</v>
      </c>
      <c r="L89" s="21">
        <f t="shared" si="12"/>
        <v>9.2530382353764828</v>
      </c>
    </row>
    <row r="90" spans="1:12" x14ac:dyDescent="0.2">
      <c r="A90" s="17">
        <v>81</v>
      </c>
      <c r="B90" s="9">
        <v>12</v>
      </c>
      <c r="C90" s="9">
        <v>288</v>
      </c>
      <c r="D90" s="9">
        <v>306</v>
      </c>
      <c r="E90" s="18">
        <v>0.5</v>
      </c>
      <c r="F90" s="19">
        <f t="shared" si="10"/>
        <v>4.0404040404040407E-2</v>
      </c>
      <c r="G90" s="19">
        <f t="shared" si="7"/>
        <v>3.9603960396039611E-2</v>
      </c>
      <c r="H90" s="14">
        <f t="shared" si="13"/>
        <v>65487.475584343352</v>
      </c>
      <c r="I90" s="14">
        <f t="shared" si="11"/>
        <v>2593.5633894789453</v>
      </c>
      <c r="J90" s="14">
        <f t="shared" si="8"/>
        <v>64190.693889603885</v>
      </c>
      <c r="K90" s="14">
        <f t="shared" si="9"/>
        <v>581206.68708405527</v>
      </c>
      <c r="L90" s="21">
        <f t="shared" si="12"/>
        <v>8.8750815617484164</v>
      </c>
    </row>
    <row r="91" spans="1:12" x14ac:dyDescent="0.2">
      <c r="A91" s="17">
        <v>82</v>
      </c>
      <c r="B91" s="9">
        <v>10</v>
      </c>
      <c r="C91" s="9">
        <v>227</v>
      </c>
      <c r="D91" s="9">
        <v>282</v>
      </c>
      <c r="E91" s="18">
        <v>0.5</v>
      </c>
      <c r="F91" s="19">
        <f t="shared" si="10"/>
        <v>3.9292730844793712E-2</v>
      </c>
      <c r="G91" s="19">
        <f t="shared" si="7"/>
        <v>3.8535645472061654E-2</v>
      </c>
      <c r="H91" s="14">
        <f t="shared" si="13"/>
        <v>62893.91219486441</v>
      </c>
      <c r="I91" s="14">
        <f t="shared" si="11"/>
        <v>2423.6575026922701</v>
      </c>
      <c r="J91" s="14">
        <f t="shared" si="8"/>
        <v>61682.08344351827</v>
      </c>
      <c r="K91" s="14">
        <f t="shared" si="9"/>
        <v>517015.99319445138</v>
      </c>
      <c r="L91" s="21">
        <f t="shared" si="12"/>
        <v>8.2204457498617529</v>
      </c>
    </row>
    <row r="92" spans="1:12" x14ac:dyDescent="0.2">
      <c r="A92" s="17">
        <v>83</v>
      </c>
      <c r="B92" s="9">
        <v>12</v>
      </c>
      <c r="C92" s="9">
        <v>199</v>
      </c>
      <c r="D92" s="9">
        <v>217</v>
      </c>
      <c r="E92" s="18">
        <v>0.5</v>
      </c>
      <c r="F92" s="19">
        <f t="shared" si="10"/>
        <v>5.7692307692307696E-2</v>
      </c>
      <c r="G92" s="19">
        <f t="shared" si="7"/>
        <v>5.6074766355140193E-2</v>
      </c>
      <c r="H92" s="14">
        <f t="shared" si="13"/>
        <v>60470.254692172137</v>
      </c>
      <c r="I92" s="14">
        <f t="shared" si="11"/>
        <v>3390.8554032993725</v>
      </c>
      <c r="J92" s="14">
        <f t="shared" si="8"/>
        <v>58774.826990522452</v>
      </c>
      <c r="K92" s="14">
        <f t="shared" si="9"/>
        <v>455333.90975093312</v>
      </c>
      <c r="L92" s="21">
        <f t="shared" si="12"/>
        <v>7.529882453263026</v>
      </c>
    </row>
    <row r="93" spans="1:12" x14ac:dyDescent="0.2">
      <c r="A93" s="17">
        <v>84</v>
      </c>
      <c r="B93" s="9">
        <v>16</v>
      </c>
      <c r="C93" s="9">
        <v>209</v>
      </c>
      <c r="D93" s="9">
        <v>191</v>
      </c>
      <c r="E93" s="18">
        <v>0.5</v>
      </c>
      <c r="F93" s="19">
        <f t="shared" si="10"/>
        <v>0.08</v>
      </c>
      <c r="G93" s="19">
        <f t="shared" si="7"/>
        <v>7.6923076923076927E-2</v>
      </c>
      <c r="H93" s="14">
        <f t="shared" si="13"/>
        <v>57079.399288872766</v>
      </c>
      <c r="I93" s="14">
        <f t="shared" si="11"/>
        <v>4390.7230222209819</v>
      </c>
      <c r="J93" s="14">
        <f t="shared" si="8"/>
        <v>54884.037777762271</v>
      </c>
      <c r="K93" s="14">
        <f t="shared" si="9"/>
        <v>396559.08276041067</v>
      </c>
      <c r="L93" s="21">
        <f t="shared" si="12"/>
        <v>6.9474992326647893</v>
      </c>
    </row>
    <row r="94" spans="1:12" x14ac:dyDescent="0.2">
      <c r="A94" s="17">
        <v>85</v>
      </c>
      <c r="B94" s="9">
        <v>15</v>
      </c>
      <c r="C94" s="9">
        <v>174</v>
      </c>
      <c r="D94" s="9">
        <v>183</v>
      </c>
      <c r="E94" s="18">
        <v>0.5</v>
      </c>
      <c r="F94" s="19">
        <f t="shared" si="10"/>
        <v>8.4033613445378158E-2</v>
      </c>
      <c r="G94" s="19">
        <f t="shared" si="7"/>
        <v>8.0645161290322578E-2</v>
      </c>
      <c r="H94" s="14">
        <f t="shared" si="13"/>
        <v>52688.676266651782</v>
      </c>
      <c r="I94" s="14">
        <f t="shared" si="11"/>
        <v>4249.0867956977245</v>
      </c>
      <c r="J94" s="14">
        <f t="shared" si="8"/>
        <v>50564.132868802924</v>
      </c>
      <c r="K94" s="14">
        <f t="shared" si="9"/>
        <v>341675.0449826484</v>
      </c>
      <c r="L94" s="21">
        <f t="shared" si="12"/>
        <v>6.4847908353868551</v>
      </c>
    </row>
    <row r="95" spans="1:12" x14ac:dyDescent="0.2">
      <c r="A95" s="17">
        <v>86</v>
      </c>
      <c r="B95" s="9">
        <v>15</v>
      </c>
      <c r="C95" s="9">
        <v>164</v>
      </c>
      <c r="D95" s="9">
        <v>166</v>
      </c>
      <c r="E95" s="18">
        <v>0.5</v>
      </c>
      <c r="F95" s="19">
        <f t="shared" si="10"/>
        <v>9.0909090909090912E-2</v>
      </c>
      <c r="G95" s="19">
        <f t="shared" si="7"/>
        <v>8.6956521739130446E-2</v>
      </c>
      <c r="H95" s="14">
        <f t="shared" si="13"/>
        <v>48439.589470954059</v>
      </c>
      <c r="I95" s="14">
        <f t="shared" si="11"/>
        <v>4212.1382148655712</v>
      </c>
      <c r="J95" s="14">
        <f t="shared" si="8"/>
        <v>46333.520363521275</v>
      </c>
      <c r="K95" s="14">
        <f t="shared" si="9"/>
        <v>291110.91211384546</v>
      </c>
      <c r="L95" s="21">
        <f t="shared" si="12"/>
        <v>6.0097724876137724</v>
      </c>
    </row>
    <row r="96" spans="1:12" x14ac:dyDescent="0.2">
      <c r="A96" s="17">
        <v>87</v>
      </c>
      <c r="B96" s="9">
        <v>19</v>
      </c>
      <c r="C96" s="9">
        <v>138</v>
      </c>
      <c r="D96" s="9">
        <v>155</v>
      </c>
      <c r="E96" s="18">
        <v>0.5</v>
      </c>
      <c r="F96" s="19">
        <f t="shared" si="10"/>
        <v>0.12969283276450511</v>
      </c>
      <c r="G96" s="19">
        <f t="shared" si="7"/>
        <v>0.12179487179487178</v>
      </c>
      <c r="H96" s="14">
        <f t="shared" si="13"/>
        <v>44227.45125608849</v>
      </c>
      <c r="I96" s="14">
        <f t="shared" si="11"/>
        <v>5386.6767555492388</v>
      </c>
      <c r="J96" s="14">
        <f t="shared" si="8"/>
        <v>41534.11287831387</v>
      </c>
      <c r="K96" s="14">
        <f t="shared" si="9"/>
        <v>244777.3917503242</v>
      </c>
      <c r="L96" s="21">
        <f t="shared" si="12"/>
        <v>5.5345127245293693</v>
      </c>
    </row>
    <row r="97" spans="1:12" x14ac:dyDescent="0.2">
      <c r="A97" s="17">
        <v>88</v>
      </c>
      <c r="B97" s="9">
        <v>14</v>
      </c>
      <c r="C97" s="9">
        <v>105</v>
      </c>
      <c r="D97" s="9">
        <v>127</v>
      </c>
      <c r="E97" s="18">
        <v>0.5</v>
      </c>
      <c r="F97" s="19">
        <f t="shared" si="10"/>
        <v>0.1206896551724138</v>
      </c>
      <c r="G97" s="19">
        <f t="shared" si="7"/>
        <v>0.11382113821138212</v>
      </c>
      <c r="H97" s="14">
        <f t="shared" si="13"/>
        <v>38840.77450053925</v>
      </c>
      <c r="I97" s="14">
        <f t="shared" si="11"/>
        <v>4420.9011626630045</v>
      </c>
      <c r="J97" s="14">
        <f t="shared" si="8"/>
        <v>36630.323919207753</v>
      </c>
      <c r="K97" s="14">
        <f t="shared" si="9"/>
        <v>203243.27887201033</v>
      </c>
      <c r="L97" s="21">
        <f t="shared" si="12"/>
        <v>5.2327298177122747</v>
      </c>
    </row>
    <row r="98" spans="1:12" x14ac:dyDescent="0.2">
      <c r="A98" s="17">
        <v>89</v>
      </c>
      <c r="B98" s="9">
        <v>10</v>
      </c>
      <c r="C98" s="9">
        <v>86</v>
      </c>
      <c r="D98" s="9">
        <v>99</v>
      </c>
      <c r="E98" s="18">
        <v>0.5</v>
      </c>
      <c r="F98" s="19">
        <f t="shared" si="10"/>
        <v>0.10810810810810811</v>
      </c>
      <c r="G98" s="19">
        <f t="shared" si="7"/>
        <v>0.10256410256410257</v>
      </c>
      <c r="H98" s="14">
        <f t="shared" si="13"/>
        <v>34419.873337876248</v>
      </c>
      <c r="I98" s="14">
        <f t="shared" si="11"/>
        <v>3530.243419269359</v>
      </c>
      <c r="J98" s="14">
        <f t="shared" si="8"/>
        <v>32654.751628241571</v>
      </c>
      <c r="K98" s="14">
        <f>K99+J98</f>
        <v>166612.95495280257</v>
      </c>
      <c r="L98" s="21">
        <f t="shared" si="12"/>
        <v>4.8406033722808237</v>
      </c>
    </row>
    <row r="99" spans="1:12" x14ac:dyDescent="0.2">
      <c r="A99" s="17">
        <v>90</v>
      </c>
      <c r="B99" s="9">
        <v>13</v>
      </c>
      <c r="C99" s="9">
        <v>88</v>
      </c>
      <c r="D99" s="9">
        <v>78</v>
      </c>
      <c r="E99" s="18">
        <v>0.5</v>
      </c>
      <c r="F99" s="22">
        <f t="shared" si="10"/>
        <v>0.15662650602409639</v>
      </c>
      <c r="G99" s="22">
        <f t="shared" si="7"/>
        <v>0.14525139664804468</v>
      </c>
      <c r="H99" s="23">
        <f t="shared" si="13"/>
        <v>30889.62991860689</v>
      </c>
      <c r="I99" s="23">
        <f t="shared" si="11"/>
        <v>4486.7618876188772</v>
      </c>
      <c r="J99" s="23">
        <f t="shared" si="8"/>
        <v>28646.248974797454</v>
      </c>
      <c r="K99" s="23">
        <f t="shared" ref="K99:K103" si="14">K100+J99</f>
        <v>133958.20332456101</v>
      </c>
      <c r="L99" s="24">
        <f t="shared" si="12"/>
        <v>4.3366723291129174</v>
      </c>
    </row>
    <row r="100" spans="1:12" x14ac:dyDescent="0.2">
      <c r="A100" s="17">
        <v>91</v>
      </c>
      <c r="B100" s="9">
        <v>9</v>
      </c>
      <c r="C100" s="9">
        <v>52</v>
      </c>
      <c r="D100" s="9">
        <v>73</v>
      </c>
      <c r="E100" s="18">
        <v>0.5</v>
      </c>
      <c r="F100" s="22">
        <f t="shared" si="10"/>
        <v>0.14399999999999999</v>
      </c>
      <c r="G100" s="22">
        <f t="shared" si="7"/>
        <v>0.1343283582089552</v>
      </c>
      <c r="H100" s="23">
        <f t="shared" si="13"/>
        <v>26402.868030988015</v>
      </c>
      <c r="I100" s="23">
        <f t="shared" si="11"/>
        <v>3546.6539146103296</v>
      </c>
      <c r="J100" s="23">
        <f t="shared" si="8"/>
        <v>24629.541073682849</v>
      </c>
      <c r="K100" s="23">
        <f t="shared" si="14"/>
        <v>105311.95434976356</v>
      </c>
      <c r="L100" s="24">
        <f t="shared" si="12"/>
        <v>3.9886558621647858</v>
      </c>
    </row>
    <row r="101" spans="1:12" x14ac:dyDescent="0.2">
      <c r="A101" s="17">
        <v>92</v>
      </c>
      <c r="B101" s="9">
        <v>10</v>
      </c>
      <c r="C101" s="9">
        <v>45</v>
      </c>
      <c r="D101" s="9">
        <v>46</v>
      </c>
      <c r="E101" s="18">
        <v>0.5</v>
      </c>
      <c r="F101" s="22">
        <f t="shared" si="10"/>
        <v>0.21978021978021978</v>
      </c>
      <c r="G101" s="22">
        <f t="shared" si="7"/>
        <v>0.198019801980198</v>
      </c>
      <c r="H101" s="23">
        <f t="shared" si="13"/>
        <v>22856.214116377683</v>
      </c>
      <c r="I101" s="23">
        <f t="shared" si="11"/>
        <v>4525.9829933421152</v>
      </c>
      <c r="J101" s="23">
        <f t="shared" si="8"/>
        <v>20593.222619706627</v>
      </c>
      <c r="K101" s="23">
        <f t="shared" si="14"/>
        <v>80682.413276080712</v>
      </c>
      <c r="L101" s="24">
        <f t="shared" si="12"/>
        <v>3.529999013190356</v>
      </c>
    </row>
    <row r="102" spans="1:12" x14ac:dyDescent="0.2">
      <c r="A102" s="17">
        <v>93</v>
      </c>
      <c r="B102" s="9">
        <v>11</v>
      </c>
      <c r="C102" s="9">
        <v>37</v>
      </c>
      <c r="D102" s="9">
        <v>38</v>
      </c>
      <c r="E102" s="18">
        <v>0.5</v>
      </c>
      <c r="F102" s="22">
        <f t="shared" si="10"/>
        <v>0.29333333333333333</v>
      </c>
      <c r="G102" s="22">
        <f t="shared" si="7"/>
        <v>0.2558139534883721</v>
      </c>
      <c r="H102" s="23">
        <f t="shared" si="13"/>
        <v>18330.23112303557</v>
      </c>
      <c r="I102" s="23">
        <f t="shared" si="11"/>
        <v>4689.1288919393319</v>
      </c>
      <c r="J102" s="23">
        <f t="shared" si="8"/>
        <v>15985.666677065903</v>
      </c>
      <c r="K102" s="23">
        <f t="shared" si="14"/>
        <v>60089.190656374078</v>
      </c>
      <c r="L102" s="24">
        <f t="shared" si="12"/>
        <v>3.2781469176818012</v>
      </c>
    </row>
    <row r="103" spans="1:12" x14ac:dyDescent="0.2">
      <c r="A103" s="17">
        <v>94</v>
      </c>
      <c r="B103" s="9">
        <v>3</v>
      </c>
      <c r="C103" s="9">
        <v>28</v>
      </c>
      <c r="D103" s="9">
        <v>32</v>
      </c>
      <c r="E103" s="18">
        <v>0.5</v>
      </c>
      <c r="F103" s="22">
        <f t="shared" si="10"/>
        <v>0.1</v>
      </c>
      <c r="G103" s="22">
        <f t="shared" si="7"/>
        <v>9.5238095238095233E-2</v>
      </c>
      <c r="H103" s="23">
        <f t="shared" si="13"/>
        <v>13641.102231096238</v>
      </c>
      <c r="I103" s="23">
        <f t="shared" si="11"/>
        <v>1299.1525934377369</v>
      </c>
      <c r="J103" s="23">
        <f t="shared" si="8"/>
        <v>12991.525934377369</v>
      </c>
      <c r="K103" s="23">
        <f t="shared" si="14"/>
        <v>44103.523979308171</v>
      </c>
      <c r="L103" s="24">
        <f t="shared" si="12"/>
        <v>3.2331349206349205</v>
      </c>
    </row>
    <row r="104" spans="1:12" x14ac:dyDescent="0.2">
      <c r="A104" s="17" t="s">
        <v>30</v>
      </c>
      <c r="B104" s="9">
        <v>24</v>
      </c>
      <c r="C104" s="9">
        <v>57</v>
      </c>
      <c r="D104" s="9">
        <v>64</v>
      </c>
      <c r="E104" s="18"/>
      <c r="F104" s="22">
        <f t="shared" si="10"/>
        <v>0.39669421487603307</v>
      </c>
      <c r="G104" s="22">
        <v>1</v>
      </c>
      <c r="H104" s="23">
        <f t="shared" si="13"/>
        <v>12341.949637658501</v>
      </c>
      <c r="I104" s="23">
        <f t="shared" si="11"/>
        <v>12341.949637658501</v>
      </c>
      <c r="J104" s="23">
        <f>H104/F104</f>
        <v>31111.998044930806</v>
      </c>
      <c r="K104" s="23">
        <f>J104</f>
        <v>31111.998044930806</v>
      </c>
      <c r="L104" s="24">
        <f t="shared" si="12"/>
        <v>2.5208333333333335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9">
        <v>878</v>
      </c>
      <c r="D9" s="9">
        <v>794</v>
      </c>
      <c r="E9" s="18">
        <v>0.5</v>
      </c>
      <c r="F9" s="19">
        <f>B9/((C9+D9)/2)</f>
        <v>1.1961722488038277E-3</v>
      </c>
      <c r="G9" s="19">
        <f t="shared" ref="G9:G72" si="0">F9/((1+(1-E9)*F9))</f>
        <v>1.195457262402869E-3</v>
      </c>
      <c r="H9" s="14">
        <v>100000</v>
      </c>
      <c r="I9" s="14">
        <f>H9*G9</f>
        <v>119.5457262402869</v>
      </c>
      <c r="J9" s="14">
        <f t="shared" ref="J9:J72" si="1">H10+I9*E9</f>
        <v>99940.227136879854</v>
      </c>
      <c r="K9" s="14">
        <f t="shared" ref="K9:K72" si="2">K10+J9</f>
        <v>8237821.5101557029</v>
      </c>
      <c r="L9" s="20">
        <f>K9/H9</f>
        <v>82.378215101557032</v>
      </c>
    </row>
    <row r="10" spans="1:13" x14ac:dyDescent="0.2">
      <c r="A10" s="17">
        <v>1</v>
      </c>
      <c r="B10" s="9">
        <v>0</v>
      </c>
      <c r="C10" s="9">
        <v>1046</v>
      </c>
      <c r="D10" s="9">
        <v>968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99880.454273759708</v>
      </c>
      <c r="I10" s="14">
        <f t="shared" ref="I10:I73" si="4">H10*G10</f>
        <v>0</v>
      </c>
      <c r="J10" s="14">
        <f t="shared" si="1"/>
        <v>99880.454273759708</v>
      </c>
      <c r="K10" s="14">
        <f t="shared" si="2"/>
        <v>8137881.2830188228</v>
      </c>
      <c r="L10" s="21">
        <f t="shared" ref="L10:L73" si="5">K10/H10</f>
        <v>81.476214162121437</v>
      </c>
    </row>
    <row r="11" spans="1:13" x14ac:dyDescent="0.2">
      <c r="A11" s="17">
        <v>2</v>
      </c>
      <c r="B11" s="9">
        <v>0</v>
      </c>
      <c r="C11" s="9">
        <v>1104</v>
      </c>
      <c r="D11" s="9">
        <v>1073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99880.454273759708</v>
      </c>
      <c r="I11" s="14">
        <f t="shared" si="4"/>
        <v>0</v>
      </c>
      <c r="J11" s="14">
        <f t="shared" si="1"/>
        <v>99880.454273759708</v>
      </c>
      <c r="K11" s="14">
        <f t="shared" si="2"/>
        <v>8038000.8287450634</v>
      </c>
      <c r="L11" s="21">
        <f t="shared" si="5"/>
        <v>80.476214162121437</v>
      </c>
    </row>
    <row r="12" spans="1:13" x14ac:dyDescent="0.2">
      <c r="A12" s="17">
        <v>3</v>
      </c>
      <c r="B12" s="9">
        <v>0</v>
      </c>
      <c r="C12" s="9">
        <v>1264</v>
      </c>
      <c r="D12" s="9">
        <v>1108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99880.454273759708</v>
      </c>
      <c r="I12" s="14">
        <f t="shared" si="4"/>
        <v>0</v>
      </c>
      <c r="J12" s="14">
        <f t="shared" si="1"/>
        <v>99880.454273759708</v>
      </c>
      <c r="K12" s="14">
        <f t="shared" si="2"/>
        <v>7938120.374471304</v>
      </c>
      <c r="L12" s="21">
        <f t="shared" si="5"/>
        <v>79.476214162121437</v>
      </c>
    </row>
    <row r="13" spans="1:13" x14ac:dyDescent="0.2">
      <c r="A13" s="17">
        <v>4</v>
      </c>
      <c r="B13" s="9">
        <v>0</v>
      </c>
      <c r="C13" s="9">
        <v>1242</v>
      </c>
      <c r="D13" s="9">
        <v>1249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99880.454273759708</v>
      </c>
      <c r="I13" s="14">
        <f t="shared" si="4"/>
        <v>0</v>
      </c>
      <c r="J13" s="14">
        <f t="shared" si="1"/>
        <v>99880.454273759708</v>
      </c>
      <c r="K13" s="14">
        <f t="shared" si="2"/>
        <v>7838239.9201975446</v>
      </c>
      <c r="L13" s="21">
        <f t="shared" si="5"/>
        <v>78.476214162121437</v>
      </c>
    </row>
    <row r="14" spans="1:13" x14ac:dyDescent="0.2">
      <c r="A14" s="17">
        <v>5</v>
      </c>
      <c r="B14" s="9">
        <v>0</v>
      </c>
      <c r="C14" s="9">
        <v>1245</v>
      </c>
      <c r="D14" s="9">
        <v>1221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99880.454273759708</v>
      </c>
      <c r="I14" s="14">
        <f t="shared" si="4"/>
        <v>0</v>
      </c>
      <c r="J14" s="14">
        <f t="shared" si="1"/>
        <v>99880.454273759708</v>
      </c>
      <c r="K14" s="14">
        <f t="shared" si="2"/>
        <v>7738359.4659237852</v>
      </c>
      <c r="L14" s="21">
        <f t="shared" si="5"/>
        <v>77.476214162121451</v>
      </c>
    </row>
    <row r="15" spans="1:13" x14ac:dyDescent="0.2">
      <c r="A15" s="17">
        <v>6</v>
      </c>
      <c r="B15" s="9">
        <v>0</v>
      </c>
      <c r="C15" s="9">
        <v>1253</v>
      </c>
      <c r="D15" s="9">
        <v>1228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99880.454273759708</v>
      </c>
      <c r="I15" s="14">
        <f t="shared" si="4"/>
        <v>0</v>
      </c>
      <c r="J15" s="14">
        <f t="shared" si="1"/>
        <v>99880.454273759708</v>
      </c>
      <c r="K15" s="14">
        <f t="shared" si="2"/>
        <v>7638479.0116500258</v>
      </c>
      <c r="L15" s="21">
        <f t="shared" si="5"/>
        <v>76.476214162121451</v>
      </c>
    </row>
    <row r="16" spans="1:13" x14ac:dyDescent="0.2">
      <c r="A16" s="17">
        <v>7</v>
      </c>
      <c r="B16" s="9">
        <v>0</v>
      </c>
      <c r="C16" s="9">
        <v>1234</v>
      </c>
      <c r="D16" s="9">
        <v>1253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99880.454273759708</v>
      </c>
      <c r="I16" s="14">
        <f t="shared" si="4"/>
        <v>0</v>
      </c>
      <c r="J16" s="14">
        <f t="shared" si="1"/>
        <v>99880.454273759708</v>
      </c>
      <c r="K16" s="14">
        <f t="shared" si="2"/>
        <v>7538598.5573762665</v>
      </c>
      <c r="L16" s="21">
        <f t="shared" si="5"/>
        <v>75.476214162121451</v>
      </c>
    </row>
    <row r="17" spans="1:12" x14ac:dyDescent="0.2">
      <c r="A17" s="17">
        <v>8</v>
      </c>
      <c r="B17" s="9">
        <v>0</v>
      </c>
      <c r="C17" s="9">
        <v>1210</v>
      </c>
      <c r="D17" s="9">
        <v>1227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99880.454273759708</v>
      </c>
      <c r="I17" s="14">
        <f t="shared" si="4"/>
        <v>0</v>
      </c>
      <c r="J17" s="14">
        <f t="shared" si="1"/>
        <v>99880.454273759708</v>
      </c>
      <c r="K17" s="14">
        <f t="shared" si="2"/>
        <v>7438718.1031025071</v>
      </c>
      <c r="L17" s="21">
        <f t="shared" si="5"/>
        <v>74.476214162121451</v>
      </c>
    </row>
    <row r="18" spans="1:12" x14ac:dyDescent="0.2">
      <c r="A18" s="17">
        <v>9</v>
      </c>
      <c r="B18" s="9">
        <v>0</v>
      </c>
      <c r="C18" s="9">
        <v>1205</v>
      </c>
      <c r="D18" s="9">
        <v>1208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99880.454273759708</v>
      </c>
      <c r="I18" s="14">
        <f t="shared" si="4"/>
        <v>0</v>
      </c>
      <c r="J18" s="14">
        <f t="shared" si="1"/>
        <v>99880.454273759708</v>
      </c>
      <c r="K18" s="14">
        <f t="shared" si="2"/>
        <v>7338837.6488287477</v>
      </c>
      <c r="L18" s="21">
        <f t="shared" si="5"/>
        <v>73.476214162121451</v>
      </c>
    </row>
    <row r="19" spans="1:12" x14ac:dyDescent="0.2">
      <c r="A19" s="17">
        <v>10</v>
      </c>
      <c r="B19" s="9">
        <v>0</v>
      </c>
      <c r="C19" s="9">
        <v>1127</v>
      </c>
      <c r="D19" s="9">
        <v>1190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99880.454273759708</v>
      </c>
      <c r="I19" s="14">
        <f t="shared" si="4"/>
        <v>0</v>
      </c>
      <c r="J19" s="14">
        <f t="shared" si="1"/>
        <v>99880.454273759708</v>
      </c>
      <c r="K19" s="14">
        <f t="shared" si="2"/>
        <v>7238957.1945549883</v>
      </c>
      <c r="L19" s="21">
        <f t="shared" si="5"/>
        <v>72.476214162121465</v>
      </c>
    </row>
    <row r="20" spans="1:12" x14ac:dyDescent="0.2">
      <c r="A20" s="17">
        <v>11</v>
      </c>
      <c r="B20" s="9">
        <v>1</v>
      </c>
      <c r="C20" s="9">
        <v>1058</v>
      </c>
      <c r="D20" s="9">
        <v>1137</v>
      </c>
      <c r="E20" s="18">
        <v>0.5</v>
      </c>
      <c r="F20" s="19">
        <f t="shared" si="3"/>
        <v>9.1116173120728934E-4</v>
      </c>
      <c r="G20" s="19">
        <f t="shared" si="0"/>
        <v>9.1074681238615665E-4</v>
      </c>
      <c r="H20" s="14">
        <f t="shared" si="6"/>
        <v>99880.454273759708</v>
      </c>
      <c r="I20" s="14">
        <f t="shared" si="4"/>
        <v>90.965805349507932</v>
      </c>
      <c r="J20" s="14">
        <f t="shared" si="1"/>
        <v>99834.971371084961</v>
      </c>
      <c r="K20" s="14">
        <f t="shared" si="2"/>
        <v>7139076.7402812289</v>
      </c>
      <c r="L20" s="21">
        <f t="shared" si="5"/>
        <v>71.476214162121465</v>
      </c>
    </row>
    <row r="21" spans="1:12" x14ac:dyDescent="0.2">
      <c r="A21" s="17">
        <v>12</v>
      </c>
      <c r="B21" s="9">
        <v>0</v>
      </c>
      <c r="C21" s="9">
        <v>1031</v>
      </c>
      <c r="D21" s="9">
        <v>1053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99789.4884684102</v>
      </c>
      <c r="I21" s="14">
        <f t="shared" si="4"/>
        <v>0</v>
      </c>
      <c r="J21" s="14">
        <f t="shared" si="1"/>
        <v>99789.4884684102</v>
      </c>
      <c r="K21" s="14">
        <f t="shared" si="2"/>
        <v>7039241.7689101435</v>
      </c>
      <c r="L21" s="21">
        <f t="shared" si="5"/>
        <v>70.540914448504438</v>
      </c>
    </row>
    <row r="22" spans="1:12" x14ac:dyDescent="0.2">
      <c r="A22" s="17">
        <v>13</v>
      </c>
      <c r="B22" s="9">
        <v>0</v>
      </c>
      <c r="C22" s="9">
        <v>1027</v>
      </c>
      <c r="D22" s="9">
        <v>1036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99789.4884684102</v>
      </c>
      <c r="I22" s="14">
        <f t="shared" si="4"/>
        <v>0</v>
      </c>
      <c r="J22" s="14">
        <f t="shared" si="1"/>
        <v>99789.4884684102</v>
      </c>
      <c r="K22" s="14">
        <f t="shared" si="2"/>
        <v>6939452.2804417331</v>
      </c>
      <c r="L22" s="21">
        <f t="shared" si="5"/>
        <v>69.540914448504424</v>
      </c>
    </row>
    <row r="23" spans="1:12" x14ac:dyDescent="0.2">
      <c r="A23" s="17">
        <v>14</v>
      </c>
      <c r="B23" s="9">
        <v>0</v>
      </c>
      <c r="C23" s="9">
        <v>936</v>
      </c>
      <c r="D23" s="9">
        <v>1019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99789.4884684102</v>
      </c>
      <c r="I23" s="14">
        <f t="shared" si="4"/>
        <v>0</v>
      </c>
      <c r="J23" s="14">
        <f t="shared" si="1"/>
        <v>99789.4884684102</v>
      </c>
      <c r="K23" s="14">
        <f t="shared" si="2"/>
        <v>6839662.7919733226</v>
      </c>
      <c r="L23" s="21">
        <f t="shared" si="5"/>
        <v>68.540914448504424</v>
      </c>
    </row>
    <row r="24" spans="1:12" x14ac:dyDescent="0.2">
      <c r="A24" s="17">
        <v>15</v>
      </c>
      <c r="B24" s="9">
        <v>0</v>
      </c>
      <c r="C24" s="9">
        <v>935</v>
      </c>
      <c r="D24" s="9">
        <v>925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99789.4884684102</v>
      </c>
      <c r="I24" s="14">
        <f t="shared" si="4"/>
        <v>0</v>
      </c>
      <c r="J24" s="14">
        <f t="shared" si="1"/>
        <v>99789.4884684102</v>
      </c>
      <c r="K24" s="14">
        <f t="shared" si="2"/>
        <v>6739873.3035049122</v>
      </c>
      <c r="L24" s="21">
        <f t="shared" si="5"/>
        <v>67.540914448504424</v>
      </c>
    </row>
    <row r="25" spans="1:12" x14ac:dyDescent="0.2">
      <c r="A25" s="17">
        <v>16</v>
      </c>
      <c r="B25" s="9">
        <v>1</v>
      </c>
      <c r="C25" s="9">
        <v>870</v>
      </c>
      <c r="D25" s="9">
        <v>931</v>
      </c>
      <c r="E25" s="18">
        <v>0.5</v>
      </c>
      <c r="F25" s="19">
        <f t="shared" si="3"/>
        <v>1.1104941699056081E-3</v>
      </c>
      <c r="G25" s="19">
        <f t="shared" si="0"/>
        <v>1.1098779134295228E-3</v>
      </c>
      <c r="H25" s="14">
        <f t="shared" si="6"/>
        <v>99789.4884684102</v>
      </c>
      <c r="I25" s="14">
        <f t="shared" si="4"/>
        <v>110.75414924351854</v>
      </c>
      <c r="J25" s="14">
        <f t="shared" si="1"/>
        <v>99734.111393788451</v>
      </c>
      <c r="K25" s="14">
        <f t="shared" si="2"/>
        <v>6640083.8150365017</v>
      </c>
      <c r="L25" s="21">
        <f t="shared" si="5"/>
        <v>66.540914448504424</v>
      </c>
    </row>
    <row r="26" spans="1:12" x14ac:dyDescent="0.2">
      <c r="A26" s="17">
        <v>17</v>
      </c>
      <c r="B26" s="9">
        <v>0</v>
      </c>
      <c r="C26" s="9">
        <v>872</v>
      </c>
      <c r="D26" s="9">
        <v>869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99678.734319166688</v>
      </c>
      <c r="I26" s="14">
        <f t="shared" si="4"/>
        <v>0</v>
      </c>
      <c r="J26" s="14">
        <f t="shared" si="1"/>
        <v>99678.734319166688</v>
      </c>
      <c r="K26" s="14">
        <f t="shared" si="2"/>
        <v>6540349.7036427129</v>
      </c>
      <c r="L26" s="21">
        <f t="shared" si="5"/>
        <v>65.614293242336089</v>
      </c>
    </row>
    <row r="27" spans="1:12" x14ac:dyDescent="0.2">
      <c r="A27" s="17">
        <v>18</v>
      </c>
      <c r="B27" s="9">
        <v>0</v>
      </c>
      <c r="C27" s="9">
        <v>836</v>
      </c>
      <c r="D27" s="9">
        <v>880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99678.734319166688</v>
      </c>
      <c r="I27" s="14">
        <f t="shared" si="4"/>
        <v>0</v>
      </c>
      <c r="J27" s="14">
        <f t="shared" si="1"/>
        <v>99678.734319166688</v>
      </c>
      <c r="K27" s="14">
        <f t="shared" si="2"/>
        <v>6440670.9693235466</v>
      </c>
      <c r="L27" s="21">
        <f t="shared" si="5"/>
        <v>64.614293242336089</v>
      </c>
    </row>
    <row r="28" spans="1:12" x14ac:dyDescent="0.2">
      <c r="A28" s="17">
        <v>19</v>
      </c>
      <c r="B28" s="9">
        <v>0</v>
      </c>
      <c r="C28" s="9">
        <v>907</v>
      </c>
      <c r="D28" s="9">
        <v>831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99678.734319166688</v>
      </c>
      <c r="I28" s="14">
        <f t="shared" si="4"/>
        <v>0</v>
      </c>
      <c r="J28" s="14">
        <f t="shared" si="1"/>
        <v>99678.734319166688</v>
      </c>
      <c r="K28" s="14">
        <f t="shared" si="2"/>
        <v>6340992.2350043803</v>
      </c>
      <c r="L28" s="21">
        <f t="shared" si="5"/>
        <v>63.614293242336096</v>
      </c>
    </row>
    <row r="29" spans="1:12" x14ac:dyDescent="0.2">
      <c r="A29" s="17">
        <v>20</v>
      </c>
      <c r="B29" s="9">
        <v>0</v>
      </c>
      <c r="C29" s="9">
        <v>858</v>
      </c>
      <c r="D29" s="9">
        <v>915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99678.734319166688</v>
      </c>
      <c r="I29" s="14">
        <f t="shared" si="4"/>
        <v>0</v>
      </c>
      <c r="J29" s="14">
        <f t="shared" si="1"/>
        <v>99678.734319166688</v>
      </c>
      <c r="K29" s="14">
        <f t="shared" si="2"/>
        <v>6241313.5006852141</v>
      </c>
      <c r="L29" s="21">
        <f t="shared" si="5"/>
        <v>62.614293242336096</v>
      </c>
    </row>
    <row r="30" spans="1:12" x14ac:dyDescent="0.2">
      <c r="A30" s="17">
        <v>21</v>
      </c>
      <c r="B30" s="9">
        <v>0</v>
      </c>
      <c r="C30" s="9">
        <v>839</v>
      </c>
      <c r="D30" s="9">
        <v>850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99678.734319166688</v>
      </c>
      <c r="I30" s="14">
        <f t="shared" si="4"/>
        <v>0</v>
      </c>
      <c r="J30" s="14">
        <f t="shared" si="1"/>
        <v>99678.734319166688</v>
      </c>
      <c r="K30" s="14">
        <f t="shared" si="2"/>
        <v>6141634.7663660478</v>
      </c>
      <c r="L30" s="21">
        <f t="shared" si="5"/>
        <v>61.614293242336103</v>
      </c>
    </row>
    <row r="31" spans="1:12" x14ac:dyDescent="0.2">
      <c r="A31" s="17">
        <v>22</v>
      </c>
      <c r="B31" s="9">
        <v>0</v>
      </c>
      <c r="C31" s="9">
        <v>834</v>
      </c>
      <c r="D31" s="9">
        <v>833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99678.734319166688</v>
      </c>
      <c r="I31" s="14">
        <f t="shared" si="4"/>
        <v>0</v>
      </c>
      <c r="J31" s="14">
        <f t="shared" si="1"/>
        <v>99678.734319166688</v>
      </c>
      <c r="K31" s="14">
        <f t="shared" si="2"/>
        <v>6041956.0320468815</v>
      </c>
      <c r="L31" s="21">
        <f t="shared" si="5"/>
        <v>60.614293242336103</v>
      </c>
    </row>
    <row r="32" spans="1:12" x14ac:dyDescent="0.2">
      <c r="A32" s="17">
        <v>23</v>
      </c>
      <c r="B32" s="9">
        <v>0</v>
      </c>
      <c r="C32" s="9">
        <v>854</v>
      </c>
      <c r="D32" s="9">
        <v>819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99678.734319166688</v>
      </c>
      <c r="I32" s="14">
        <f t="shared" si="4"/>
        <v>0</v>
      </c>
      <c r="J32" s="14">
        <f t="shared" si="1"/>
        <v>99678.734319166688</v>
      </c>
      <c r="K32" s="14">
        <f t="shared" si="2"/>
        <v>5942277.2977277152</v>
      </c>
      <c r="L32" s="21">
        <f t="shared" si="5"/>
        <v>59.61429324233611</v>
      </c>
    </row>
    <row r="33" spans="1:12" x14ac:dyDescent="0.2">
      <c r="A33" s="17">
        <v>24</v>
      </c>
      <c r="B33" s="9">
        <v>0</v>
      </c>
      <c r="C33" s="9">
        <v>814</v>
      </c>
      <c r="D33" s="9">
        <v>859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99678.734319166688</v>
      </c>
      <c r="I33" s="14">
        <f t="shared" si="4"/>
        <v>0</v>
      </c>
      <c r="J33" s="14">
        <f t="shared" si="1"/>
        <v>99678.734319166688</v>
      </c>
      <c r="K33" s="14">
        <f t="shared" si="2"/>
        <v>5842598.5634085489</v>
      </c>
      <c r="L33" s="21">
        <f t="shared" si="5"/>
        <v>58.614293242336117</v>
      </c>
    </row>
    <row r="34" spans="1:12" x14ac:dyDescent="0.2">
      <c r="A34" s="17">
        <v>25</v>
      </c>
      <c r="B34" s="9">
        <v>0</v>
      </c>
      <c r="C34" s="9">
        <v>900</v>
      </c>
      <c r="D34" s="9">
        <v>810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99678.734319166688</v>
      </c>
      <c r="I34" s="14">
        <f t="shared" si="4"/>
        <v>0</v>
      </c>
      <c r="J34" s="14">
        <f t="shared" si="1"/>
        <v>99678.734319166688</v>
      </c>
      <c r="K34" s="14">
        <f t="shared" si="2"/>
        <v>5742919.8290893827</v>
      </c>
      <c r="L34" s="21">
        <f t="shared" si="5"/>
        <v>57.614293242336117</v>
      </c>
    </row>
    <row r="35" spans="1:12" x14ac:dyDescent="0.2">
      <c r="A35" s="17">
        <v>26</v>
      </c>
      <c r="B35" s="9">
        <v>1</v>
      </c>
      <c r="C35" s="9">
        <v>805</v>
      </c>
      <c r="D35" s="9">
        <v>877</v>
      </c>
      <c r="E35" s="18">
        <v>0.5</v>
      </c>
      <c r="F35" s="19">
        <f t="shared" si="3"/>
        <v>1.1890606420927466E-3</v>
      </c>
      <c r="G35" s="19">
        <f t="shared" si="0"/>
        <v>1.1883541295306E-3</v>
      </c>
      <c r="H35" s="14">
        <f t="shared" si="6"/>
        <v>99678.734319166688</v>
      </c>
      <c r="I35" s="14">
        <f t="shared" si="4"/>
        <v>118.45363555456527</v>
      </c>
      <c r="J35" s="14">
        <f t="shared" si="1"/>
        <v>99619.507501389395</v>
      </c>
      <c r="K35" s="14">
        <f t="shared" si="2"/>
        <v>5643241.0947702164</v>
      </c>
      <c r="L35" s="21">
        <f t="shared" si="5"/>
        <v>56.614293242336124</v>
      </c>
    </row>
    <row r="36" spans="1:12" x14ac:dyDescent="0.2">
      <c r="A36" s="17">
        <v>27</v>
      </c>
      <c r="B36" s="9">
        <v>0</v>
      </c>
      <c r="C36" s="9">
        <v>819</v>
      </c>
      <c r="D36" s="9">
        <v>778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99560.280683612116</v>
      </c>
      <c r="I36" s="14">
        <f t="shared" si="4"/>
        <v>0</v>
      </c>
      <c r="J36" s="14">
        <f t="shared" si="1"/>
        <v>99560.280683612116</v>
      </c>
      <c r="K36" s="14">
        <f t="shared" si="2"/>
        <v>5543621.5872688266</v>
      </c>
      <c r="L36" s="21">
        <f t="shared" si="5"/>
        <v>55.681056232511416</v>
      </c>
    </row>
    <row r="37" spans="1:12" x14ac:dyDescent="0.2">
      <c r="A37" s="17">
        <v>28</v>
      </c>
      <c r="B37" s="9">
        <v>0</v>
      </c>
      <c r="C37" s="9">
        <v>888</v>
      </c>
      <c r="D37" s="9">
        <v>810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99560.280683612116</v>
      </c>
      <c r="I37" s="14">
        <f t="shared" si="4"/>
        <v>0</v>
      </c>
      <c r="J37" s="14">
        <f t="shared" si="1"/>
        <v>99560.280683612116</v>
      </c>
      <c r="K37" s="14">
        <f t="shared" si="2"/>
        <v>5444061.3065852141</v>
      </c>
      <c r="L37" s="21">
        <f t="shared" si="5"/>
        <v>54.681056232511416</v>
      </c>
    </row>
    <row r="38" spans="1:12" x14ac:dyDescent="0.2">
      <c r="A38" s="17">
        <v>29</v>
      </c>
      <c r="B38" s="9">
        <v>0</v>
      </c>
      <c r="C38" s="9">
        <v>856</v>
      </c>
      <c r="D38" s="9">
        <v>860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99560.280683612116</v>
      </c>
      <c r="I38" s="14">
        <f t="shared" si="4"/>
        <v>0</v>
      </c>
      <c r="J38" s="14">
        <f t="shared" si="1"/>
        <v>99560.280683612116</v>
      </c>
      <c r="K38" s="14">
        <f t="shared" si="2"/>
        <v>5344501.0259016016</v>
      </c>
      <c r="L38" s="21">
        <f t="shared" si="5"/>
        <v>53.681056232511409</v>
      </c>
    </row>
    <row r="39" spans="1:12" x14ac:dyDescent="0.2">
      <c r="A39" s="17">
        <v>30</v>
      </c>
      <c r="B39" s="9">
        <v>1</v>
      </c>
      <c r="C39" s="9">
        <v>1030</v>
      </c>
      <c r="D39" s="9">
        <v>837</v>
      </c>
      <c r="E39" s="18">
        <v>0.5</v>
      </c>
      <c r="F39" s="19">
        <f t="shared" si="3"/>
        <v>1.0712372790573112E-3</v>
      </c>
      <c r="G39" s="19">
        <f t="shared" si="0"/>
        <v>1.0706638115631692E-3</v>
      </c>
      <c r="H39" s="14">
        <f t="shared" si="6"/>
        <v>99560.280683612116</v>
      </c>
      <c r="I39" s="14">
        <f t="shared" si="4"/>
        <v>106.59558959701512</v>
      </c>
      <c r="J39" s="14">
        <f t="shared" si="1"/>
        <v>99506.982888813611</v>
      </c>
      <c r="K39" s="14">
        <f t="shared" si="2"/>
        <v>5244940.7452179892</v>
      </c>
      <c r="L39" s="21">
        <f t="shared" si="5"/>
        <v>52.681056232511409</v>
      </c>
    </row>
    <row r="40" spans="1:12" x14ac:dyDescent="0.2">
      <c r="A40" s="17">
        <v>31</v>
      </c>
      <c r="B40" s="9">
        <v>0</v>
      </c>
      <c r="C40" s="9">
        <v>1030</v>
      </c>
      <c r="D40" s="9">
        <v>1019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99453.685094015105</v>
      </c>
      <c r="I40" s="14">
        <f t="shared" si="4"/>
        <v>0</v>
      </c>
      <c r="J40" s="14">
        <f t="shared" si="1"/>
        <v>99453.685094015105</v>
      </c>
      <c r="K40" s="14">
        <f t="shared" si="2"/>
        <v>5145433.7623291751</v>
      </c>
      <c r="L40" s="21">
        <f t="shared" si="5"/>
        <v>51.736984481420848</v>
      </c>
    </row>
    <row r="41" spans="1:12" x14ac:dyDescent="0.2">
      <c r="A41" s="17">
        <v>32</v>
      </c>
      <c r="B41" s="9">
        <v>0</v>
      </c>
      <c r="C41" s="9">
        <v>1122</v>
      </c>
      <c r="D41" s="9">
        <v>1008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99453.685094015105</v>
      </c>
      <c r="I41" s="14">
        <f t="shared" si="4"/>
        <v>0</v>
      </c>
      <c r="J41" s="14">
        <f t="shared" si="1"/>
        <v>99453.685094015105</v>
      </c>
      <c r="K41" s="14">
        <f t="shared" si="2"/>
        <v>5045980.0772351604</v>
      </c>
      <c r="L41" s="21">
        <f t="shared" si="5"/>
        <v>50.736984481420848</v>
      </c>
    </row>
    <row r="42" spans="1:12" x14ac:dyDescent="0.2">
      <c r="A42" s="17">
        <v>33</v>
      </c>
      <c r="B42" s="9">
        <v>0</v>
      </c>
      <c r="C42" s="9">
        <v>1180</v>
      </c>
      <c r="D42" s="9">
        <v>1124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99453.685094015105</v>
      </c>
      <c r="I42" s="14">
        <f t="shared" si="4"/>
        <v>0</v>
      </c>
      <c r="J42" s="14">
        <f t="shared" si="1"/>
        <v>99453.685094015105</v>
      </c>
      <c r="K42" s="14">
        <f t="shared" si="2"/>
        <v>4946526.3921411457</v>
      </c>
      <c r="L42" s="21">
        <f t="shared" si="5"/>
        <v>49.736984481420855</v>
      </c>
    </row>
    <row r="43" spans="1:12" x14ac:dyDescent="0.2">
      <c r="A43" s="17">
        <v>34</v>
      </c>
      <c r="B43" s="9">
        <v>0</v>
      </c>
      <c r="C43" s="9">
        <v>1315</v>
      </c>
      <c r="D43" s="9">
        <v>1178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99453.685094015105</v>
      </c>
      <c r="I43" s="14">
        <f t="shared" si="4"/>
        <v>0</v>
      </c>
      <c r="J43" s="14">
        <f t="shared" si="1"/>
        <v>99453.685094015105</v>
      </c>
      <c r="K43" s="14">
        <f t="shared" si="2"/>
        <v>4847072.7070471309</v>
      </c>
      <c r="L43" s="21">
        <f t="shared" si="5"/>
        <v>48.736984481420855</v>
      </c>
    </row>
    <row r="44" spans="1:12" x14ac:dyDescent="0.2">
      <c r="A44" s="17">
        <v>35</v>
      </c>
      <c r="B44" s="9">
        <v>1</v>
      </c>
      <c r="C44" s="9">
        <v>1486</v>
      </c>
      <c r="D44" s="9">
        <v>1295</v>
      </c>
      <c r="E44" s="18">
        <v>0.5</v>
      </c>
      <c r="F44" s="19">
        <f t="shared" si="3"/>
        <v>7.19165767709457E-4</v>
      </c>
      <c r="G44" s="19">
        <f t="shared" si="0"/>
        <v>7.1890726096333565E-4</v>
      </c>
      <c r="H44" s="14">
        <f t="shared" si="6"/>
        <v>99453.685094015105</v>
      </c>
      <c r="I44" s="14">
        <f t="shared" si="4"/>
        <v>71.497976343648517</v>
      </c>
      <c r="J44" s="14">
        <f t="shared" si="1"/>
        <v>99417.936105843284</v>
      </c>
      <c r="K44" s="14">
        <f t="shared" si="2"/>
        <v>4747619.0219531162</v>
      </c>
      <c r="L44" s="21">
        <f t="shared" si="5"/>
        <v>47.736984481420862</v>
      </c>
    </row>
    <row r="45" spans="1:12" x14ac:dyDescent="0.2">
      <c r="A45" s="17">
        <v>36</v>
      </c>
      <c r="B45" s="9">
        <v>0</v>
      </c>
      <c r="C45" s="9">
        <v>1629</v>
      </c>
      <c r="D45" s="9">
        <v>1459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99382.187117671463</v>
      </c>
      <c r="I45" s="14">
        <f t="shared" si="4"/>
        <v>0</v>
      </c>
      <c r="J45" s="14">
        <f t="shared" si="1"/>
        <v>99382.187117671463</v>
      </c>
      <c r="K45" s="14">
        <f t="shared" si="2"/>
        <v>4648201.0858472725</v>
      </c>
      <c r="L45" s="21">
        <f t="shared" si="5"/>
        <v>46.770967923493821</v>
      </c>
    </row>
    <row r="46" spans="1:12" x14ac:dyDescent="0.2">
      <c r="A46" s="17">
        <v>37</v>
      </c>
      <c r="B46" s="9">
        <v>1</v>
      </c>
      <c r="C46" s="9">
        <v>1589</v>
      </c>
      <c r="D46" s="9">
        <v>1624</v>
      </c>
      <c r="E46" s="18">
        <v>0.5</v>
      </c>
      <c r="F46" s="19">
        <f t="shared" si="3"/>
        <v>6.2247121070650485E-4</v>
      </c>
      <c r="G46" s="19">
        <f t="shared" si="0"/>
        <v>6.2227753578095841E-4</v>
      </c>
      <c r="H46" s="14">
        <f t="shared" si="6"/>
        <v>99382.187117671463</v>
      </c>
      <c r="I46" s="14">
        <f t="shared" si="4"/>
        <v>61.843302500106709</v>
      </c>
      <c r="J46" s="14">
        <f t="shared" si="1"/>
        <v>99351.265466421421</v>
      </c>
      <c r="K46" s="14">
        <f t="shared" si="2"/>
        <v>4548818.8987296009</v>
      </c>
      <c r="L46" s="21">
        <f t="shared" si="5"/>
        <v>45.770967923493814</v>
      </c>
    </row>
    <row r="47" spans="1:12" x14ac:dyDescent="0.2">
      <c r="A47" s="17">
        <v>38</v>
      </c>
      <c r="B47" s="9">
        <v>1</v>
      </c>
      <c r="C47" s="9">
        <v>1790</v>
      </c>
      <c r="D47" s="9">
        <v>1576</v>
      </c>
      <c r="E47" s="18">
        <v>0.5</v>
      </c>
      <c r="F47" s="19">
        <f t="shared" si="3"/>
        <v>5.941770647653001E-4</v>
      </c>
      <c r="G47" s="19">
        <f t="shared" si="0"/>
        <v>5.9400059400059396E-4</v>
      </c>
      <c r="H47" s="14">
        <f t="shared" si="6"/>
        <v>99320.343815171364</v>
      </c>
      <c r="I47" s="14">
        <f t="shared" si="4"/>
        <v>58.996343222555005</v>
      </c>
      <c r="J47" s="14">
        <f t="shared" si="1"/>
        <v>99290.845643560097</v>
      </c>
      <c r="K47" s="14">
        <f t="shared" si="2"/>
        <v>4449467.6332631791</v>
      </c>
      <c r="L47" s="21">
        <f t="shared" si="5"/>
        <v>44.799156571017775</v>
      </c>
    </row>
    <row r="48" spans="1:12" x14ac:dyDescent="0.2">
      <c r="A48" s="17">
        <v>39</v>
      </c>
      <c r="B48" s="9">
        <v>0</v>
      </c>
      <c r="C48" s="9">
        <v>1776</v>
      </c>
      <c r="D48" s="9">
        <v>1770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99261.347471948815</v>
      </c>
      <c r="I48" s="14">
        <f t="shared" si="4"/>
        <v>0</v>
      </c>
      <c r="J48" s="14">
        <f t="shared" si="1"/>
        <v>99261.347471948815</v>
      </c>
      <c r="K48" s="14">
        <f t="shared" si="2"/>
        <v>4350176.7876196187</v>
      </c>
      <c r="L48" s="21">
        <f t="shared" si="5"/>
        <v>43.825485935993115</v>
      </c>
    </row>
    <row r="49" spans="1:12" x14ac:dyDescent="0.2">
      <c r="A49" s="17">
        <v>40</v>
      </c>
      <c r="B49" s="9">
        <v>2</v>
      </c>
      <c r="C49" s="9">
        <v>1787</v>
      </c>
      <c r="D49" s="9">
        <v>1750</v>
      </c>
      <c r="E49" s="18">
        <v>0.5</v>
      </c>
      <c r="F49" s="19">
        <f t="shared" si="3"/>
        <v>1.1309018942606728E-3</v>
      </c>
      <c r="G49" s="19">
        <f t="shared" si="0"/>
        <v>1.1302627860977678E-3</v>
      </c>
      <c r="H49" s="14">
        <f t="shared" si="6"/>
        <v>99261.347471948815</v>
      </c>
      <c r="I49" s="14">
        <f t="shared" si="4"/>
        <v>112.19140714546349</v>
      </c>
      <c r="J49" s="14">
        <f t="shared" si="1"/>
        <v>99205.251768376082</v>
      </c>
      <c r="K49" s="14">
        <f t="shared" si="2"/>
        <v>4250915.44014767</v>
      </c>
      <c r="L49" s="21">
        <f t="shared" si="5"/>
        <v>42.825485935993115</v>
      </c>
    </row>
    <row r="50" spans="1:12" x14ac:dyDescent="0.2">
      <c r="A50" s="17">
        <v>41</v>
      </c>
      <c r="B50" s="9">
        <v>0</v>
      </c>
      <c r="C50" s="9">
        <v>1810</v>
      </c>
      <c r="D50" s="9">
        <v>1790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99149.156064803348</v>
      </c>
      <c r="I50" s="14">
        <f t="shared" si="4"/>
        <v>0</v>
      </c>
      <c r="J50" s="14">
        <f t="shared" si="1"/>
        <v>99149.156064803348</v>
      </c>
      <c r="K50" s="14">
        <f t="shared" si="2"/>
        <v>4151710.1883792942</v>
      </c>
      <c r="L50" s="21">
        <f t="shared" si="5"/>
        <v>41.87337898938604</v>
      </c>
    </row>
    <row r="51" spans="1:12" x14ac:dyDescent="0.2">
      <c r="A51" s="17">
        <v>42</v>
      </c>
      <c r="B51" s="9">
        <v>0</v>
      </c>
      <c r="C51" s="9">
        <v>1758</v>
      </c>
      <c r="D51" s="9">
        <v>1812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99149.156064803348</v>
      </c>
      <c r="I51" s="14">
        <f t="shared" si="4"/>
        <v>0</v>
      </c>
      <c r="J51" s="14">
        <f t="shared" si="1"/>
        <v>99149.156064803348</v>
      </c>
      <c r="K51" s="14">
        <f t="shared" si="2"/>
        <v>4052561.032314491</v>
      </c>
      <c r="L51" s="21">
        <f t="shared" si="5"/>
        <v>40.87337898938604</v>
      </c>
    </row>
    <row r="52" spans="1:12" x14ac:dyDescent="0.2">
      <c r="A52" s="17">
        <v>43</v>
      </c>
      <c r="B52" s="9">
        <v>3</v>
      </c>
      <c r="C52" s="9">
        <v>1838</v>
      </c>
      <c r="D52" s="9">
        <v>1741</v>
      </c>
      <c r="E52" s="18">
        <v>0.5</v>
      </c>
      <c r="F52" s="19">
        <f t="shared" si="3"/>
        <v>1.6764459346186086E-3</v>
      </c>
      <c r="G52" s="19">
        <f t="shared" si="0"/>
        <v>1.675041876046901E-3</v>
      </c>
      <c r="H52" s="14">
        <f t="shared" si="6"/>
        <v>99149.156064803348</v>
      </c>
      <c r="I52" s="14">
        <f t="shared" si="4"/>
        <v>166.07898838325517</v>
      </c>
      <c r="J52" s="14">
        <f t="shared" si="1"/>
        <v>99066.116570611717</v>
      </c>
      <c r="K52" s="14">
        <f t="shared" si="2"/>
        <v>3953411.8762496877</v>
      </c>
      <c r="L52" s="21">
        <f t="shared" si="5"/>
        <v>39.873378989386048</v>
      </c>
    </row>
    <row r="53" spans="1:12" x14ac:dyDescent="0.2">
      <c r="A53" s="17">
        <v>44</v>
      </c>
      <c r="B53" s="9">
        <v>4</v>
      </c>
      <c r="C53" s="9">
        <v>1725</v>
      </c>
      <c r="D53" s="9">
        <v>1820</v>
      </c>
      <c r="E53" s="18">
        <v>0.5</v>
      </c>
      <c r="F53" s="19">
        <f t="shared" si="3"/>
        <v>2.2566995768688292E-3</v>
      </c>
      <c r="G53" s="19">
        <f t="shared" si="0"/>
        <v>2.2541561003099463E-3</v>
      </c>
      <c r="H53" s="14">
        <f t="shared" si="6"/>
        <v>98983.077076420086</v>
      </c>
      <c r="I53" s="14">
        <f t="shared" si="4"/>
        <v>223.12330701926194</v>
      </c>
      <c r="J53" s="14">
        <f t="shared" si="1"/>
        <v>98871.515422910452</v>
      </c>
      <c r="K53" s="14">
        <f t="shared" si="2"/>
        <v>3854345.7596790763</v>
      </c>
      <c r="L53" s="21">
        <f t="shared" si="5"/>
        <v>38.939441705811191</v>
      </c>
    </row>
    <row r="54" spans="1:12" x14ac:dyDescent="0.2">
      <c r="A54" s="17">
        <v>45</v>
      </c>
      <c r="B54" s="9">
        <v>3</v>
      </c>
      <c r="C54" s="9">
        <v>1745</v>
      </c>
      <c r="D54" s="9">
        <v>1721</v>
      </c>
      <c r="E54" s="18">
        <v>0.5</v>
      </c>
      <c r="F54" s="19">
        <f t="shared" si="3"/>
        <v>1.7311021350259665E-3</v>
      </c>
      <c r="G54" s="19">
        <f t="shared" si="0"/>
        <v>1.7296050735082155E-3</v>
      </c>
      <c r="H54" s="14">
        <f t="shared" si="6"/>
        <v>98759.953769400818</v>
      </c>
      <c r="I54" s="14">
        <f t="shared" si="4"/>
        <v>170.81571709899248</v>
      </c>
      <c r="J54" s="14">
        <f t="shared" si="1"/>
        <v>98674.545910851331</v>
      </c>
      <c r="K54" s="14">
        <f t="shared" si="2"/>
        <v>3755474.2442561658</v>
      </c>
      <c r="L54" s="21">
        <f t="shared" si="5"/>
        <v>38.026285968349036</v>
      </c>
    </row>
    <row r="55" spans="1:12" x14ac:dyDescent="0.2">
      <c r="A55" s="17">
        <v>46</v>
      </c>
      <c r="B55" s="9">
        <v>1</v>
      </c>
      <c r="C55" s="9">
        <v>1630</v>
      </c>
      <c r="D55" s="9">
        <v>1722</v>
      </c>
      <c r="E55" s="18">
        <v>0.5</v>
      </c>
      <c r="F55" s="19">
        <f t="shared" si="3"/>
        <v>5.966587112171838E-4</v>
      </c>
      <c r="G55" s="19">
        <f t="shared" si="0"/>
        <v>5.964807634953772E-4</v>
      </c>
      <c r="H55" s="14">
        <f t="shared" si="6"/>
        <v>98589.138052301831</v>
      </c>
      <c r="I55" s="14">
        <f t="shared" si="4"/>
        <v>58.80652433778814</v>
      </c>
      <c r="J55" s="14">
        <f t="shared" si="1"/>
        <v>98559.734790132934</v>
      </c>
      <c r="K55" s="14">
        <f t="shared" si="2"/>
        <v>3656799.6983453142</v>
      </c>
      <c r="L55" s="21">
        <f t="shared" si="5"/>
        <v>37.091304078603173</v>
      </c>
    </row>
    <row r="56" spans="1:12" x14ac:dyDescent="0.2">
      <c r="A56" s="17">
        <v>47</v>
      </c>
      <c r="B56" s="9">
        <v>4</v>
      </c>
      <c r="C56" s="9">
        <v>1618</v>
      </c>
      <c r="D56" s="9">
        <v>1611</v>
      </c>
      <c r="E56" s="18">
        <v>0.5</v>
      </c>
      <c r="F56" s="19">
        <f t="shared" si="3"/>
        <v>2.4775472282440383E-3</v>
      </c>
      <c r="G56" s="19">
        <f t="shared" si="0"/>
        <v>2.4744819053510673E-3</v>
      </c>
      <c r="H56" s="14">
        <f t="shared" si="6"/>
        <v>98530.331527964037</v>
      </c>
      <c r="I56" s="14">
        <f t="shared" si="4"/>
        <v>243.81152249418878</v>
      </c>
      <c r="J56" s="14">
        <f t="shared" si="1"/>
        <v>98408.425766716944</v>
      </c>
      <c r="K56" s="14">
        <f t="shared" si="2"/>
        <v>3558239.9635551814</v>
      </c>
      <c r="L56" s="21">
        <f t="shared" si="5"/>
        <v>36.113143114161879</v>
      </c>
    </row>
    <row r="57" spans="1:12" x14ac:dyDescent="0.2">
      <c r="A57" s="17">
        <v>48</v>
      </c>
      <c r="B57" s="9">
        <v>3</v>
      </c>
      <c r="C57" s="9">
        <v>1601</v>
      </c>
      <c r="D57" s="9">
        <v>1588</v>
      </c>
      <c r="E57" s="18">
        <v>0.5</v>
      </c>
      <c r="F57" s="19">
        <f t="shared" si="3"/>
        <v>1.8814675446848542E-3</v>
      </c>
      <c r="G57" s="19">
        <f t="shared" si="0"/>
        <v>1.8796992481203009E-3</v>
      </c>
      <c r="H57" s="14">
        <f t="shared" si="6"/>
        <v>98286.520005469851</v>
      </c>
      <c r="I57" s="14">
        <f t="shared" si="4"/>
        <v>184.74909775464258</v>
      </c>
      <c r="J57" s="14">
        <f t="shared" si="1"/>
        <v>98194.145456592538</v>
      </c>
      <c r="K57" s="14">
        <f t="shared" si="2"/>
        <v>3459831.5377884642</v>
      </c>
      <c r="L57" s="21">
        <f t="shared" si="5"/>
        <v>35.201485794755143</v>
      </c>
    </row>
    <row r="58" spans="1:12" x14ac:dyDescent="0.2">
      <c r="A58" s="17">
        <v>49</v>
      </c>
      <c r="B58" s="9">
        <v>2</v>
      </c>
      <c r="C58" s="9">
        <v>1508</v>
      </c>
      <c r="D58" s="9">
        <v>1585</v>
      </c>
      <c r="E58" s="18">
        <v>0.5</v>
      </c>
      <c r="F58" s="19">
        <f t="shared" si="3"/>
        <v>1.2932428063368898E-3</v>
      </c>
      <c r="G58" s="19">
        <f t="shared" si="0"/>
        <v>1.2924071082390954E-3</v>
      </c>
      <c r="H58" s="14">
        <f t="shared" si="6"/>
        <v>98101.77090771521</v>
      </c>
      <c r="I58" s="14">
        <f t="shared" si="4"/>
        <v>126.78742605197444</v>
      </c>
      <c r="J58" s="14">
        <f t="shared" si="1"/>
        <v>98038.377194689223</v>
      </c>
      <c r="K58" s="14">
        <f t="shared" si="2"/>
        <v>3361637.3923318717</v>
      </c>
      <c r="L58" s="21">
        <f t="shared" si="5"/>
        <v>34.266836992108729</v>
      </c>
    </row>
    <row r="59" spans="1:12" x14ac:dyDescent="0.2">
      <c r="A59" s="17">
        <v>50</v>
      </c>
      <c r="B59" s="9">
        <v>2</v>
      </c>
      <c r="C59" s="9">
        <v>1358</v>
      </c>
      <c r="D59" s="9">
        <v>1501</v>
      </c>
      <c r="E59" s="18">
        <v>0.5</v>
      </c>
      <c r="F59" s="19">
        <f t="shared" si="3"/>
        <v>1.3990905911157748E-3</v>
      </c>
      <c r="G59" s="19">
        <f t="shared" si="0"/>
        <v>1.398112548060119E-3</v>
      </c>
      <c r="H59" s="14">
        <f t="shared" si="6"/>
        <v>97974.983481663236</v>
      </c>
      <c r="I59" s="14">
        <f t="shared" si="4"/>
        <v>136.98005380169624</v>
      </c>
      <c r="J59" s="14">
        <f t="shared" si="1"/>
        <v>97906.493454762385</v>
      </c>
      <c r="K59" s="14">
        <f t="shared" si="2"/>
        <v>3263599.0151371825</v>
      </c>
      <c r="L59" s="21">
        <f t="shared" si="5"/>
        <v>33.310533966540447</v>
      </c>
    </row>
    <row r="60" spans="1:12" x14ac:dyDescent="0.2">
      <c r="A60" s="17">
        <v>51</v>
      </c>
      <c r="B60" s="9">
        <v>2</v>
      </c>
      <c r="C60" s="9">
        <v>1273</v>
      </c>
      <c r="D60" s="9">
        <v>1357</v>
      </c>
      <c r="E60" s="18">
        <v>0.5</v>
      </c>
      <c r="F60" s="19">
        <f t="shared" si="3"/>
        <v>1.520912547528517E-3</v>
      </c>
      <c r="G60" s="19">
        <f t="shared" si="0"/>
        <v>1.5197568389057751E-3</v>
      </c>
      <c r="H60" s="14">
        <f t="shared" si="6"/>
        <v>97838.003427861535</v>
      </c>
      <c r="I60" s="14">
        <f t="shared" si="4"/>
        <v>148.68997481437924</v>
      </c>
      <c r="J60" s="14">
        <f t="shared" si="1"/>
        <v>97763.658440454354</v>
      </c>
      <c r="K60" s="14">
        <f t="shared" si="2"/>
        <v>3165692.5216824203</v>
      </c>
      <c r="L60" s="21">
        <f t="shared" si="5"/>
        <v>32.356471010945825</v>
      </c>
    </row>
    <row r="61" spans="1:12" x14ac:dyDescent="0.2">
      <c r="A61" s="17">
        <v>52</v>
      </c>
      <c r="B61" s="9">
        <v>4</v>
      </c>
      <c r="C61" s="9">
        <v>1310</v>
      </c>
      <c r="D61" s="9">
        <v>1242</v>
      </c>
      <c r="E61" s="18">
        <v>0.5</v>
      </c>
      <c r="F61" s="19">
        <f t="shared" si="3"/>
        <v>3.134796238244514E-3</v>
      </c>
      <c r="G61" s="19">
        <f t="shared" si="0"/>
        <v>3.1298904538341159E-3</v>
      </c>
      <c r="H61" s="14">
        <f t="shared" si="6"/>
        <v>97689.313453047158</v>
      </c>
      <c r="I61" s="14">
        <f t="shared" si="4"/>
        <v>305.75684961830098</v>
      </c>
      <c r="J61" s="14">
        <f t="shared" si="1"/>
        <v>97536.435028238018</v>
      </c>
      <c r="K61" s="14">
        <f t="shared" si="2"/>
        <v>3067928.8632419659</v>
      </c>
      <c r="L61" s="21">
        <f t="shared" si="5"/>
        <v>31.404958790262334</v>
      </c>
    </row>
    <row r="62" spans="1:12" x14ac:dyDescent="0.2">
      <c r="A62" s="17">
        <v>53</v>
      </c>
      <c r="B62" s="9">
        <v>4</v>
      </c>
      <c r="C62" s="9">
        <v>1221</v>
      </c>
      <c r="D62" s="9">
        <v>1280</v>
      </c>
      <c r="E62" s="18">
        <v>0.5</v>
      </c>
      <c r="F62" s="19">
        <f t="shared" si="3"/>
        <v>3.1987205117952819E-3</v>
      </c>
      <c r="G62" s="19">
        <f t="shared" si="0"/>
        <v>3.1936127744510976E-3</v>
      </c>
      <c r="H62" s="14">
        <f t="shared" si="6"/>
        <v>97383.556603428864</v>
      </c>
      <c r="I62" s="14">
        <f t="shared" si="4"/>
        <v>311.00537039019196</v>
      </c>
      <c r="J62" s="14">
        <f t="shared" si="1"/>
        <v>97228.053918233767</v>
      </c>
      <c r="K62" s="14">
        <f t="shared" si="2"/>
        <v>2970392.4282137277</v>
      </c>
      <c r="L62" s="21">
        <f t="shared" si="5"/>
        <v>30.501991627908367</v>
      </c>
    </row>
    <row r="63" spans="1:12" x14ac:dyDescent="0.2">
      <c r="A63" s="17">
        <v>54</v>
      </c>
      <c r="B63" s="9">
        <v>6</v>
      </c>
      <c r="C63" s="9">
        <v>1116</v>
      </c>
      <c r="D63" s="9">
        <v>1195</v>
      </c>
      <c r="E63" s="18">
        <v>0.5</v>
      </c>
      <c r="F63" s="19">
        <f t="shared" si="3"/>
        <v>5.1925573344872352E-3</v>
      </c>
      <c r="G63" s="19">
        <f t="shared" si="0"/>
        <v>5.179110919292189E-3</v>
      </c>
      <c r="H63" s="14">
        <f t="shared" si="6"/>
        <v>97072.55123303867</v>
      </c>
      <c r="I63" s="14">
        <f t="shared" si="4"/>
        <v>502.74951005458104</v>
      </c>
      <c r="J63" s="14">
        <f t="shared" si="1"/>
        <v>96821.176478011388</v>
      </c>
      <c r="K63" s="14">
        <f t="shared" si="2"/>
        <v>2873164.3742954941</v>
      </c>
      <c r="L63" s="21">
        <f t="shared" si="5"/>
        <v>29.598113347180803</v>
      </c>
    </row>
    <row r="64" spans="1:12" x14ac:dyDescent="0.2">
      <c r="A64" s="17">
        <v>55</v>
      </c>
      <c r="B64" s="9">
        <v>6</v>
      </c>
      <c r="C64" s="9">
        <v>1069</v>
      </c>
      <c r="D64" s="9">
        <v>1093</v>
      </c>
      <c r="E64" s="18">
        <v>0.5</v>
      </c>
      <c r="F64" s="19">
        <f t="shared" si="3"/>
        <v>5.5504162812210914E-3</v>
      </c>
      <c r="G64" s="19">
        <f t="shared" si="0"/>
        <v>5.535055350553506E-3</v>
      </c>
      <c r="H64" s="14">
        <f t="shared" si="6"/>
        <v>96569.801722984092</v>
      </c>
      <c r="I64" s="14">
        <f t="shared" si="4"/>
        <v>534.51919772869428</v>
      </c>
      <c r="J64" s="14">
        <f t="shared" si="1"/>
        <v>96302.542124119747</v>
      </c>
      <c r="K64" s="14">
        <f t="shared" si="2"/>
        <v>2776343.1978174825</v>
      </c>
      <c r="L64" s="21">
        <f t="shared" si="5"/>
        <v>28.74960027133098</v>
      </c>
    </row>
    <row r="65" spans="1:12" x14ac:dyDescent="0.2">
      <c r="A65" s="17">
        <v>56</v>
      </c>
      <c r="B65" s="9">
        <v>5</v>
      </c>
      <c r="C65" s="9">
        <v>948</v>
      </c>
      <c r="D65" s="9">
        <v>1053</v>
      </c>
      <c r="E65" s="18">
        <v>0.5</v>
      </c>
      <c r="F65" s="19">
        <f t="shared" si="3"/>
        <v>4.9975012493753126E-3</v>
      </c>
      <c r="G65" s="19">
        <f t="shared" si="0"/>
        <v>4.9850448654037887E-3</v>
      </c>
      <c r="H65" s="14">
        <f t="shared" si="6"/>
        <v>96035.282525255403</v>
      </c>
      <c r="I65" s="14">
        <f t="shared" si="4"/>
        <v>478.74019205012667</v>
      </c>
      <c r="J65" s="14">
        <f t="shared" si="1"/>
        <v>95795.912429230331</v>
      </c>
      <c r="K65" s="14">
        <f t="shared" si="2"/>
        <v>2680040.6556933629</v>
      </c>
      <c r="L65" s="21">
        <f t="shared" si="5"/>
        <v>27.906833668017423</v>
      </c>
    </row>
    <row r="66" spans="1:12" x14ac:dyDescent="0.2">
      <c r="A66" s="17">
        <v>57</v>
      </c>
      <c r="B66" s="9">
        <v>4</v>
      </c>
      <c r="C66" s="9">
        <v>904</v>
      </c>
      <c r="D66" s="9">
        <v>938</v>
      </c>
      <c r="E66" s="18">
        <v>0.5</v>
      </c>
      <c r="F66" s="19">
        <f t="shared" si="3"/>
        <v>4.3431053203040176E-3</v>
      </c>
      <c r="G66" s="19">
        <f t="shared" si="0"/>
        <v>4.3336944745395447E-3</v>
      </c>
      <c r="H66" s="14">
        <f t="shared" si="6"/>
        <v>95556.542333205274</v>
      </c>
      <c r="I66" s="14">
        <f t="shared" si="4"/>
        <v>414.11285951551577</v>
      </c>
      <c r="J66" s="14">
        <f t="shared" si="1"/>
        <v>95349.485903447508</v>
      </c>
      <c r="K66" s="14">
        <f t="shared" si="2"/>
        <v>2584244.7432641326</v>
      </c>
      <c r="L66" s="21">
        <f t="shared" si="5"/>
        <v>27.044142453929336</v>
      </c>
    </row>
    <row r="67" spans="1:12" x14ac:dyDescent="0.2">
      <c r="A67" s="17">
        <v>58</v>
      </c>
      <c r="B67" s="9">
        <v>7</v>
      </c>
      <c r="C67" s="9">
        <v>806</v>
      </c>
      <c r="D67" s="9">
        <v>888</v>
      </c>
      <c r="E67" s="18">
        <v>0.5</v>
      </c>
      <c r="F67" s="19">
        <f t="shared" si="3"/>
        <v>8.2644628099173556E-3</v>
      </c>
      <c r="G67" s="19">
        <f t="shared" si="0"/>
        <v>8.2304526748971183E-3</v>
      </c>
      <c r="H67" s="14">
        <f t="shared" si="6"/>
        <v>95142.429473689757</v>
      </c>
      <c r="I67" s="14">
        <f t="shared" si="4"/>
        <v>783.06526315794031</v>
      </c>
      <c r="J67" s="14">
        <f t="shared" si="1"/>
        <v>94750.896842110786</v>
      </c>
      <c r="K67" s="14">
        <f t="shared" si="2"/>
        <v>2488895.2573606852</v>
      </c>
      <c r="L67" s="21">
        <f t="shared" si="5"/>
        <v>26.15967735035558</v>
      </c>
    </row>
    <row r="68" spans="1:12" x14ac:dyDescent="0.2">
      <c r="A68" s="17">
        <v>59</v>
      </c>
      <c r="B68" s="9">
        <v>7</v>
      </c>
      <c r="C68" s="9">
        <v>792</v>
      </c>
      <c r="D68" s="9">
        <v>797</v>
      </c>
      <c r="E68" s="18">
        <v>0.5</v>
      </c>
      <c r="F68" s="19">
        <f t="shared" si="3"/>
        <v>8.8105726872246704E-3</v>
      </c>
      <c r="G68" s="19">
        <f t="shared" si="0"/>
        <v>8.7719298245614048E-3</v>
      </c>
      <c r="H68" s="14">
        <f t="shared" si="6"/>
        <v>94359.364210531814</v>
      </c>
      <c r="I68" s="14">
        <f t="shared" si="4"/>
        <v>827.71372114501605</v>
      </c>
      <c r="J68" s="14">
        <f t="shared" si="1"/>
        <v>93945.507349959298</v>
      </c>
      <c r="K68" s="14">
        <f t="shared" si="2"/>
        <v>2394144.3605185742</v>
      </c>
      <c r="L68" s="21">
        <f t="shared" si="5"/>
        <v>25.372620730856458</v>
      </c>
    </row>
    <row r="69" spans="1:12" x14ac:dyDescent="0.2">
      <c r="A69" s="17">
        <v>60</v>
      </c>
      <c r="B69" s="9">
        <v>7</v>
      </c>
      <c r="C69" s="9">
        <v>714</v>
      </c>
      <c r="D69" s="9">
        <v>780</v>
      </c>
      <c r="E69" s="18">
        <v>0.5</v>
      </c>
      <c r="F69" s="19">
        <f t="shared" si="3"/>
        <v>9.3708165997322627E-3</v>
      </c>
      <c r="G69" s="19">
        <f t="shared" si="0"/>
        <v>9.3271152564956689E-3</v>
      </c>
      <c r="H69" s="14">
        <f t="shared" si="6"/>
        <v>93531.650489386797</v>
      </c>
      <c r="I69" s="14">
        <f t="shared" si="4"/>
        <v>872.38048424478018</v>
      </c>
      <c r="J69" s="14">
        <f t="shared" si="1"/>
        <v>93095.460247264404</v>
      </c>
      <c r="K69" s="14">
        <f t="shared" si="2"/>
        <v>2300198.8531686151</v>
      </c>
      <c r="L69" s="21">
        <f t="shared" si="5"/>
        <v>24.592732418740145</v>
      </c>
    </row>
    <row r="70" spans="1:12" x14ac:dyDescent="0.2">
      <c r="A70" s="17">
        <v>61</v>
      </c>
      <c r="B70" s="9">
        <v>4</v>
      </c>
      <c r="C70" s="9">
        <v>706</v>
      </c>
      <c r="D70" s="9">
        <v>700</v>
      </c>
      <c r="E70" s="18">
        <v>0.5</v>
      </c>
      <c r="F70" s="19">
        <f t="shared" si="3"/>
        <v>5.6899004267425323E-3</v>
      </c>
      <c r="G70" s="19">
        <f t="shared" si="0"/>
        <v>5.6737588652482282E-3</v>
      </c>
      <c r="H70" s="14">
        <f t="shared" si="6"/>
        <v>92659.270005142011</v>
      </c>
      <c r="I70" s="14">
        <f t="shared" si="4"/>
        <v>525.72635463910376</v>
      </c>
      <c r="J70" s="14">
        <f t="shared" si="1"/>
        <v>92396.406827822459</v>
      </c>
      <c r="K70" s="14">
        <f t="shared" si="2"/>
        <v>2207103.3929213509</v>
      </c>
      <c r="L70" s="21">
        <f t="shared" si="5"/>
        <v>23.819563793227278</v>
      </c>
    </row>
    <row r="71" spans="1:12" x14ac:dyDescent="0.2">
      <c r="A71" s="17">
        <v>62</v>
      </c>
      <c r="B71" s="9">
        <v>6</v>
      </c>
      <c r="C71" s="9">
        <v>708</v>
      </c>
      <c r="D71" s="9">
        <v>678</v>
      </c>
      <c r="E71" s="18">
        <v>0.5</v>
      </c>
      <c r="F71" s="19">
        <f t="shared" si="3"/>
        <v>8.658008658008658E-3</v>
      </c>
      <c r="G71" s="19">
        <f t="shared" si="0"/>
        <v>8.6206896551724137E-3</v>
      </c>
      <c r="H71" s="14">
        <f t="shared" si="6"/>
        <v>92133.543650502907</v>
      </c>
      <c r="I71" s="14">
        <f t="shared" si="4"/>
        <v>794.25468664226639</v>
      </c>
      <c r="J71" s="14">
        <f t="shared" si="1"/>
        <v>91736.416307181775</v>
      </c>
      <c r="K71" s="14">
        <f t="shared" si="2"/>
        <v>2114706.9860935286</v>
      </c>
      <c r="L71" s="21">
        <f t="shared" si="5"/>
        <v>22.952628351248546</v>
      </c>
    </row>
    <row r="72" spans="1:12" x14ac:dyDescent="0.2">
      <c r="A72" s="17">
        <v>63</v>
      </c>
      <c r="B72" s="9">
        <v>8</v>
      </c>
      <c r="C72" s="9">
        <v>712</v>
      </c>
      <c r="D72" s="9">
        <v>691</v>
      </c>
      <c r="E72" s="18">
        <v>0.5</v>
      </c>
      <c r="F72" s="19">
        <f t="shared" si="3"/>
        <v>1.1404133998574484E-2</v>
      </c>
      <c r="G72" s="19">
        <f t="shared" si="0"/>
        <v>1.1339475549255847E-2</v>
      </c>
      <c r="H72" s="14">
        <f t="shared" si="6"/>
        <v>91339.288963860643</v>
      </c>
      <c r="I72" s="14">
        <f t="shared" si="4"/>
        <v>1035.7396338921121</v>
      </c>
      <c r="J72" s="14">
        <f t="shared" si="1"/>
        <v>90821.419146914588</v>
      </c>
      <c r="K72" s="14">
        <f t="shared" si="2"/>
        <v>2022970.5697863468</v>
      </c>
      <c r="L72" s="21">
        <f t="shared" si="5"/>
        <v>22.147868597781141</v>
      </c>
    </row>
    <row r="73" spans="1:12" x14ac:dyDescent="0.2">
      <c r="A73" s="17">
        <v>64</v>
      </c>
      <c r="B73" s="9">
        <v>6</v>
      </c>
      <c r="C73" s="9">
        <v>719</v>
      </c>
      <c r="D73" s="9">
        <v>699</v>
      </c>
      <c r="E73" s="18">
        <v>0.5</v>
      </c>
      <c r="F73" s="19">
        <f t="shared" si="3"/>
        <v>8.4626234132581107E-3</v>
      </c>
      <c r="G73" s="19">
        <f t="shared" ref="G73:G103" si="7">F73/((1+(1-E73)*F73))</f>
        <v>8.426966292134833E-3</v>
      </c>
      <c r="H73" s="14">
        <f t="shared" si="6"/>
        <v>90303.549329968533</v>
      </c>
      <c r="I73" s="14">
        <f t="shared" si="4"/>
        <v>760.98496626377994</v>
      </c>
      <c r="J73" s="14">
        <f t="shared" ref="J73:J103" si="8">H74+I73*E73</f>
        <v>89923.05684683664</v>
      </c>
      <c r="K73" s="14">
        <f t="shared" ref="K73:K97" si="9">K74+J73</f>
        <v>1932149.1506394322</v>
      </c>
      <c r="L73" s="21">
        <f t="shared" si="5"/>
        <v>21.3961595637772</v>
      </c>
    </row>
    <row r="74" spans="1:12" x14ac:dyDescent="0.2">
      <c r="A74" s="17">
        <v>65</v>
      </c>
      <c r="B74" s="9">
        <v>4</v>
      </c>
      <c r="C74" s="9">
        <v>627</v>
      </c>
      <c r="D74" s="9">
        <v>704</v>
      </c>
      <c r="E74" s="18">
        <v>0.5</v>
      </c>
      <c r="F74" s="19">
        <f t="shared" ref="F74:F104" si="10">B74/((C74+D74)/2)</f>
        <v>6.0105184072126224E-3</v>
      </c>
      <c r="G74" s="19">
        <f t="shared" si="7"/>
        <v>5.9925093632958804E-3</v>
      </c>
      <c r="H74" s="14">
        <f t="shared" si="6"/>
        <v>89542.564363704747</v>
      </c>
      <c r="I74" s="14">
        <f t="shared" ref="I74:I104" si="11">H74*G74</f>
        <v>536.58465536302469</v>
      </c>
      <c r="J74" s="14">
        <f t="shared" si="8"/>
        <v>89274.272036023234</v>
      </c>
      <c r="K74" s="14">
        <f t="shared" si="9"/>
        <v>1842226.0937925957</v>
      </c>
      <c r="L74" s="21">
        <f t="shared" ref="L74:L104" si="12">K74/H74</f>
        <v>20.573747322109586</v>
      </c>
    </row>
    <row r="75" spans="1:12" x14ac:dyDescent="0.2">
      <c r="A75" s="17">
        <v>66</v>
      </c>
      <c r="B75" s="9">
        <v>5</v>
      </c>
      <c r="C75" s="9">
        <v>573</v>
      </c>
      <c r="D75" s="9">
        <v>625</v>
      </c>
      <c r="E75" s="18">
        <v>0.5</v>
      </c>
      <c r="F75" s="19">
        <f t="shared" si="10"/>
        <v>8.3472454090150246E-3</v>
      </c>
      <c r="G75" s="19">
        <f t="shared" si="7"/>
        <v>8.3125519534497094E-3</v>
      </c>
      <c r="H75" s="14">
        <f t="shared" ref="H75:H104" si="13">H74-I74</f>
        <v>89005.979708341722</v>
      </c>
      <c r="I75" s="14">
        <f t="shared" si="11"/>
        <v>739.86683049328121</v>
      </c>
      <c r="J75" s="14">
        <f t="shared" si="8"/>
        <v>88636.046293095089</v>
      </c>
      <c r="K75" s="14">
        <f t="shared" si="9"/>
        <v>1752951.8217565725</v>
      </c>
      <c r="L75" s="21">
        <f t="shared" si="12"/>
        <v>19.694764638294121</v>
      </c>
    </row>
    <row r="76" spans="1:12" x14ac:dyDescent="0.2">
      <c r="A76" s="17">
        <v>67</v>
      </c>
      <c r="B76" s="9">
        <v>7</v>
      </c>
      <c r="C76" s="9">
        <v>648</v>
      </c>
      <c r="D76" s="9">
        <v>570</v>
      </c>
      <c r="E76" s="18">
        <v>0.5</v>
      </c>
      <c r="F76" s="19">
        <f t="shared" si="10"/>
        <v>1.1494252873563218E-2</v>
      </c>
      <c r="G76" s="19">
        <f t="shared" si="7"/>
        <v>1.1428571428571429E-2</v>
      </c>
      <c r="H76" s="14">
        <f t="shared" si="13"/>
        <v>88266.112877848442</v>
      </c>
      <c r="I76" s="14">
        <f t="shared" si="11"/>
        <v>1008.7555757468393</v>
      </c>
      <c r="J76" s="14">
        <f t="shared" si="8"/>
        <v>87761.735089975031</v>
      </c>
      <c r="K76" s="14">
        <f t="shared" si="9"/>
        <v>1664315.7754634775</v>
      </c>
      <c r="L76" s="21">
        <f t="shared" si="12"/>
        <v>18.855659564013266</v>
      </c>
    </row>
    <row r="77" spans="1:12" x14ac:dyDescent="0.2">
      <c r="A77" s="17">
        <v>68</v>
      </c>
      <c r="B77" s="9">
        <v>11</v>
      </c>
      <c r="C77" s="9">
        <v>556</v>
      </c>
      <c r="D77" s="9">
        <v>636</v>
      </c>
      <c r="E77" s="18">
        <v>0.5</v>
      </c>
      <c r="F77" s="19">
        <f t="shared" si="10"/>
        <v>1.8456375838926176E-2</v>
      </c>
      <c r="G77" s="19">
        <f t="shared" si="7"/>
        <v>1.828761429758936E-2</v>
      </c>
      <c r="H77" s="14">
        <f t="shared" si="13"/>
        <v>87257.357302101605</v>
      </c>
      <c r="I77" s="14">
        <f t="shared" si="11"/>
        <v>1595.7288949677766</v>
      </c>
      <c r="J77" s="14">
        <f t="shared" si="8"/>
        <v>86459.492854617725</v>
      </c>
      <c r="K77" s="14">
        <f t="shared" si="9"/>
        <v>1576554.0403735025</v>
      </c>
      <c r="L77" s="21">
        <f t="shared" si="12"/>
        <v>18.067863720822668</v>
      </c>
    </row>
    <row r="78" spans="1:12" x14ac:dyDescent="0.2">
      <c r="A78" s="17">
        <v>69</v>
      </c>
      <c r="B78" s="9">
        <v>7</v>
      </c>
      <c r="C78" s="9">
        <v>540</v>
      </c>
      <c r="D78" s="9">
        <v>547</v>
      </c>
      <c r="E78" s="18">
        <v>0.5</v>
      </c>
      <c r="F78" s="19">
        <f t="shared" si="10"/>
        <v>1.2879484820607176E-2</v>
      </c>
      <c r="G78" s="19">
        <f t="shared" si="7"/>
        <v>1.2797074954296161E-2</v>
      </c>
      <c r="H78" s="14">
        <f t="shared" si="13"/>
        <v>85661.62840713383</v>
      </c>
      <c r="I78" s="14">
        <f t="shared" si="11"/>
        <v>1096.218279433157</v>
      </c>
      <c r="J78" s="14">
        <f t="shared" si="8"/>
        <v>85113.519267417243</v>
      </c>
      <c r="K78" s="14">
        <f t="shared" si="9"/>
        <v>1490094.5475188848</v>
      </c>
      <c r="L78" s="21">
        <f t="shared" si="12"/>
        <v>17.395122824851541</v>
      </c>
    </row>
    <row r="79" spans="1:12" x14ac:dyDescent="0.2">
      <c r="A79" s="17">
        <v>70</v>
      </c>
      <c r="B79" s="9">
        <v>6</v>
      </c>
      <c r="C79" s="9">
        <v>466</v>
      </c>
      <c r="D79" s="9">
        <v>537</v>
      </c>
      <c r="E79" s="18">
        <v>0.5</v>
      </c>
      <c r="F79" s="19">
        <f t="shared" si="10"/>
        <v>1.1964107676969093E-2</v>
      </c>
      <c r="G79" s="19">
        <f t="shared" si="7"/>
        <v>1.1892963330029734E-2</v>
      </c>
      <c r="H79" s="14">
        <f t="shared" si="13"/>
        <v>84565.41012770067</v>
      </c>
      <c r="I79" s="14">
        <f t="shared" si="11"/>
        <v>1005.7333216376692</v>
      </c>
      <c r="J79" s="14">
        <f t="shared" si="8"/>
        <v>84062.543466881834</v>
      </c>
      <c r="K79" s="14">
        <f t="shared" si="9"/>
        <v>1404981.0282514675</v>
      </c>
      <c r="L79" s="21">
        <f t="shared" si="12"/>
        <v>16.614133676284801</v>
      </c>
    </row>
    <row r="80" spans="1:12" x14ac:dyDescent="0.2">
      <c r="A80" s="17">
        <v>71</v>
      </c>
      <c r="B80" s="9">
        <v>7</v>
      </c>
      <c r="C80" s="9">
        <v>417</v>
      </c>
      <c r="D80" s="9">
        <v>463</v>
      </c>
      <c r="E80" s="18">
        <v>0.5</v>
      </c>
      <c r="F80" s="19">
        <f t="shared" si="10"/>
        <v>1.5909090909090907E-2</v>
      </c>
      <c r="G80" s="19">
        <f t="shared" si="7"/>
        <v>1.578354002254791E-2</v>
      </c>
      <c r="H80" s="14">
        <f t="shared" si="13"/>
        <v>83559.676806062998</v>
      </c>
      <c r="I80" s="14">
        <f t="shared" si="11"/>
        <v>1318.8675031396638</v>
      </c>
      <c r="J80" s="14">
        <f t="shared" si="8"/>
        <v>82900.243054493156</v>
      </c>
      <c r="K80" s="14">
        <f t="shared" si="9"/>
        <v>1320918.4847845857</v>
      </c>
      <c r="L80" s="21">
        <f t="shared" si="12"/>
        <v>15.808085134775691</v>
      </c>
    </row>
    <row r="81" spans="1:12" x14ac:dyDescent="0.2">
      <c r="A81" s="17">
        <v>72</v>
      </c>
      <c r="B81" s="9">
        <v>3</v>
      </c>
      <c r="C81" s="9">
        <v>470</v>
      </c>
      <c r="D81" s="9">
        <v>412</v>
      </c>
      <c r="E81" s="18">
        <v>0.5</v>
      </c>
      <c r="F81" s="19">
        <f t="shared" si="10"/>
        <v>6.8027210884353739E-3</v>
      </c>
      <c r="G81" s="19">
        <f t="shared" si="7"/>
        <v>6.7796610169491532E-3</v>
      </c>
      <c r="H81" s="14">
        <f t="shared" si="13"/>
        <v>82240.809302923328</v>
      </c>
      <c r="I81" s="14">
        <f t="shared" si="11"/>
        <v>557.56480883337849</v>
      </c>
      <c r="J81" s="14">
        <f t="shared" si="8"/>
        <v>81962.026898506636</v>
      </c>
      <c r="K81" s="14">
        <f t="shared" si="9"/>
        <v>1238018.2417300926</v>
      </c>
      <c r="L81" s="21">
        <f t="shared" si="12"/>
        <v>15.053575618036701</v>
      </c>
    </row>
    <row r="82" spans="1:12" x14ac:dyDescent="0.2">
      <c r="A82" s="17">
        <v>73</v>
      </c>
      <c r="B82" s="9">
        <v>8</v>
      </c>
      <c r="C82" s="9">
        <v>329</v>
      </c>
      <c r="D82" s="9">
        <v>455</v>
      </c>
      <c r="E82" s="18">
        <v>0.5</v>
      </c>
      <c r="F82" s="19">
        <f t="shared" si="10"/>
        <v>2.0408163265306121E-2</v>
      </c>
      <c r="G82" s="19">
        <f t="shared" si="7"/>
        <v>2.0202020202020204E-2</v>
      </c>
      <c r="H82" s="14">
        <f t="shared" si="13"/>
        <v>81683.244494089944</v>
      </c>
      <c r="I82" s="14">
        <f t="shared" si="11"/>
        <v>1650.1665554361607</v>
      </c>
      <c r="J82" s="14">
        <f t="shared" si="8"/>
        <v>80858.161216371867</v>
      </c>
      <c r="K82" s="14">
        <f t="shared" si="9"/>
        <v>1156056.214831586</v>
      </c>
      <c r="L82" s="21">
        <f t="shared" si="12"/>
        <v>14.152917431129104</v>
      </c>
    </row>
    <row r="83" spans="1:12" x14ac:dyDescent="0.2">
      <c r="A83" s="17">
        <v>74</v>
      </c>
      <c r="B83" s="9">
        <v>7</v>
      </c>
      <c r="C83" s="9">
        <v>376</v>
      </c>
      <c r="D83" s="9">
        <v>321</v>
      </c>
      <c r="E83" s="18">
        <v>0.5</v>
      </c>
      <c r="F83" s="19">
        <f t="shared" si="10"/>
        <v>2.0086083213773313E-2</v>
      </c>
      <c r="G83" s="19">
        <f t="shared" si="7"/>
        <v>1.9886363636363636E-2</v>
      </c>
      <c r="H83" s="14">
        <f t="shared" si="13"/>
        <v>80033.077938653791</v>
      </c>
      <c r="I83" s="14">
        <f t="shared" si="11"/>
        <v>1591.5668908255016</v>
      </c>
      <c r="J83" s="14">
        <f t="shared" si="8"/>
        <v>79237.294493241032</v>
      </c>
      <c r="K83" s="14">
        <f t="shared" si="9"/>
        <v>1075198.0536152141</v>
      </c>
      <c r="L83" s="21">
        <f t="shared" si="12"/>
        <v>13.434420883317332</v>
      </c>
    </row>
    <row r="84" spans="1:12" x14ac:dyDescent="0.2">
      <c r="A84" s="17">
        <v>75</v>
      </c>
      <c r="B84" s="9">
        <v>7</v>
      </c>
      <c r="C84" s="9">
        <v>372</v>
      </c>
      <c r="D84" s="9">
        <v>357</v>
      </c>
      <c r="E84" s="18">
        <v>0.5</v>
      </c>
      <c r="F84" s="19">
        <f t="shared" si="10"/>
        <v>1.9204389574759947E-2</v>
      </c>
      <c r="G84" s="19">
        <f t="shared" si="7"/>
        <v>1.9021739130434787E-2</v>
      </c>
      <c r="H84" s="14">
        <f t="shared" si="13"/>
        <v>78441.511047828288</v>
      </c>
      <c r="I84" s="14">
        <f t="shared" si="11"/>
        <v>1492.0939601489081</v>
      </c>
      <c r="J84" s="14">
        <f t="shared" si="8"/>
        <v>77695.464067753841</v>
      </c>
      <c r="K84" s="14">
        <f t="shared" si="9"/>
        <v>995960.75912197295</v>
      </c>
      <c r="L84" s="21">
        <f t="shared" si="12"/>
        <v>12.696858408486088</v>
      </c>
    </row>
    <row r="85" spans="1:12" x14ac:dyDescent="0.2">
      <c r="A85" s="17">
        <v>76</v>
      </c>
      <c r="B85" s="9">
        <v>4</v>
      </c>
      <c r="C85" s="9">
        <v>350</v>
      </c>
      <c r="D85" s="9">
        <v>367</v>
      </c>
      <c r="E85" s="18">
        <v>0.5</v>
      </c>
      <c r="F85" s="19">
        <f t="shared" si="10"/>
        <v>1.1157601115760111E-2</v>
      </c>
      <c r="G85" s="19">
        <f t="shared" si="7"/>
        <v>1.1095700416088766E-2</v>
      </c>
      <c r="H85" s="14">
        <f t="shared" si="13"/>
        <v>76949.41708767938</v>
      </c>
      <c r="I85" s="14">
        <f t="shared" si="11"/>
        <v>853.80767919755203</v>
      </c>
      <c r="J85" s="14">
        <f t="shared" si="8"/>
        <v>76522.513248080606</v>
      </c>
      <c r="K85" s="14">
        <f t="shared" si="9"/>
        <v>918265.29505421908</v>
      </c>
      <c r="L85" s="21">
        <f t="shared" si="12"/>
        <v>11.933362588152022</v>
      </c>
    </row>
    <row r="86" spans="1:12" x14ac:dyDescent="0.2">
      <c r="A86" s="17">
        <v>77</v>
      </c>
      <c r="B86" s="9">
        <v>7</v>
      </c>
      <c r="C86" s="9">
        <v>358</v>
      </c>
      <c r="D86" s="9">
        <v>339</v>
      </c>
      <c r="E86" s="18">
        <v>0.5</v>
      </c>
      <c r="F86" s="19">
        <f t="shared" si="10"/>
        <v>2.0086083213773313E-2</v>
      </c>
      <c r="G86" s="19">
        <f t="shared" si="7"/>
        <v>1.9886363636363636E-2</v>
      </c>
      <c r="H86" s="14">
        <f t="shared" si="13"/>
        <v>76095.609408481832</v>
      </c>
      <c r="I86" s="14">
        <f t="shared" si="11"/>
        <v>1513.2649598277637</v>
      </c>
      <c r="J86" s="14">
        <f t="shared" si="8"/>
        <v>75338.97692856795</v>
      </c>
      <c r="K86" s="14">
        <f t="shared" si="9"/>
        <v>841742.78180613846</v>
      </c>
      <c r="L86" s="21">
        <f t="shared" si="12"/>
        <v>11.061647161371118</v>
      </c>
    </row>
    <row r="87" spans="1:12" x14ac:dyDescent="0.2">
      <c r="A87" s="17">
        <v>78</v>
      </c>
      <c r="B87" s="9">
        <v>16</v>
      </c>
      <c r="C87" s="9">
        <v>334</v>
      </c>
      <c r="D87" s="9">
        <v>340</v>
      </c>
      <c r="E87" s="18">
        <v>0.5</v>
      </c>
      <c r="F87" s="19">
        <f t="shared" si="10"/>
        <v>4.7477744807121663E-2</v>
      </c>
      <c r="G87" s="19">
        <f t="shared" si="7"/>
        <v>4.6376811594202906E-2</v>
      </c>
      <c r="H87" s="14">
        <f t="shared" si="13"/>
        <v>74582.344448654068</v>
      </c>
      <c r="I87" s="14">
        <f t="shared" si="11"/>
        <v>3458.8913367491746</v>
      </c>
      <c r="J87" s="14">
        <f t="shared" si="8"/>
        <v>72852.898780279473</v>
      </c>
      <c r="K87" s="14">
        <f t="shared" si="9"/>
        <v>766403.80487757048</v>
      </c>
      <c r="L87" s="21">
        <f t="shared" si="12"/>
        <v>10.275941451601836</v>
      </c>
    </row>
    <row r="88" spans="1:12" x14ac:dyDescent="0.2">
      <c r="A88" s="17">
        <v>79</v>
      </c>
      <c r="B88" s="9">
        <v>15</v>
      </c>
      <c r="C88" s="9">
        <v>328</v>
      </c>
      <c r="D88" s="9">
        <v>308</v>
      </c>
      <c r="E88" s="18">
        <v>0.5</v>
      </c>
      <c r="F88" s="19">
        <f t="shared" si="10"/>
        <v>4.716981132075472E-2</v>
      </c>
      <c r="G88" s="19">
        <f t="shared" si="7"/>
        <v>4.6082949308755762E-2</v>
      </c>
      <c r="H88" s="14">
        <f t="shared" si="13"/>
        <v>71123.453111904892</v>
      </c>
      <c r="I88" s="14">
        <f t="shared" si="11"/>
        <v>3277.5784844195805</v>
      </c>
      <c r="J88" s="14">
        <f t="shared" si="8"/>
        <v>69484.663869695112</v>
      </c>
      <c r="K88" s="14">
        <f t="shared" si="9"/>
        <v>693550.90609729104</v>
      </c>
      <c r="L88" s="21">
        <f t="shared" si="12"/>
        <v>9.7513671756918967</v>
      </c>
    </row>
    <row r="89" spans="1:12" x14ac:dyDescent="0.2">
      <c r="A89" s="17">
        <v>80</v>
      </c>
      <c r="B89" s="9">
        <v>11</v>
      </c>
      <c r="C89" s="9">
        <v>305</v>
      </c>
      <c r="D89" s="9">
        <v>321</v>
      </c>
      <c r="E89" s="18">
        <v>0.5</v>
      </c>
      <c r="F89" s="19">
        <f t="shared" si="10"/>
        <v>3.5143769968051117E-2</v>
      </c>
      <c r="G89" s="19">
        <f t="shared" si="7"/>
        <v>3.453689167974882E-2</v>
      </c>
      <c r="H89" s="14">
        <f t="shared" si="13"/>
        <v>67845.874627485318</v>
      </c>
      <c r="I89" s="14">
        <f t="shared" si="11"/>
        <v>2343.1856229272794</v>
      </c>
      <c r="J89" s="14">
        <f t="shared" si="8"/>
        <v>66674.28181602167</v>
      </c>
      <c r="K89" s="14">
        <f t="shared" si="9"/>
        <v>624066.24222759588</v>
      </c>
      <c r="L89" s="21">
        <f t="shared" si="12"/>
        <v>9.1982931262084122</v>
      </c>
    </row>
    <row r="90" spans="1:12" x14ac:dyDescent="0.2">
      <c r="A90" s="17">
        <v>81</v>
      </c>
      <c r="B90" s="9">
        <v>18</v>
      </c>
      <c r="C90" s="9">
        <v>239</v>
      </c>
      <c r="D90" s="9">
        <v>288</v>
      </c>
      <c r="E90" s="18">
        <v>0.5</v>
      </c>
      <c r="F90" s="19">
        <f t="shared" si="10"/>
        <v>6.8311195445920306E-2</v>
      </c>
      <c r="G90" s="19">
        <f t="shared" si="7"/>
        <v>6.6055045871559637E-2</v>
      </c>
      <c r="H90" s="14">
        <f t="shared" si="13"/>
        <v>65502.689004558037</v>
      </c>
      <c r="I90" s="14">
        <f t="shared" si="11"/>
        <v>4326.7831269065864</v>
      </c>
      <c r="J90" s="14">
        <f t="shared" si="8"/>
        <v>63339.297441104747</v>
      </c>
      <c r="K90" s="14">
        <f t="shared" si="9"/>
        <v>557391.96041157423</v>
      </c>
      <c r="L90" s="21">
        <f t="shared" si="12"/>
        <v>8.509451579503672</v>
      </c>
    </row>
    <row r="91" spans="1:12" x14ac:dyDescent="0.2">
      <c r="A91" s="17">
        <v>82</v>
      </c>
      <c r="B91" s="9">
        <v>18</v>
      </c>
      <c r="C91" s="9">
        <v>217</v>
      </c>
      <c r="D91" s="9">
        <v>227</v>
      </c>
      <c r="E91" s="18">
        <v>0.5</v>
      </c>
      <c r="F91" s="19">
        <f t="shared" si="10"/>
        <v>8.1081081081081086E-2</v>
      </c>
      <c r="G91" s="19">
        <f t="shared" si="7"/>
        <v>7.792207792207792E-2</v>
      </c>
      <c r="H91" s="14">
        <f t="shared" si="13"/>
        <v>61175.90587765145</v>
      </c>
      <c r="I91" s="14">
        <f t="shared" si="11"/>
        <v>4766.9537047520607</v>
      </c>
      <c r="J91" s="14">
        <f t="shared" si="8"/>
        <v>58792.429025275414</v>
      </c>
      <c r="K91" s="14">
        <f t="shared" si="9"/>
        <v>494052.66297046951</v>
      </c>
      <c r="L91" s="21">
        <f t="shared" si="12"/>
        <v>8.0759353847337945</v>
      </c>
    </row>
    <row r="92" spans="1:12" x14ac:dyDescent="0.2">
      <c r="A92" s="17">
        <v>83</v>
      </c>
      <c r="B92" s="9">
        <v>21</v>
      </c>
      <c r="C92" s="9">
        <v>228</v>
      </c>
      <c r="D92" s="9">
        <v>199</v>
      </c>
      <c r="E92" s="18">
        <v>0.5</v>
      </c>
      <c r="F92" s="19">
        <f t="shared" si="10"/>
        <v>9.8360655737704916E-2</v>
      </c>
      <c r="G92" s="19">
        <f t="shared" si="7"/>
        <v>9.375E-2</v>
      </c>
      <c r="H92" s="14">
        <f t="shared" si="13"/>
        <v>56408.952172899386</v>
      </c>
      <c r="I92" s="14">
        <f t="shared" si="11"/>
        <v>5288.3392662093174</v>
      </c>
      <c r="J92" s="14">
        <f t="shared" si="8"/>
        <v>53764.782539794731</v>
      </c>
      <c r="K92" s="14">
        <f t="shared" si="9"/>
        <v>435260.23394519411</v>
      </c>
      <c r="L92" s="21">
        <f t="shared" si="12"/>
        <v>7.7161552764014409</v>
      </c>
    </row>
    <row r="93" spans="1:12" x14ac:dyDescent="0.2">
      <c r="A93" s="17">
        <v>84</v>
      </c>
      <c r="B93" s="9">
        <v>15</v>
      </c>
      <c r="C93" s="9">
        <v>195</v>
      </c>
      <c r="D93" s="9">
        <v>209</v>
      </c>
      <c r="E93" s="18">
        <v>0.5</v>
      </c>
      <c r="F93" s="19">
        <f t="shared" si="10"/>
        <v>7.4257425742574254E-2</v>
      </c>
      <c r="G93" s="19">
        <f t="shared" si="7"/>
        <v>7.159904534606204E-2</v>
      </c>
      <c r="H93" s="14">
        <f t="shared" si="13"/>
        <v>51120.612906690068</v>
      </c>
      <c r="I93" s="14">
        <f t="shared" si="11"/>
        <v>3660.1870816245864</v>
      </c>
      <c r="J93" s="14">
        <f t="shared" si="8"/>
        <v>49290.519365877772</v>
      </c>
      <c r="K93" s="14">
        <f t="shared" si="9"/>
        <v>381495.45140539936</v>
      </c>
      <c r="L93" s="21">
        <f t="shared" si="12"/>
        <v>7.4626540980981408</v>
      </c>
    </row>
    <row r="94" spans="1:12" x14ac:dyDescent="0.2">
      <c r="A94" s="17">
        <v>85</v>
      </c>
      <c r="B94" s="9">
        <v>19</v>
      </c>
      <c r="C94" s="9">
        <v>179</v>
      </c>
      <c r="D94" s="9">
        <v>174</v>
      </c>
      <c r="E94" s="18">
        <v>0.5</v>
      </c>
      <c r="F94" s="19">
        <f t="shared" si="10"/>
        <v>0.10764872521246459</v>
      </c>
      <c r="G94" s="19">
        <f t="shared" si="7"/>
        <v>0.10215053763440861</v>
      </c>
      <c r="H94" s="14">
        <f t="shared" si="13"/>
        <v>47460.425825065482</v>
      </c>
      <c r="I94" s="14">
        <f t="shared" si="11"/>
        <v>4848.1080143884101</v>
      </c>
      <c r="J94" s="14">
        <f t="shared" si="8"/>
        <v>45036.371817871273</v>
      </c>
      <c r="K94" s="14">
        <f t="shared" si="9"/>
        <v>332204.93203952158</v>
      </c>
      <c r="L94" s="21">
        <f t="shared" si="12"/>
        <v>6.9996197097766606</v>
      </c>
    </row>
    <row r="95" spans="1:12" x14ac:dyDescent="0.2">
      <c r="A95" s="17">
        <v>86</v>
      </c>
      <c r="B95" s="9">
        <v>16</v>
      </c>
      <c r="C95" s="9">
        <v>147</v>
      </c>
      <c r="D95" s="9">
        <v>164</v>
      </c>
      <c r="E95" s="18">
        <v>0.5</v>
      </c>
      <c r="F95" s="19">
        <f t="shared" si="10"/>
        <v>0.10289389067524116</v>
      </c>
      <c r="G95" s="19">
        <f t="shared" si="7"/>
        <v>9.7859327217125383E-2</v>
      </c>
      <c r="H95" s="14">
        <f t="shared" si="13"/>
        <v>42612.317810677072</v>
      </c>
      <c r="I95" s="14">
        <f t="shared" si="11"/>
        <v>4170.0127521151871</v>
      </c>
      <c r="J95" s="14">
        <f t="shared" si="8"/>
        <v>40527.311434619478</v>
      </c>
      <c r="K95" s="14">
        <f t="shared" si="9"/>
        <v>287168.56022165029</v>
      </c>
      <c r="L95" s="21">
        <f t="shared" si="12"/>
        <v>6.7390974013081371</v>
      </c>
    </row>
    <row r="96" spans="1:12" x14ac:dyDescent="0.2">
      <c r="A96" s="17">
        <v>87</v>
      </c>
      <c r="B96" s="9">
        <v>15</v>
      </c>
      <c r="C96" s="9">
        <v>117</v>
      </c>
      <c r="D96" s="9">
        <v>138</v>
      </c>
      <c r="E96" s="18">
        <v>0.5</v>
      </c>
      <c r="F96" s="19">
        <f t="shared" si="10"/>
        <v>0.11764705882352941</v>
      </c>
      <c r="G96" s="19">
        <f t="shared" si="7"/>
        <v>0.1111111111111111</v>
      </c>
      <c r="H96" s="14">
        <f t="shared" si="13"/>
        <v>38442.305058561884</v>
      </c>
      <c r="I96" s="14">
        <f t="shared" si="11"/>
        <v>4271.3672287290983</v>
      </c>
      <c r="J96" s="14">
        <f t="shared" si="8"/>
        <v>36306.621444197335</v>
      </c>
      <c r="K96" s="14">
        <f t="shared" si="9"/>
        <v>246641.24878703084</v>
      </c>
      <c r="L96" s="21">
        <f t="shared" si="12"/>
        <v>6.4158808482296985</v>
      </c>
    </row>
    <row r="97" spans="1:12" x14ac:dyDescent="0.2">
      <c r="A97" s="17">
        <v>88</v>
      </c>
      <c r="B97" s="9">
        <v>15</v>
      </c>
      <c r="C97" s="9">
        <v>98</v>
      </c>
      <c r="D97" s="9">
        <v>105</v>
      </c>
      <c r="E97" s="18">
        <v>0.5</v>
      </c>
      <c r="F97" s="19">
        <f t="shared" si="10"/>
        <v>0.14778325123152711</v>
      </c>
      <c r="G97" s="19">
        <f t="shared" si="7"/>
        <v>0.13761467889908258</v>
      </c>
      <c r="H97" s="14">
        <f t="shared" si="13"/>
        <v>34170.937829832787</v>
      </c>
      <c r="I97" s="14">
        <f t="shared" si="11"/>
        <v>4702.4226371329523</v>
      </c>
      <c r="J97" s="14">
        <f t="shared" si="8"/>
        <v>31819.726511266308</v>
      </c>
      <c r="K97" s="14">
        <f t="shared" si="9"/>
        <v>210334.6273428335</v>
      </c>
      <c r="L97" s="21">
        <f t="shared" si="12"/>
        <v>6.1553659542584098</v>
      </c>
    </row>
    <row r="98" spans="1:12" x14ac:dyDescent="0.2">
      <c r="A98" s="17">
        <v>89</v>
      </c>
      <c r="B98" s="9">
        <v>8</v>
      </c>
      <c r="C98" s="9">
        <v>102</v>
      </c>
      <c r="D98" s="9">
        <v>86</v>
      </c>
      <c r="E98" s="18">
        <v>0.5</v>
      </c>
      <c r="F98" s="19">
        <f t="shared" si="10"/>
        <v>8.5106382978723402E-2</v>
      </c>
      <c r="G98" s="19">
        <f t="shared" si="7"/>
        <v>8.1632653061224483E-2</v>
      </c>
      <c r="H98" s="14">
        <f t="shared" si="13"/>
        <v>29468.515192699833</v>
      </c>
      <c r="I98" s="14">
        <f t="shared" si="11"/>
        <v>2405.5930769550882</v>
      </c>
      <c r="J98" s="14">
        <f t="shared" si="8"/>
        <v>28265.718654222292</v>
      </c>
      <c r="K98" s="14">
        <f>K99+J98</f>
        <v>178514.90083156718</v>
      </c>
      <c r="L98" s="21">
        <f t="shared" si="12"/>
        <v>6.057817968235816</v>
      </c>
    </row>
    <row r="99" spans="1:12" x14ac:dyDescent="0.2">
      <c r="A99" s="17">
        <v>90</v>
      </c>
      <c r="B99" s="9">
        <v>10</v>
      </c>
      <c r="C99" s="9">
        <v>65</v>
      </c>
      <c r="D99" s="9">
        <v>88</v>
      </c>
      <c r="E99" s="18">
        <v>0.5</v>
      </c>
      <c r="F99" s="22">
        <f t="shared" si="10"/>
        <v>0.13071895424836602</v>
      </c>
      <c r="G99" s="22">
        <f t="shared" si="7"/>
        <v>0.1226993865030675</v>
      </c>
      <c r="H99" s="23">
        <f t="shared" si="13"/>
        <v>27062.922115744746</v>
      </c>
      <c r="I99" s="23">
        <f t="shared" si="11"/>
        <v>3320.603940582178</v>
      </c>
      <c r="J99" s="23">
        <f t="shared" si="8"/>
        <v>25402.620145453657</v>
      </c>
      <c r="K99" s="23">
        <f t="shared" ref="K99:K103" si="14">K100+J99</f>
        <v>150249.18217734489</v>
      </c>
      <c r="L99" s="24">
        <f t="shared" si="12"/>
        <v>5.551846232078999</v>
      </c>
    </row>
    <row r="100" spans="1:12" x14ac:dyDescent="0.2">
      <c r="A100" s="17">
        <v>91</v>
      </c>
      <c r="B100" s="9">
        <v>14</v>
      </c>
      <c r="C100" s="9">
        <v>53</v>
      </c>
      <c r="D100" s="9">
        <v>52</v>
      </c>
      <c r="E100" s="18">
        <v>0.5</v>
      </c>
      <c r="F100" s="22">
        <f t="shared" si="10"/>
        <v>0.26666666666666666</v>
      </c>
      <c r="G100" s="22">
        <f t="shared" si="7"/>
        <v>0.23529411764705882</v>
      </c>
      <c r="H100" s="23">
        <f t="shared" si="13"/>
        <v>23742.318175162567</v>
      </c>
      <c r="I100" s="23">
        <f t="shared" si="11"/>
        <v>5586.4278059206035</v>
      </c>
      <c r="J100" s="23">
        <f t="shared" si="8"/>
        <v>20949.104272202265</v>
      </c>
      <c r="K100" s="23">
        <f t="shared" si="14"/>
        <v>124846.56203189124</v>
      </c>
      <c r="L100" s="24">
        <f t="shared" si="12"/>
        <v>5.2583981526494892</v>
      </c>
    </row>
    <row r="101" spans="1:12" x14ac:dyDescent="0.2">
      <c r="A101" s="17">
        <v>92</v>
      </c>
      <c r="B101" s="9">
        <v>6</v>
      </c>
      <c r="C101" s="9">
        <v>45</v>
      </c>
      <c r="D101" s="9">
        <v>45</v>
      </c>
      <c r="E101" s="18">
        <v>0.5</v>
      </c>
      <c r="F101" s="22">
        <f t="shared" si="10"/>
        <v>0.13333333333333333</v>
      </c>
      <c r="G101" s="22">
        <f t="shared" si="7"/>
        <v>0.125</v>
      </c>
      <c r="H101" s="23">
        <f t="shared" si="13"/>
        <v>18155.890369241963</v>
      </c>
      <c r="I101" s="23">
        <f t="shared" si="11"/>
        <v>2269.4862961552453</v>
      </c>
      <c r="J101" s="23">
        <f t="shared" si="8"/>
        <v>17021.147221164338</v>
      </c>
      <c r="K101" s="23">
        <f t="shared" si="14"/>
        <v>103897.45775968897</v>
      </c>
      <c r="L101" s="24">
        <f t="shared" si="12"/>
        <v>5.7225206611570245</v>
      </c>
    </row>
    <row r="102" spans="1:12" x14ac:dyDescent="0.2">
      <c r="A102" s="17">
        <v>93</v>
      </c>
      <c r="B102" s="9">
        <v>7</v>
      </c>
      <c r="C102" s="9">
        <v>33</v>
      </c>
      <c r="D102" s="9">
        <v>37</v>
      </c>
      <c r="E102" s="18">
        <v>0.5</v>
      </c>
      <c r="F102" s="22">
        <f t="shared" si="10"/>
        <v>0.2</v>
      </c>
      <c r="G102" s="22">
        <f t="shared" si="7"/>
        <v>0.18181818181818182</v>
      </c>
      <c r="H102" s="23">
        <f t="shared" si="13"/>
        <v>15886.404073086716</v>
      </c>
      <c r="I102" s="23">
        <f t="shared" si="11"/>
        <v>2888.4371041975851</v>
      </c>
      <c r="J102" s="23">
        <f t="shared" si="8"/>
        <v>14442.185520987925</v>
      </c>
      <c r="K102" s="23">
        <f t="shared" si="14"/>
        <v>86876.310538524631</v>
      </c>
      <c r="L102" s="24">
        <f t="shared" si="12"/>
        <v>5.4685950413223141</v>
      </c>
    </row>
    <row r="103" spans="1:12" x14ac:dyDescent="0.2">
      <c r="A103" s="17">
        <v>94</v>
      </c>
      <c r="B103" s="9">
        <v>5</v>
      </c>
      <c r="C103" s="9">
        <v>22</v>
      </c>
      <c r="D103" s="9">
        <v>28</v>
      </c>
      <c r="E103" s="18">
        <v>0.5</v>
      </c>
      <c r="F103" s="22">
        <f t="shared" si="10"/>
        <v>0.2</v>
      </c>
      <c r="G103" s="22">
        <f t="shared" si="7"/>
        <v>0.18181818181818182</v>
      </c>
      <c r="H103" s="23">
        <f t="shared" si="13"/>
        <v>12997.966968889132</v>
      </c>
      <c r="I103" s="23">
        <f t="shared" si="11"/>
        <v>2363.2667216162058</v>
      </c>
      <c r="J103" s="23">
        <f t="shared" si="8"/>
        <v>11816.333608081028</v>
      </c>
      <c r="K103" s="23">
        <f t="shared" si="14"/>
        <v>72434.125017536702</v>
      </c>
      <c r="L103" s="24">
        <f t="shared" si="12"/>
        <v>5.5727272727272723</v>
      </c>
    </row>
    <row r="104" spans="1:12" x14ac:dyDescent="0.2">
      <c r="A104" s="17" t="s">
        <v>30</v>
      </c>
      <c r="B104" s="9">
        <v>10</v>
      </c>
      <c r="C104" s="9">
        <v>57</v>
      </c>
      <c r="D104" s="9">
        <v>57</v>
      </c>
      <c r="E104" s="18"/>
      <c r="F104" s="22">
        <f t="shared" si="10"/>
        <v>0.17543859649122806</v>
      </c>
      <c r="G104" s="22">
        <v>1</v>
      </c>
      <c r="H104" s="23">
        <f t="shared" si="13"/>
        <v>10634.700247272925</v>
      </c>
      <c r="I104" s="23">
        <f t="shared" si="11"/>
        <v>10634.700247272925</v>
      </c>
      <c r="J104" s="23">
        <f>H104/F104</f>
        <v>60617.791409455676</v>
      </c>
      <c r="K104" s="23">
        <f>J104</f>
        <v>60617.791409455676</v>
      </c>
      <c r="L104" s="24">
        <f t="shared" si="12"/>
        <v>5.7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x14ac:dyDescent="0.2">
      <c r="L124" s="15"/>
    </row>
    <row r="125" spans="1:12" x14ac:dyDescent="0.2">
      <c r="L125" s="15"/>
    </row>
    <row r="126" spans="1:12" x14ac:dyDescent="0.2"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9">
        <v>980</v>
      </c>
      <c r="D9" s="9">
        <v>878</v>
      </c>
      <c r="E9" s="18">
        <v>0.5</v>
      </c>
      <c r="F9" s="19">
        <f t="shared" ref="F9:F40" si="0">B9/((C9+D9)/2)</f>
        <v>1.076426264800861E-3</v>
      </c>
      <c r="G9" s="19">
        <f t="shared" ref="G9:G72" si="1">F9/((1+(1-E9)*F9))</f>
        <v>1.0758472296933835E-3</v>
      </c>
      <c r="H9" s="14">
        <v>100000</v>
      </c>
      <c r="I9" s="14">
        <f>H9*G9</f>
        <v>107.58472296933834</v>
      </c>
      <c r="J9" s="14">
        <f t="shared" ref="J9:J72" si="2">H10+I9*E9</f>
        <v>99946.207638515334</v>
      </c>
      <c r="K9" s="14">
        <f t="shared" ref="K9:K72" si="3">K10+J9</f>
        <v>8266553.7585438648</v>
      </c>
      <c r="L9" s="20">
        <f>K9/H9</f>
        <v>82.665537585438642</v>
      </c>
    </row>
    <row r="10" spans="1:13" x14ac:dyDescent="0.2">
      <c r="A10" s="17">
        <v>1</v>
      </c>
      <c r="B10" s="9">
        <v>0</v>
      </c>
      <c r="C10" s="9">
        <v>1114</v>
      </c>
      <c r="D10" s="9">
        <v>1046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99892.415277030668</v>
      </c>
      <c r="I10" s="14">
        <f t="shared" ref="I10:I73" si="4">H10*G10</f>
        <v>0</v>
      </c>
      <c r="J10" s="14">
        <f t="shared" si="2"/>
        <v>99892.415277030668</v>
      </c>
      <c r="K10" s="14">
        <f t="shared" si="3"/>
        <v>8166607.5509053497</v>
      </c>
      <c r="L10" s="21">
        <f t="shared" ref="L10:L73" si="5">K10/H10</f>
        <v>81.754030356128396</v>
      </c>
    </row>
    <row r="11" spans="1:13" x14ac:dyDescent="0.2">
      <c r="A11" s="17">
        <v>2</v>
      </c>
      <c r="B11" s="9">
        <v>1</v>
      </c>
      <c r="C11" s="9">
        <v>1243</v>
      </c>
      <c r="D11" s="9">
        <v>1104</v>
      </c>
      <c r="E11" s="18">
        <v>0.5</v>
      </c>
      <c r="F11" s="19">
        <f t="shared" si="0"/>
        <v>8.5215168299957388E-4</v>
      </c>
      <c r="G11" s="19">
        <f t="shared" si="1"/>
        <v>8.5178875638841568E-4</v>
      </c>
      <c r="H11" s="14">
        <f t="shared" ref="H11:H74" si="6">H10-I10</f>
        <v>99892.415277030668</v>
      </c>
      <c r="I11" s="14">
        <f t="shared" si="4"/>
        <v>85.087236181457129</v>
      </c>
      <c r="J11" s="14">
        <f t="shared" si="2"/>
        <v>99849.871658939941</v>
      </c>
      <c r="K11" s="14">
        <f t="shared" si="3"/>
        <v>8066715.1356283193</v>
      </c>
      <c r="L11" s="21">
        <f t="shared" si="5"/>
        <v>80.754030356128411</v>
      </c>
    </row>
    <row r="12" spans="1:13" x14ac:dyDescent="0.2">
      <c r="A12" s="17">
        <v>3</v>
      </c>
      <c r="B12" s="9">
        <v>0</v>
      </c>
      <c r="C12" s="9">
        <v>1256</v>
      </c>
      <c r="D12" s="9">
        <v>1264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99807.328040849214</v>
      </c>
      <c r="I12" s="14">
        <f t="shared" si="4"/>
        <v>0</v>
      </c>
      <c r="J12" s="14">
        <f t="shared" si="2"/>
        <v>99807.328040849214</v>
      </c>
      <c r="K12" s="14">
        <f t="shared" si="3"/>
        <v>7966865.2639693795</v>
      </c>
      <c r="L12" s="21">
        <f t="shared" si="5"/>
        <v>79.822448114317766</v>
      </c>
    </row>
    <row r="13" spans="1:13" x14ac:dyDescent="0.2">
      <c r="A13" s="17">
        <v>4</v>
      </c>
      <c r="B13" s="9">
        <v>1</v>
      </c>
      <c r="C13" s="9">
        <v>1265</v>
      </c>
      <c r="D13" s="9">
        <v>1242</v>
      </c>
      <c r="E13" s="18">
        <v>0.5</v>
      </c>
      <c r="F13" s="19">
        <f t="shared" si="0"/>
        <v>7.9776625448743513E-4</v>
      </c>
      <c r="G13" s="19">
        <f t="shared" si="1"/>
        <v>7.9744816586921851E-4</v>
      </c>
      <c r="H13" s="14">
        <f t="shared" si="6"/>
        <v>99807.328040849214</v>
      </c>
      <c r="I13" s="14">
        <f t="shared" si="4"/>
        <v>79.591170686482627</v>
      </c>
      <c r="J13" s="14">
        <f t="shared" si="2"/>
        <v>99767.532455505963</v>
      </c>
      <c r="K13" s="14">
        <f t="shared" si="3"/>
        <v>7867057.9359285301</v>
      </c>
      <c r="L13" s="21">
        <f t="shared" si="5"/>
        <v>78.822448114317766</v>
      </c>
    </row>
    <row r="14" spans="1:13" x14ac:dyDescent="0.2">
      <c r="A14" s="17">
        <v>5</v>
      </c>
      <c r="B14" s="9">
        <v>0</v>
      </c>
      <c r="C14" s="9">
        <v>1253</v>
      </c>
      <c r="D14" s="9">
        <v>1245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99727.736870162727</v>
      </c>
      <c r="I14" s="14">
        <f t="shared" si="4"/>
        <v>0</v>
      </c>
      <c r="J14" s="14">
        <f t="shared" si="2"/>
        <v>99727.736870162727</v>
      </c>
      <c r="K14" s="14">
        <f t="shared" si="3"/>
        <v>7767290.4034730243</v>
      </c>
      <c r="L14" s="21">
        <f t="shared" si="5"/>
        <v>77.884956053754578</v>
      </c>
    </row>
    <row r="15" spans="1:13" x14ac:dyDescent="0.2">
      <c r="A15" s="17">
        <v>6</v>
      </c>
      <c r="B15" s="9">
        <v>0</v>
      </c>
      <c r="C15" s="9">
        <v>1258</v>
      </c>
      <c r="D15" s="9">
        <v>1253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99727.736870162727</v>
      </c>
      <c r="I15" s="14">
        <f t="shared" si="4"/>
        <v>0</v>
      </c>
      <c r="J15" s="14">
        <f t="shared" si="2"/>
        <v>99727.736870162727</v>
      </c>
      <c r="K15" s="14">
        <f t="shared" si="3"/>
        <v>7667562.6666028611</v>
      </c>
      <c r="L15" s="21">
        <f t="shared" si="5"/>
        <v>76.884956053754578</v>
      </c>
    </row>
    <row r="16" spans="1:13" x14ac:dyDescent="0.2">
      <c r="A16" s="17">
        <v>7</v>
      </c>
      <c r="B16" s="9">
        <v>0</v>
      </c>
      <c r="C16" s="9">
        <v>1220</v>
      </c>
      <c r="D16" s="9">
        <v>1234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99727.736870162727</v>
      </c>
      <c r="I16" s="14">
        <f t="shared" si="4"/>
        <v>0</v>
      </c>
      <c r="J16" s="14">
        <f t="shared" si="2"/>
        <v>99727.736870162727</v>
      </c>
      <c r="K16" s="14">
        <f t="shared" si="3"/>
        <v>7567834.929732698</v>
      </c>
      <c r="L16" s="21">
        <f t="shared" si="5"/>
        <v>75.884956053754564</v>
      </c>
    </row>
    <row r="17" spans="1:12" x14ac:dyDescent="0.2">
      <c r="A17" s="17">
        <v>8</v>
      </c>
      <c r="B17" s="9">
        <v>0</v>
      </c>
      <c r="C17" s="9">
        <v>1184</v>
      </c>
      <c r="D17" s="9">
        <v>1210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99727.736870162727</v>
      </c>
      <c r="I17" s="14">
        <f t="shared" si="4"/>
        <v>0</v>
      </c>
      <c r="J17" s="14">
        <f t="shared" si="2"/>
        <v>99727.736870162727</v>
      </c>
      <c r="K17" s="14">
        <f t="shared" si="3"/>
        <v>7468107.1928625349</v>
      </c>
      <c r="L17" s="21">
        <f t="shared" si="5"/>
        <v>74.884956053754564</v>
      </c>
    </row>
    <row r="18" spans="1:12" x14ac:dyDescent="0.2">
      <c r="A18" s="17">
        <v>9</v>
      </c>
      <c r="B18" s="9">
        <v>0</v>
      </c>
      <c r="C18" s="9">
        <v>1117</v>
      </c>
      <c r="D18" s="9">
        <v>1205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99727.736870162727</v>
      </c>
      <c r="I18" s="14">
        <f t="shared" si="4"/>
        <v>0</v>
      </c>
      <c r="J18" s="14">
        <f t="shared" si="2"/>
        <v>99727.736870162727</v>
      </c>
      <c r="K18" s="14">
        <f t="shared" si="3"/>
        <v>7368379.4559923718</v>
      </c>
      <c r="L18" s="21">
        <f t="shared" si="5"/>
        <v>73.884956053754564</v>
      </c>
    </row>
    <row r="19" spans="1:12" x14ac:dyDescent="0.2">
      <c r="A19" s="17">
        <v>10</v>
      </c>
      <c r="B19" s="9">
        <v>0</v>
      </c>
      <c r="C19" s="9">
        <v>1062</v>
      </c>
      <c r="D19" s="9">
        <v>1127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99727.736870162727</v>
      </c>
      <c r="I19" s="14">
        <f t="shared" si="4"/>
        <v>0</v>
      </c>
      <c r="J19" s="14">
        <f t="shared" si="2"/>
        <v>99727.736870162727</v>
      </c>
      <c r="K19" s="14">
        <f t="shared" si="3"/>
        <v>7268651.7191222087</v>
      </c>
      <c r="L19" s="21">
        <f t="shared" si="5"/>
        <v>72.884956053754564</v>
      </c>
    </row>
    <row r="20" spans="1:12" x14ac:dyDescent="0.2">
      <c r="A20" s="17">
        <v>11</v>
      </c>
      <c r="B20" s="9">
        <v>0</v>
      </c>
      <c r="C20" s="9">
        <v>1008</v>
      </c>
      <c r="D20" s="9">
        <v>1058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99727.736870162727</v>
      </c>
      <c r="I20" s="14">
        <f t="shared" si="4"/>
        <v>0</v>
      </c>
      <c r="J20" s="14">
        <f t="shared" si="2"/>
        <v>99727.736870162727</v>
      </c>
      <c r="K20" s="14">
        <f t="shared" si="3"/>
        <v>7168923.9822520455</v>
      </c>
      <c r="L20" s="21">
        <f t="shared" si="5"/>
        <v>71.88495605375455</v>
      </c>
    </row>
    <row r="21" spans="1:12" x14ac:dyDescent="0.2">
      <c r="A21" s="17">
        <v>12</v>
      </c>
      <c r="B21" s="9">
        <v>0</v>
      </c>
      <c r="C21" s="9">
        <v>1019</v>
      </c>
      <c r="D21" s="9">
        <v>1031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99727.736870162727</v>
      </c>
      <c r="I21" s="14">
        <f t="shared" si="4"/>
        <v>0</v>
      </c>
      <c r="J21" s="14">
        <f t="shared" si="2"/>
        <v>99727.736870162727</v>
      </c>
      <c r="K21" s="14">
        <f t="shared" si="3"/>
        <v>7069196.2453818824</v>
      </c>
      <c r="L21" s="21">
        <f t="shared" si="5"/>
        <v>70.88495605375455</v>
      </c>
    </row>
    <row r="22" spans="1:12" x14ac:dyDescent="0.2">
      <c r="A22" s="17">
        <v>13</v>
      </c>
      <c r="B22" s="9">
        <v>0</v>
      </c>
      <c r="C22" s="9">
        <v>930</v>
      </c>
      <c r="D22" s="9">
        <v>1027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99727.736870162727</v>
      </c>
      <c r="I22" s="14">
        <f t="shared" si="4"/>
        <v>0</v>
      </c>
      <c r="J22" s="14">
        <f t="shared" si="2"/>
        <v>99727.736870162727</v>
      </c>
      <c r="K22" s="14">
        <f t="shared" si="3"/>
        <v>6969468.5085117193</v>
      </c>
      <c r="L22" s="21">
        <f t="shared" si="5"/>
        <v>69.88495605375455</v>
      </c>
    </row>
    <row r="23" spans="1:12" x14ac:dyDescent="0.2">
      <c r="A23" s="17">
        <v>14</v>
      </c>
      <c r="B23" s="9">
        <v>0</v>
      </c>
      <c r="C23" s="9">
        <v>946</v>
      </c>
      <c r="D23" s="9">
        <v>936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99727.736870162727</v>
      </c>
      <c r="I23" s="14">
        <f t="shared" si="4"/>
        <v>0</v>
      </c>
      <c r="J23" s="14">
        <f t="shared" si="2"/>
        <v>99727.736870162727</v>
      </c>
      <c r="K23" s="14">
        <f t="shared" si="3"/>
        <v>6869740.7716415562</v>
      </c>
      <c r="L23" s="21">
        <f t="shared" si="5"/>
        <v>68.88495605375455</v>
      </c>
    </row>
    <row r="24" spans="1:12" x14ac:dyDescent="0.2">
      <c r="A24" s="17">
        <v>15</v>
      </c>
      <c r="B24" s="9">
        <v>0</v>
      </c>
      <c r="C24" s="9">
        <v>868</v>
      </c>
      <c r="D24" s="9">
        <v>935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99727.736870162727</v>
      </c>
      <c r="I24" s="14">
        <f t="shared" si="4"/>
        <v>0</v>
      </c>
      <c r="J24" s="14">
        <f t="shared" si="2"/>
        <v>99727.736870162727</v>
      </c>
      <c r="K24" s="14">
        <f t="shared" si="3"/>
        <v>6770013.0347713931</v>
      </c>
      <c r="L24" s="21">
        <f t="shared" si="5"/>
        <v>67.884956053754536</v>
      </c>
    </row>
    <row r="25" spans="1:12" x14ac:dyDescent="0.2">
      <c r="A25" s="17">
        <v>16</v>
      </c>
      <c r="B25" s="9">
        <v>0</v>
      </c>
      <c r="C25" s="9">
        <v>870</v>
      </c>
      <c r="D25" s="9">
        <v>870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99727.736870162727</v>
      </c>
      <c r="I25" s="14">
        <f t="shared" si="4"/>
        <v>0</v>
      </c>
      <c r="J25" s="14">
        <f t="shared" si="2"/>
        <v>99727.736870162727</v>
      </c>
      <c r="K25" s="14">
        <f t="shared" si="3"/>
        <v>6670285.2979012299</v>
      </c>
      <c r="L25" s="21">
        <f t="shared" si="5"/>
        <v>66.884956053754536</v>
      </c>
    </row>
    <row r="26" spans="1:12" x14ac:dyDescent="0.2">
      <c r="A26" s="17">
        <v>17</v>
      </c>
      <c r="B26" s="9">
        <v>0</v>
      </c>
      <c r="C26" s="9">
        <v>825</v>
      </c>
      <c r="D26" s="9">
        <v>872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99727.736870162727</v>
      </c>
      <c r="I26" s="14">
        <f t="shared" si="4"/>
        <v>0</v>
      </c>
      <c r="J26" s="14">
        <f t="shared" si="2"/>
        <v>99727.736870162727</v>
      </c>
      <c r="K26" s="14">
        <f t="shared" si="3"/>
        <v>6570557.5610310668</v>
      </c>
      <c r="L26" s="21">
        <f t="shared" si="5"/>
        <v>65.884956053754536</v>
      </c>
    </row>
    <row r="27" spans="1:12" x14ac:dyDescent="0.2">
      <c r="A27" s="17">
        <v>18</v>
      </c>
      <c r="B27" s="9">
        <v>1</v>
      </c>
      <c r="C27" s="9">
        <v>904</v>
      </c>
      <c r="D27" s="9">
        <v>836</v>
      </c>
      <c r="E27" s="18">
        <v>0.5</v>
      </c>
      <c r="F27" s="19">
        <f t="shared" si="0"/>
        <v>1.1494252873563218E-3</v>
      </c>
      <c r="G27" s="19">
        <f t="shared" si="1"/>
        <v>1.1487650775416428E-3</v>
      </c>
      <c r="H27" s="14">
        <f t="shared" si="6"/>
        <v>99727.736870162727</v>
      </c>
      <c r="I27" s="14">
        <f t="shared" si="4"/>
        <v>114.56374137870503</v>
      </c>
      <c r="J27" s="14">
        <f t="shared" si="2"/>
        <v>99670.454999473382</v>
      </c>
      <c r="K27" s="14">
        <f t="shared" si="3"/>
        <v>6470829.8241609037</v>
      </c>
      <c r="L27" s="21">
        <f t="shared" si="5"/>
        <v>64.884956053754522</v>
      </c>
    </row>
    <row r="28" spans="1:12" x14ac:dyDescent="0.2">
      <c r="A28" s="17">
        <v>19</v>
      </c>
      <c r="B28" s="9">
        <v>2</v>
      </c>
      <c r="C28" s="9">
        <v>841</v>
      </c>
      <c r="D28" s="9">
        <v>907</v>
      </c>
      <c r="E28" s="18">
        <v>0.5</v>
      </c>
      <c r="F28" s="19">
        <f t="shared" si="0"/>
        <v>2.2883295194508009E-3</v>
      </c>
      <c r="G28" s="19">
        <f t="shared" si="1"/>
        <v>2.2857142857142855E-3</v>
      </c>
      <c r="H28" s="14">
        <f t="shared" si="6"/>
        <v>99613.173128784023</v>
      </c>
      <c r="I28" s="14">
        <f t="shared" si="4"/>
        <v>227.68725286579203</v>
      </c>
      <c r="J28" s="14">
        <f t="shared" si="2"/>
        <v>99499.329502351116</v>
      </c>
      <c r="K28" s="14">
        <f t="shared" si="3"/>
        <v>6371159.3691614307</v>
      </c>
      <c r="L28" s="21">
        <f t="shared" si="5"/>
        <v>63.959004306835332</v>
      </c>
    </row>
    <row r="29" spans="1:12" x14ac:dyDescent="0.2">
      <c r="A29" s="17">
        <v>20</v>
      </c>
      <c r="B29" s="9">
        <v>0</v>
      </c>
      <c r="C29" s="9">
        <v>859</v>
      </c>
      <c r="D29" s="9">
        <v>858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99385.485875918224</v>
      </c>
      <c r="I29" s="14">
        <f t="shared" si="4"/>
        <v>0</v>
      </c>
      <c r="J29" s="14">
        <f t="shared" si="2"/>
        <v>99385.485875918224</v>
      </c>
      <c r="K29" s="14">
        <f t="shared" si="3"/>
        <v>6271660.0396590792</v>
      </c>
      <c r="L29" s="21">
        <f t="shared" si="5"/>
        <v>63.104385760001044</v>
      </c>
    </row>
    <row r="30" spans="1:12" x14ac:dyDescent="0.2">
      <c r="A30" s="17">
        <v>21</v>
      </c>
      <c r="B30" s="9">
        <v>0</v>
      </c>
      <c r="C30" s="9">
        <v>837</v>
      </c>
      <c r="D30" s="9">
        <v>839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99385.485875918224</v>
      </c>
      <c r="I30" s="14">
        <f t="shared" si="4"/>
        <v>0</v>
      </c>
      <c r="J30" s="14">
        <f t="shared" si="2"/>
        <v>99385.485875918224</v>
      </c>
      <c r="K30" s="14">
        <f t="shared" si="3"/>
        <v>6172274.5537831606</v>
      </c>
      <c r="L30" s="21">
        <f t="shared" si="5"/>
        <v>62.104385760001044</v>
      </c>
    </row>
    <row r="31" spans="1:12" x14ac:dyDescent="0.2">
      <c r="A31" s="17">
        <v>22</v>
      </c>
      <c r="B31" s="9">
        <v>0</v>
      </c>
      <c r="C31" s="9">
        <v>850</v>
      </c>
      <c r="D31" s="9">
        <v>834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99385.485875918224</v>
      </c>
      <c r="I31" s="14">
        <f t="shared" si="4"/>
        <v>0</v>
      </c>
      <c r="J31" s="14">
        <f t="shared" si="2"/>
        <v>99385.485875918224</v>
      </c>
      <c r="K31" s="14">
        <f t="shared" si="3"/>
        <v>6072889.0679072421</v>
      </c>
      <c r="L31" s="21">
        <f t="shared" si="5"/>
        <v>61.104385760001044</v>
      </c>
    </row>
    <row r="32" spans="1:12" x14ac:dyDescent="0.2">
      <c r="A32" s="17">
        <v>23</v>
      </c>
      <c r="B32" s="9">
        <v>1</v>
      </c>
      <c r="C32" s="9">
        <v>822</v>
      </c>
      <c r="D32" s="9">
        <v>854</v>
      </c>
      <c r="E32" s="18">
        <v>0.5</v>
      </c>
      <c r="F32" s="19">
        <f t="shared" si="0"/>
        <v>1.1933174224343676E-3</v>
      </c>
      <c r="G32" s="19">
        <f t="shared" si="1"/>
        <v>1.1926058437686346E-3</v>
      </c>
      <c r="H32" s="14">
        <f t="shared" si="6"/>
        <v>99385.485875918224</v>
      </c>
      <c r="I32" s="14">
        <f t="shared" si="4"/>
        <v>118.52771124140517</v>
      </c>
      <c r="J32" s="14">
        <f t="shared" si="2"/>
        <v>99326.22202029753</v>
      </c>
      <c r="K32" s="14">
        <f t="shared" si="3"/>
        <v>5973503.5820313236</v>
      </c>
      <c r="L32" s="21">
        <f t="shared" si="5"/>
        <v>60.104385760001037</v>
      </c>
    </row>
    <row r="33" spans="1:12" x14ac:dyDescent="0.2">
      <c r="A33" s="17">
        <v>24</v>
      </c>
      <c r="B33" s="9">
        <v>0</v>
      </c>
      <c r="C33" s="9">
        <v>912</v>
      </c>
      <c r="D33" s="9">
        <v>814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99266.95816467682</v>
      </c>
      <c r="I33" s="14">
        <f t="shared" si="4"/>
        <v>0</v>
      </c>
      <c r="J33" s="14">
        <f t="shared" si="2"/>
        <v>99266.95816467682</v>
      </c>
      <c r="K33" s="14">
        <f t="shared" si="3"/>
        <v>5874177.3600110263</v>
      </c>
      <c r="L33" s="21">
        <f t="shared" si="5"/>
        <v>59.175555175833878</v>
      </c>
    </row>
    <row r="34" spans="1:12" x14ac:dyDescent="0.2">
      <c r="A34" s="17">
        <v>25</v>
      </c>
      <c r="B34" s="9">
        <v>0</v>
      </c>
      <c r="C34" s="9">
        <v>822</v>
      </c>
      <c r="D34" s="9">
        <v>900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99266.95816467682</v>
      </c>
      <c r="I34" s="14">
        <f t="shared" si="4"/>
        <v>0</v>
      </c>
      <c r="J34" s="14">
        <f t="shared" si="2"/>
        <v>99266.95816467682</v>
      </c>
      <c r="K34" s="14">
        <f t="shared" si="3"/>
        <v>5774910.4018463492</v>
      </c>
      <c r="L34" s="21">
        <f t="shared" si="5"/>
        <v>58.175555175833871</v>
      </c>
    </row>
    <row r="35" spans="1:12" x14ac:dyDescent="0.2">
      <c r="A35" s="17">
        <v>26</v>
      </c>
      <c r="B35" s="9">
        <v>0</v>
      </c>
      <c r="C35" s="9">
        <v>829</v>
      </c>
      <c r="D35" s="9">
        <v>805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99266.95816467682</v>
      </c>
      <c r="I35" s="14">
        <f t="shared" si="4"/>
        <v>0</v>
      </c>
      <c r="J35" s="14">
        <f t="shared" si="2"/>
        <v>99266.95816467682</v>
      </c>
      <c r="K35" s="14">
        <f t="shared" si="3"/>
        <v>5675643.4436816722</v>
      </c>
      <c r="L35" s="21">
        <f t="shared" si="5"/>
        <v>57.175555175833871</v>
      </c>
    </row>
    <row r="36" spans="1:12" x14ac:dyDescent="0.2">
      <c r="A36" s="17">
        <v>27</v>
      </c>
      <c r="B36" s="9">
        <v>0</v>
      </c>
      <c r="C36" s="9">
        <v>883</v>
      </c>
      <c r="D36" s="9">
        <v>819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99266.95816467682</v>
      </c>
      <c r="I36" s="14">
        <f t="shared" si="4"/>
        <v>0</v>
      </c>
      <c r="J36" s="14">
        <f t="shared" si="2"/>
        <v>99266.95816467682</v>
      </c>
      <c r="K36" s="14">
        <f t="shared" si="3"/>
        <v>5576376.4855169952</v>
      </c>
      <c r="L36" s="21">
        <f t="shared" si="5"/>
        <v>56.175555175833871</v>
      </c>
    </row>
    <row r="37" spans="1:12" x14ac:dyDescent="0.2">
      <c r="A37" s="17">
        <v>28</v>
      </c>
      <c r="B37" s="9">
        <v>1</v>
      </c>
      <c r="C37" s="9">
        <v>867</v>
      </c>
      <c r="D37" s="9">
        <v>888</v>
      </c>
      <c r="E37" s="18">
        <v>0.5</v>
      </c>
      <c r="F37" s="19">
        <f t="shared" si="0"/>
        <v>1.1396011396011395E-3</v>
      </c>
      <c r="G37" s="19">
        <f t="shared" si="1"/>
        <v>1.1389521640091116E-3</v>
      </c>
      <c r="H37" s="14">
        <f t="shared" si="6"/>
        <v>99266.95816467682</v>
      </c>
      <c r="I37" s="14">
        <f t="shared" si="4"/>
        <v>113.06031681626061</v>
      </c>
      <c r="J37" s="14">
        <f t="shared" si="2"/>
        <v>99210.428006268688</v>
      </c>
      <c r="K37" s="14">
        <f t="shared" si="3"/>
        <v>5477109.5273523182</v>
      </c>
      <c r="L37" s="21">
        <f t="shared" si="5"/>
        <v>55.175555175833871</v>
      </c>
    </row>
    <row r="38" spans="1:12" x14ac:dyDescent="0.2">
      <c r="A38" s="17">
        <v>29</v>
      </c>
      <c r="B38" s="9">
        <v>0</v>
      </c>
      <c r="C38" s="9">
        <v>1005</v>
      </c>
      <c r="D38" s="9">
        <v>856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99153.897847860557</v>
      </c>
      <c r="I38" s="14">
        <f t="shared" si="4"/>
        <v>0</v>
      </c>
      <c r="J38" s="14">
        <f t="shared" si="2"/>
        <v>99153.897847860557</v>
      </c>
      <c r="K38" s="14">
        <f t="shared" si="3"/>
        <v>5377899.0993460491</v>
      </c>
      <c r="L38" s="21">
        <f t="shared" si="5"/>
        <v>54.237899024380994</v>
      </c>
    </row>
    <row r="39" spans="1:12" x14ac:dyDescent="0.2">
      <c r="A39" s="17">
        <v>30</v>
      </c>
      <c r="B39" s="9">
        <v>0</v>
      </c>
      <c r="C39" s="9">
        <v>1016</v>
      </c>
      <c r="D39" s="9">
        <v>1030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99153.897847860557</v>
      </c>
      <c r="I39" s="14">
        <f t="shared" si="4"/>
        <v>0</v>
      </c>
      <c r="J39" s="14">
        <f t="shared" si="2"/>
        <v>99153.897847860557</v>
      </c>
      <c r="K39" s="14">
        <f t="shared" si="3"/>
        <v>5278745.201498189</v>
      </c>
      <c r="L39" s="21">
        <f t="shared" si="5"/>
        <v>53.237899024381001</v>
      </c>
    </row>
    <row r="40" spans="1:12" x14ac:dyDescent="0.2">
      <c r="A40" s="17">
        <v>31</v>
      </c>
      <c r="B40" s="9">
        <v>0</v>
      </c>
      <c r="C40" s="9">
        <v>1113</v>
      </c>
      <c r="D40" s="9">
        <v>1030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99153.897847860557</v>
      </c>
      <c r="I40" s="14">
        <f t="shared" si="4"/>
        <v>0</v>
      </c>
      <c r="J40" s="14">
        <f t="shared" si="2"/>
        <v>99153.897847860557</v>
      </c>
      <c r="K40" s="14">
        <f t="shared" si="3"/>
        <v>5179591.3036503289</v>
      </c>
      <c r="L40" s="21">
        <f t="shared" si="5"/>
        <v>52.237899024381008</v>
      </c>
    </row>
    <row r="41" spans="1:12" x14ac:dyDescent="0.2">
      <c r="A41" s="17">
        <v>32</v>
      </c>
      <c r="B41" s="9">
        <v>0</v>
      </c>
      <c r="C41" s="9">
        <v>1176</v>
      </c>
      <c r="D41" s="9">
        <v>1122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99153.897847860557</v>
      </c>
      <c r="I41" s="14">
        <f t="shared" si="4"/>
        <v>0</v>
      </c>
      <c r="J41" s="14">
        <f t="shared" si="2"/>
        <v>99153.897847860557</v>
      </c>
      <c r="K41" s="14">
        <f t="shared" si="3"/>
        <v>5080437.4058024688</v>
      </c>
      <c r="L41" s="21">
        <f t="shared" si="5"/>
        <v>51.237899024381008</v>
      </c>
    </row>
    <row r="42" spans="1:12" x14ac:dyDescent="0.2">
      <c r="A42" s="17">
        <v>33</v>
      </c>
      <c r="B42" s="9">
        <v>1</v>
      </c>
      <c r="C42" s="9">
        <v>1322</v>
      </c>
      <c r="D42" s="9">
        <v>1180</v>
      </c>
      <c r="E42" s="18">
        <v>0.5</v>
      </c>
      <c r="F42" s="19">
        <f t="shared" si="7"/>
        <v>7.993605115907274E-4</v>
      </c>
      <c r="G42" s="19">
        <f t="shared" si="1"/>
        <v>7.9904115061925698E-4</v>
      </c>
      <c r="H42" s="14">
        <f t="shared" si="6"/>
        <v>99153.897847860557</v>
      </c>
      <c r="I42" s="14">
        <f t="shared" si="4"/>
        <v>79.228044624738772</v>
      </c>
      <c r="J42" s="14">
        <f t="shared" si="2"/>
        <v>99114.283825548177</v>
      </c>
      <c r="K42" s="14">
        <f t="shared" si="3"/>
        <v>4981283.5079546086</v>
      </c>
      <c r="L42" s="21">
        <f t="shared" si="5"/>
        <v>50.237899024381015</v>
      </c>
    </row>
    <row r="43" spans="1:12" x14ac:dyDescent="0.2">
      <c r="A43" s="17">
        <v>34</v>
      </c>
      <c r="B43" s="9">
        <v>0</v>
      </c>
      <c r="C43" s="9">
        <v>1491</v>
      </c>
      <c r="D43" s="9">
        <v>1315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99074.669803235811</v>
      </c>
      <c r="I43" s="14">
        <f t="shared" si="4"/>
        <v>0</v>
      </c>
      <c r="J43" s="14">
        <f t="shared" si="2"/>
        <v>99074.669803235811</v>
      </c>
      <c r="K43" s="14">
        <f t="shared" si="3"/>
        <v>4882169.2241290603</v>
      </c>
      <c r="L43" s="21">
        <f t="shared" si="5"/>
        <v>49.277673433836739</v>
      </c>
    </row>
    <row r="44" spans="1:12" x14ac:dyDescent="0.2">
      <c r="A44" s="17">
        <v>35</v>
      </c>
      <c r="B44" s="9">
        <v>0</v>
      </c>
      <c r="C44" s="9">
        <v>1630</v>
      </c>
      <c r="D44" s="9">
        <v>1486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99074.669803235811</v>
      </c>
      <c r="I44" s="14">
        <f t="shared" si="4"/>
        <v>0</v>
      </c>
      <c r="J44" s="14">
        <f t="shared" si="2"/>
        <v>99074.669803235811</v>
      </c>
      <c r="K44" s="14">
        <f t="shared" si="3"/>
        <v>4783094.5543258246</v>
      </c>
      <c r="L44" s="21">
        <f t="shared" si="5"/>
        <v>48.277673433836739</v>
      </c>
    </row>
    <row r="45" spans="1:12" x14ac:dyDescent="0.2">
      <c r="A45" s="17">
        <v>36</v>
      </c>
      <c r="B45" s="9">
        <v>1</v>
      </c>
      <c r="C45" s="9">
        <v>1575</v>
      </c>
      <c r="D45" s="9">
        <v>1629</v>
      </c>
      <c r="E45" s="18">
        <v>0.5</v>
      </c>
      <c r="F45" s="19">
        <f t="shared" si="7"/>
        <v>6.2421972534332086E-4</v>
      </c>
      <c r="G45" s="19">
        <f t="shared" si="1"/>
        <v>6.2402496099843994E-4</v>
      </c>
      <c r="H45" s="14">
        <f t="shared" si="6"/>
        <v>99074.669803235811</v>
      </c>
      <c r="I45" s="14">
        <f t="shared" si="4"/>
        <v>61.825066959897541</v>
      </c>
      <c r="J45" s="14">
        <f t="shared" si="2"/>
        <v>99043.757269755864</v>
      </c>
      <c r="K45" s="14">
        <f t="shared" si="3"/>
        <v>4684019.8845225889</v>
      </c>
      <c r="L45" s="21">
        <f t="shared" si="5"/>
        <v>47.277673433836739</v>
      </c>
    </row>
    <row r="46" spans="1:12" x14ac:dyDescent="0.2">
      <c r="A46" s="17">
        <v>37</v>
      </c>
      <c r="B46" s="9">
        <v>0</v>
      </c>
      <c r="C46" s="9">
        <v>1791</v>
      </c>
      <c r="D46" s="9">
        <v>1589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99012.844736275918</v>
      </c>
      <c r="I46" s="14">
        <f t="shared" si="4"/>
        <v>0</v>
      </c>
      <c r="J46" s="14">
        <f t="shared" si="2"/>
        <v>99012.844736275918</v>
      </c>
      <c r="K46" s="14">
        <f t="shared" si="3"/>
        <v>4584976.127252833</v>
      </c>
      <c r="L46" s="21">
        <f t="shared" si="5"/>
        <v>46.306882096611538</v>
      </c>
    </row>
    <row r="47" spans="1:12" x14ac:dyDescent="0.2">
      <c r="A47" s="17">
        <v>38</v>
      </c>
      <c r="B47" s="9">
        <v>0</v>
      </c>
      <c r="C47" s="9">
        <v>1787</v>
      </c>
      <c r="D47" s="9">
        <v>1790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99012.844736275918</v>
      </c>
      <c r="I47" s="14">
        <f t="shared" si="4"/>
        <v>0</v>
      </c>
      <c r="J47" s="14">
        <f t="shared" si="2"/>
        <v>99012.844736275918</v>
      </c>
      <c r="K47" s="14">
        <f t="shared" si="3"/>
        <v>4485963.2825165568</v>
      </c>
      <c r="L47" s="21">
        <f t="shared" si="5"/>
        <v>45.306882096611531</v>
      </c>
    </row>
    <row r="48" spans="1:12" x14ac:dyDescent="0.2">
      <c r="A48" s="17">
        <v>39</v>
      </c>
      <c r="B48" s="9">
        <v>0</v>
      </c>
      <c r="C48" s="9">
        <v>1766</v>
      </c>
      <c r="D48" s="9">
        <v>1776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99012.844736275918</v>
      </c>
      <c r="I48" s="14">
        <f t="shared" si="4"/>
        <v>0</v>
      </c>
      <c r="J48" s="14">
        <f t="shared" si="2"/>
        <v>99012.844736275918</v>
      </c>
      <c r="K48" s="14">
        <f t="shared" si="3"/>
        <v>4386950.4377802806</v>
      </c>
      <c r="L48" s="21">
        <f t="shared" si="5"/>
        <v>44.306882096611531</v>
      </c>
    </row>
    <row r="49" spans="1:12" x14ac:dyDescent="0.2">
      <c r="A49" s="17">
        <v>40</v>
      </c>
      <c r="B49" s="9">
        <v>0</v>
      </c>
      <c r="C49" s="9">
        <v>1823</v>
      </c>
      <c r="D49" s="9">
        <v>1787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99012.844736275918</v>
      </c>
      <c r="I49" s="14">
        <f t="shared" si="4"/>
        <v>0</v>
      </c>
      <c r="J49" s="14">
        <f t="shared" si="2"/>
        <v>99012.844736275918</v>
      </c>
      <c r="K49" s="14">
        <f t="shared" si="3"/>
        <v>4287937.5930440044</v>
      </c>
      <c r="L49" s="21">
        <f t="shared" si="5"/>
        <v>43.306882096611524</v>
      </c>
    </row>
    <row r="50" spans="1:12" x14ac:dyDescent="0.2">
      <c r="A50" s="17">
        <v>41</v>
      </c>
      <c r="B50" s="9">
        <v>2</v>
      </c>
      <c r="C50" s="9">
        <v>1752</v>
      </c>
      <c r="D50" s="9">
        <v>1810</v>
      </c>
      <c r="E50" s="18">
        <v>0.5</v>
      </c>
      <c r="F50" s="19">
        <f t="shared" si="7"/>
        <v>1.1229646266142617E-3</v>
      </c>
      <c r="G50" s="19">
        <f t="shared" si="1"/>
        <v>1.1223344556677891E-3</v>
      </c>
      <c r="H50" s="14">
        <f t="shared" si="6"/>
        <v>99012.844736275918</v>
      </c>
      <c r="I50" s="14">
        <f t="shared" si="4"/>
        <v>111.12552720120755</v>
      </c>
      <c r="J50" s="14">
        <f t="shared" si="2"/>
        <v>98957.281972675322</v>
      </c>
      <c r="K50" s="14">
        <f t="shared" si="3"/>
        <v>4188924.7483077282</v>
      </c>
      <c r="L50" s="21">
        <f t="shared" si="5"/>
        <v>42.306882096611524</v>
      </c>
    </row>
    <row r="51" spans="1:12" x14ac:dyDescent="0.2">
      <c r="A51" s="17">
        <v>42</v>
      </c>
      <c r="B51" s="9">
        <v>3</v>
      </c>
      <c r="C51" s="9">
        <v>1853</v>
      </c>
      <c r="D51" s="9">
        <v>1758</v>
      </c>
      <c r="E51" s="18">
        <v>0.5</v>
      </c>
      <c r="F51" s="19">
        <f t="shared" si="7"/>
        <v>1.6615895873719191E-3</v>
      </c>
      <c r="G51" s="19">
        <f t="shared" si="1"/>
        <v>1.6602102933038186E-3</v>
      </c>
      <c r="H51" s="14">
        <f t="shared" si="6"/>
        <v>98901.719209074712</v>
      </c>
      <c r="I51" s="14">
        <f t="shared" si="4"/>
        <v>164.19765225634984</v>
      </c>
      <c r="J51" s="14">
        <f t="shared" si="2"/>
        <v>98819.620382946538</v>
      </c>
      <c r="K51" s="14">
        <f t="shared" si="3"/>
        <v>4089967.4663350531</v>
      </c>
      <c r="L51" s="21">
        <f t="shared" si="5"/>
        <v>41.353856121439179</v>
      </c>
    </row>
    <row r="52" spans="1:12" x14ac:dyDescent="0.2">
      <c r="A52" s="17">
        <v>43</v>
      </c>
      <c r="B52" s="9">
        <v>2</v>
      </c>
      <c r="C52" s="9">
        <v>1728</v>
      </c>
      <c r="D52" s="9">
        <v>1838</v>
      </c>
      <c r="E52" s="18">
        <v>0.5</v>
      </c>
      <c r="F52" s="19">
        <f t="shared" si="7"/>
        <v>1.1217049915872126E-3</v>
      </c>
      <c r="G52" s="19">
        <f t="shared" si="1"/>
        <v>1.1210762331838565E-3</v>
      </c>
      <c r="H52" s="14">
        <f t="shared" si="6"/>
        <v>98737.521556818363</v>
      </c>
      <c r="I52" s="14">
        <f t="shared" si="4"/>
        <v>110.69228874082776</v>
      </c>
      <c r="J52" s="14">
        <f t="shared" si="2"/>
        <v>98682.175412447948</v>
      </c>
      <c r="K52" s="14">
        <f t="shared" si="3"/>
        <v>3991147.8459521066</v>
      </c>
      <c r="L52" s="21">
        <f t="shared" si="5"/>
        <v>40.421794906563527</v>
      </c>
    </row>
    <row r="53" spans="1:12" x14ac:dyDescent="0.2">
      <c r="A53" s="17">
        <v>44</v>
      </c>
      <c r="B53" s="9">
        <v>1</v>
      </c>
      <c r="C53" s="9">
        <v>1746</v>
      </c>
      <c r="D53" s="9">
        <v>1725</v>
      </c>
      <c r="E53" s="18">
        <v>0.5</v>
      </c>
      <c r="F53" s="19">
        <f t="shared" si="7"/>
        <v>5.7620282339383461E-4</v>
      </c>
      <c r="G53" s="19">
        <f t="shared" si="1"/>
        <v>5.76036866359447E-4</v>
      </c>
      <c r="H53" s="14">
        <f t="shared" si="6"/>
        <v>98626.829268077534</v>
      </c>
      <c r="I53" s="14">
        <f t="shared" si="4"/>
        <v>56.812689670551578</v>
      </c>
      <c r="J53" s="14">
        <f t="shared" si="2"/>
        <v>98598.422923242266</v>
      </c>
      <c r="K53" s="14">
        <f t="shared" si="3"/>
        <v>3892465.6705396585</v>
      </c>
      <c r="L53" s="21">
        <f t="shared" si="5"/>
        <v>39.466600512519264</v>
      </c>
    </row>
    <row r="54" spans="1:12" x14ac:dyDescent="0.2">
      <c r="A54" s="17">
        <v>45</v>
      </c>
      <c r="B54" s="9">
        <v>1</v>
      </c>
      <c r="C54" s="9">
        <v>1652</v>
      </c>
      <c r="D54" s="9">
        <v>1745</v>
      </c>
      <c r="E54" s="18">
        <v>0.5</v>
      </c>
      <c r="F54" s="19">
        <f t="shared" si="7"/>
        <v>5.8875478363261706E-4</v>
      </c>
      <c r="G54" s="19">
        <f t="shared" si="1"/>
        <v>5.8858151854031791E-4</v>
      </c>
      <c r="H54" s="14">
        <f t="shared" si="6"/>
        <v>98570.016578406983</v>
      </c>
      <c r="I54" s="14">
        <f t="shared" si="4"/>
        <v>58.016490040263093</v>
      </c>
      <c r="J54" s="14">
        <f t="shared" si="2"/>
        <v>98541.008333386853</v>
      </c>
      <c r="K54" s="14">
        <f t="shared" si="3"/>
        <v>3793867.2476164163</v>
      </c>
      <c r="L54" s="21">
        <f t="shared" si="5"/>
        <v>38.489059648261346</v>
      </c>
    </row>
    <row r="55" spans="1:12" x14ac:dyDescent="0.2">
      <c r="A55" s="17">
        <v>46</v>
      </c>
      <c r="B55" s="9">
        <v>1</v>
      </c>
      <c r="C55" s="9">
        <v>1620</v>
      </c>
      <c r="D55" s="9">
        <v>1630</v>
      </c>
      <c r="E55" s="18">
        <v>0.5</v>
      </c>
      <c r="F55" s="19">
        <f t="shared" si="7"/>
        <v>6.1538461538461541E-4</v>
      </c>
      <c r="G55" s="19">
        <f t="shared" si="1"/>
        <v>6.1519532451553372E-4</v>
      </c>
      <c r="H55" s="14">
        <f t="shared" si="6"/>
        <v>98512.000088366724</v>
      </c>
      <c r="I55" s="14">
        <f t="shared" si="4"/>
        <v>60.604121863037051</v>
      </c>
      <c r="J55" s="14">
        <f t="shared" si="2"/>
        <v>98481.698027435195</v>
      </c>
      <c r="K55" s="14">
        <f t="shared" si="3"/>
        <v>3695326.2392830295</v>
      </c>
      <c r="L55" s="21">
        <f t="shared" si="5"/>
        <v>37.51143247490932</v>
      </c>
    </row>
    <row r="56" spans="1:12" x14ac:dyDescent="0.2">
      <c r="A56" s="17">
        <v>47</v>
      </c>
      <c r="B56" s="9">
        <v>1</v>
      </c>
      <c r="C56" s="9">
        <v>1615</v>
      </c>
      <c r="D56" s="9">
        <v>1618</v>
      </c>
      <c r="E56" s="18">
        <v>0.5</v>
      </c>
      <c r="F56" s="19">
        <f t="shared" si="7"/>
        <v>6.1862047633776682E-4</v>
      </c>
      <c r="G56" s="19">
        <f t="shared" si="1"/>
        <v>6.1842918985776133E-4</v>
      </c>
      <c r="H56" s="14">
        <f t="shared" si="6"/>
        <v>98451.395966503682</v>
      </c>
      <c r="I56" s="14">
        <f t="shared" si="4"/>
        <v>60.885217047930546</v>
      </c>
      <c r="J56" s="14">
        <f t="shared" si="2"/>
        <v>98420.953357979713</v>
      </c>
      <c r="K56" s="14">
        <f t="shared" si="3"/>
        <v>3596844.5412555942</v>
      </c>
      <c r="L56" s="21">
        <f t="shared" si="5"/>
        <v>36.534215751286617</v>
      </c>
    </row>
    <row r="57" spans="1:12" x14ac:dyDescent="0.2">
      <c r="A57" s="17">
        <v>48</v>
      </c>
      <c r="B57" s="9">
        <v>5</v>
      </c>
      <c r="C57" s="9">
        <v>1500</v>
      </c>
      <c r="D57" s="9">
        <v>1601</v>
      </c>
      <c r="E57" s="18">
        <v>0.5</v>
      </c>
      <c r="F57" s="19">
        <f t="shared" si="7"/>
        <v>3.2247662044501773E-3</v>
      </c>
      <c r="G57" s="19">
        <f t="shared" si="1"/>
        <v>3.2195750160978753E-3</v>
      </c>
      <c r="H57" s="14">
        <f t="shared" si="6"/>
        <v>98390.510749455745</v>
      </c>
      <c r="I57" s="14">
        <f t="shared" si="4"/>
        <v>316.77563023005717</v>
      </c>
      <c r="J57" s="14">
        <f t="shared" si="2"/>
        <v>98232.122934340718</v>
      </c>
      <c r="K57" s="14">
        <f t="shared" si="3"/>
        <v>3498423.5878976146</v>
      </c>
      <c r="L57" s="21">
        <f t="shared" si="5"/>
        <v>35.556514152122809</v>
      </c>
    </row>
    <row r="58" spans="1:12" x14ac:dyDescent="0.2">
      <c r="A58" s="17">
        <v>49</v>
      </c>
      <c r="B58" s="9">
        <v>4</v>
      </c>
      <c r="C58" s="9">
        <v>1375</v>
      </c>
      <c r="D58" s="9">
        <v>1508</v>
      </c>
      <c r="E58" s="18">
        <v>0.5</v>
      </c>
      <c r="F58" s="19">
        <f t="shared" si="7"/>
        <v>2.7748872702046479E-3</v>
      </c>
      <c r="G58" s="19">
        <f t="shared" si="1"/>
        <v>2.7710426047800486E-3</v>
      </c>
      <c r="H58" s="14">
        <f t="shared" si="6"/>
        <v>98073.73511922569</v>
      </c>
      <c r="I58" s="14">
        <f t="shared" si="4"/>
        <v>271.76649842528769</v>
      </c>
      <c r="J58" s="14">
        <f t="shared" si="2"/>
        <v>97937.851870013037</v>
      </c>
      <c r="K58" s="14">
        <f t="shared" si="3"/>
        <v>3400191.4649632741</v>
      </c>
      <c r="L58" s="21">
        <f t="shared" si="5"/>
        <v>34.669745786981089</v>
      </c>
    </row>
    <row r="59" spans="1:12" x14ac:dyDescent="0.2">
      <c r="A59" s="17">
        <v>50</v>
      </c>
      <c r="B59" s="9">
        <v>2</v>
      </c>
      <c r="C59" s="9">
        <v>1289</v>
      </c>
      <c r="D59" s="9">
        <v>1358</v>
      </c>
      <c r="E59" s="18">
        <v>0.5</v>
      </c>
      <c r="F59" s="19">
        <f t="shared" si="7"/>
        <v>1.5111446921042689E-3</v>
      </c>
      <c r="G59" s="19">
        <f t="shared" si="1"/>
        <v>1.5100037750094375E-3</v>
      </c>
      <c r="H59" s="14">
        <f t="shared" si="6"/>
        <v>97801.968620800399</v>
      </c>
      <c r="I59" s="14">
        <f t="shared" si="4"/>
        <v>147.68134182076315</v>
      </c>
      <c r="J59" s="14">
        <f t="shared" si="2"/>
        <v>97728.127949890026</v>
      </c>
      <c r="K59" s="14">
        <f t="shared" si="3"/>
        <v>3302253.6130932611</v>
      </c>
      <c r="L59" s="21">
        <f t="shared" si="5"/>
        <v>33.764694715878569</v>
      </c>
    </row>
    <row r="60" spans="1:12" x14ac:dyDescent="0.2">
      <c r="A60" s="17">
        <v>51</v>
      </c>
      <c r="B60" s="9">
        <v>4</v>
      </c>
      <c r="C60" s="9">
        <v>1308</v>
      </c>
      <c r="D60" s="9">
        <v>1273</v>
      </c>
      <c r="E60" s="18">
        <v>0.5</v>
      </c>
      <c r="F60" s="19">
        <f t="shared" si="7"/>
        <v>3.0995738086013174E-3</v>
      </c>
      <c r="G60" s="19">
        <f t="shared" si="1"/>
        <v>3.0947775628626696E-3</v>
      </c>
      <c r="H60" s="14">
        <f t="shared" si="6"/>
        <v>97654.287278979638</v>
      </c>
      <c r="I60" s="14">
        <f t="shared" si="4"/>
        <v>302.21829718833163</v>
      </c>
      <c r="J60" s="14">
        <f t="shared" si="2"/>
        <v>97503.17813038548</v>
      </c>
      <c r="K60" s="14">
        <f t="shared" si="3"/>
        <v>3204525.4851433709</v>
      </c>
      <c r="L60" s="21">
        <f t="shared" si="5"/>
        <v>32.815000492386517</v>
      </c>
    </row>
    <row r="61" spans="1:12" x14ac:dyDescent="0.2">
      <c r="A61" s="17">
        <v>52</v>
      </c>
      <c r="B61" s="9">
        <v>2</v>
      </c>
      <c r="C61" s="9">
        <v>1211</v>
      </c>
      <c r="D61" s="9">
        <v>1310</v>
      </c>
      <c r="E61" s="18">
        <v>0.5</v>
      </c>
      <c r="F61" s="19">
        <f t="shared" si="7"/>
        <v>1.5866719555731853E-3</v>
      </c>
      <c r="G61" s="19">
        <f t="shared" si="1"/>
        <v>1.5854141894569957E-3</v>
      </c>
      <c r="H61" s="14">
        <f t="shared" si="6"/>
        <v>97352.068981791308</v>
      </c>
      <c r="I61" s="14">
        <f t="shared" si="4"/>
        <v>154.34335153672819</v>
      </c>
      <c r="J61" s="14">
        <f t="shared" si="2"/>
        <v>97274.897306022947</v>
      </c>
      <c r="K61" s="14">
        <f t="shared" si="3"/>
        <v>3107022.3070129855</v>
      </c>
      <c r="L61" s="21">
        <f t="shared" si="5"/>
        <v>31.915318693371805</v>
      </c>
    </row>
    <row r="62" spans="1:12" x14ac:dyDescent="0.2">
      <c r="A62" s="17">
        <v>53</v>
      </c>
      <c r="B62" s="9">
        <v>1</v>
      </c>
      <c r="C62" s="9">
        <v>1125</v>
      </c>
      <c r="D62" s="9">
        <v>1221</v>
      </c>
      <c r="E62" s="18">
        <v>0.5</v>
      </c>
      <c r="F62" s="19">
        <f t="shared" si="7"/>
        <v>8.5251491901108269E-4</v>
      </c>
      <c r="G62" s="19">
        <f t="shared" si="1"/>
        <v>8.5215168299957388E-4</v>
      </c>
      <c r="H62" s="14">
        <f t="shared" si="6"/>
        <v>97197.725630254587</v>
      </c>
      <c r="I62" s="14">
        <f t="shared" si="4"/>
        <v>82.827205479552262</v>
      </c>
      <c r="J62" s="14">
        <f t="shared" si="2"/>
        <v>97156.31202751481</v>
      </c>
      <c r="K62" s="14">
        <f t="shared" si="3"/>
        <v>3009747.4097069623</v>
      </c>
      <c r="L62" s="21">
        <f t="shared" si="5"/>
        <v>30.96520407438549</v>
      </c>
    </row>
    <row r="63" spans="1:12" x14ac:dyDescent="0.2">
      <c r="A63" s="17">
        <v>54</v>
      </c>
      <c r="B63" s="9">
        <v>3</v>
      </c>
      <c r="C63" s="9">
        <v>1075</v>
      </c>
      <c r="D63" s="9">
        <v>1116</v>
      </c>
      <c r="E63" s="18">
        <v>0.5</v>
      </c>
      <c r="F63" s="19">
        <f t="shared" si="7"/>
        <v>2.7384755819260614E-3</v>
      </c>
      <c r="G63" s="19">
        <f t="shared" si="1"/>
        <v>2.7347310847766638E-3</v>
      </c>
      <c r="H63" s="14">
        <f t="shared" si="6"/>
        <v>97114.898424775034</v>
      </c>
      <c r="I63" s="14">
        <f t="shared" si="4"/>
        <v>265.58313151716055</v>
      </c>
      <c r="J63" s="14">
        <f t="shared" si="2"/>
        <v>96982.10685901645</v>
      </c>
      <c r="K63" s="14">
        <f t="shared" si="3"/>
        <v>2912591.0976794474</v>
      </c>
      <c r="L63" s="21">
        <f t="shared" si="5"/>
        <v>29.991187190866842</v>
      </c>
    </row>
    <row r="64" spans="1:12" x14ac:dyDescent="0.2">
      <c r="A64" s="17">
        <v>55</v>
      </c>
      <c r="B64" s="9">
        <v>4</v>
      </c>
      <c r="C64" s="9">
        <v>957</v>
      </c>
      <c r="D64" s="9">
        <v>1069</v>
      </c>
      <c r="E64" s="18">
        <v>0.5</v>
      </c>
      <c r="F64" s="19">
        <f t="shared" si="7"/>
        <v>3.9486673247778872E-3</v>
      </c>
      <c r="G64" s="19">
        <f t="shared" si="1"/>
        <v>3.9408866995073889E-3</v>
      </c>
      <c r="H64" s="14">
        <f t="shared" si="6"/>
        <v>96849.315293257867</v>
      </c>
      <c r="I64" s="14">
        <f t="shared" si="4"/>
        <v>381.67217849559745</v>
      </c>
      <c r="J64" s="14">
        <f t="shared" si="2"/>
        <v>96658.479204010058</v>
      </c>
      <c r="K64" s="14">
        <f t="shared" si="3"/>
        <v>2815608.9908204312</v>
      </c>
      <c r="L64" s="21">
        <f t="shared" si="5"/>
        <v>29.072058819360997</v>
      </c>
    </row>
    <row r="65" spans="1:12" x14ac:dyDescent="0.2">
      <c r="A65" s="17">
        <v>56</v>
      </c>
      <c r="B65" s="9">
        <v>6</v>
      </c>
      <c r="C65" s="9">
        <v>926</v>
      </c>
      <c r="D65" s="9">
        <v>948</v>
      </c>
      <c r="E65" s="18">
        <v>0.5</v>
      </c>
      <c r="F65" s="19">
        <f t="shared" si="7"/>
        <v>6.4034151547491995E-3</v>
      </c>
      <c r="G65" s="19">
        <f t="shared" si="1"/>
        <v>6.382978723404255E-3</v>
      </c>
      <c r="H65" s="14">
        <f t="shared" si="6"/>
        <v>96467.643114762264</v>
      </c>
      <c r="I65" s="14">
        <f t="shared" si="4"/>
        <v>615.75091349848253</v>
      </c>
      <c r="J65" s="14">
        <f t="shared" si="2"/>
        <v>96159.767658013021</v>
      </c>
      <c r="K65" s="14">
        <f t="shared" si="3"/>
        <v>2718950.5116164209</v>
      </c>
      <c r="L65" s="21">
        <f t="shared" si="5"/>
        <v>28.185103562464302</v>
      </c>
    </row>
    <row r="66" spans="1:12" x14ac:dyDescent="0.2">
      <c r="A66" s="17">
        <v>57</v>
      </c>
      <c r="B66" s="9">
        <v>5</v>
      </c>
      <c r="C66" s="9">
        <v>800</v>
      </c>
      <c r="D66" s="9">
        <v>904</v>
      </c>
      <c r="E66" s="18">
        <v>0.5</v>
      </c>
      <c r="F66" s="19">
        <f t="shared" si="7"/>
        <v>5.8685446009389668E-3</v>
      </c>
      <c r="G66" s="19">
        <f t="shared" si="1"/>
        <v>5.8513750731421883E-3</v>
      </c>
      <c r="H66" s="14">
        <f t="shared" si="6"/>
        <v>95851.892201263778</v>
      </c>
      <c r="I66" s="14">
        <f t="shared" si="4"/>
        <v>560.86537273998704</v>
      </c>
      <c r="J66" s="14">
        <f t="shared" si="2"/>
        <v>95571.459514893781</v>
      </c>
      <c r="K66" s="14">
        <f t="shared" si="3"/>
        <v>2622790.743958408</v>
      </c>
      <c r="L66" s="21">
        <f t="shared" si="5"/>
        <v>27.36295219348656</v>
      </c>
    </row>
    <row r="67" spans="1:12" x14ac:dyDescent="0.2">
      <c r="A67" s="17">
        <v>58</v>
      </c>
      <c r="B67" s="9">
        <v>4</v>
      </c>
      <c r="C67" s="9">
        <v>801</v>
      </c>
      <c r="D67" s="9">
        <v>806</v>
      </c>
      <c r="E67" s="18">
        <v>0.5</v>
      </c>
      <c r="F67" s="19">
        <f t="shared" si="7"/>
        <v>4.9782202862476664E-3</v>
      </c>
      <c r="G67" s="19">
        <f t="shared" si="1"/>
        <v>4.9658597144630655E-3</v>
      </c>
      <c r="H67" s="14">
        <f t="shared" si="6"/>
        <v>95291.026828523783</v>
      </c>
      <c r="I67" s="14">
        <f t="shared" si="4"/>
        <v>473.20187127758544</v>
      </c>
      <c r="J67" s="14">
        <f t="shared" si="2"/>
        <v>95054.425892884989</v>
      </c>
      <c r="K67" s="14">
        <f t="shared" si="3"/>
        <v>2527219.2844435144</v>
      </c>
      <c r="L67" s="21">
        <f t="shared" si="5"/>
        <v>26.521062565431748</v>
      </c>
    </row>
    <row r="68" spans="1:12" x14ac:dyDescent="0.2">
      <c r="A68" s="17">
        <v>59</v>
      </c>
      <c r="B68" s="9">
        <v>1</v>
      </c>
      <c r="C68" s="9">
        <v>718</v>
      </c>
      <c r="D68" s="9">
        <v>792</v>
      </c>
      <c r="E68" s="18">
        <v>0.5</v>
      </c>
      <c r="F68" s="19">
        <f t="shared" si="7"/>
        <v>1.3245033112582781E-3</v>
      </c>
      <c r="G68" s="19">
        <f t="shared" si="1"/>
        <v>1.3236267372600927E-3</v>
      </c>
      <c r="H68" s="14">
        <f t="shared" si="6"/>
        <v>94817.824957246194</v>
      </c>
      <c r="I68" s="14">
        <f t="shared" si="4"/>
        <v>125.50340828225836</v>
      </c>
      <c r="J68" s="14">
        <f t="shared" si="2"/>
        <v>94755.073253105074</v>
      </c>
      <c r="K68" s="14">
        <f t="shared" si="3"/>
        <v>2432164.8585506296</v>
      </c>
      <c r="L68" s="21">
        <f t="shared" si="5"/>
        <v>25.650924387342826</v>
      </c>
    </row>
    <row r="69" spans="1:12" x14ac:dyDescent="0.2">
      <c r="A69" s="17">
        <v>60</v>
      </c>
      <c r="B69" s="9">
        <v>4</v>
      </c>
      <c r="C69" s="9">
        <v>710</v>
      </c>
      <c r="D69" s="9">
        <v>714</v>
      </c>
      <c r="E69" s="18">
        <v>0.5</v>
      </c>
      <c r="F69" s="19">
        <f t="shared" si="7"/>
        <v>5.6179775280898875E-3</v>
      </c>
      <c r="G69" s="19">
        <f t="shared" si="1"/>
        <v>5.6022408963585426E-3</v>
      </c>
      <c r="H69" s="14">
        <f t="shared" si="6"/>
        <v>94692.321548963941</v>
      </c>
      <c r="I69" s="14">
        <f t="shared" si="4"/>
        <v>530.4891963527391</v>
      </c>
      <c r="J69" s="14">
        <f t="shared" si="2"/>
        <v>94427.076950787581</v>
      </c>
      <c r="K69" s="14">
        <f t="shared" si="3"/>
        <v>2337409.7852975246</v>
      </c>
      <c r="L69" s="21">
        <f t="shared" si="5"/>
        <v>24.684258945841624</v>
      </c>
    </row>
    <row r="70" spans="1:12" x14ac:dyDescent="0.2">
      <c r="A70" s="17">
        <v>61</v>
      </c>
      <c r="B70" s="9">
        <v>1</v>
      </c>
      <c r="C70" s="9">
        <v>704</v>
      </c>
      <c r="D70" s="9">
        <v>706</v>
      </c>
      <c r="E70" s="18">
        <v>0.5</v>
      </c>
      <c r="F70" s="19">
        <f t="shared" si="7"/>
        <v>1.4184397163120568E-3</v>
      </c>
      <c r="G70" s="19">
        <f t="shared" si="1"/>
        <v>1.4174344436569811E-3</v>
      </c>
      <c r="H70" s="14">
        <f t="shared" si="6"/>
        <v>94161.832352611207</v>
      </c>
      <c r="I70" s="14">
        <f t="shared" si="4"/>
        <v>133.46822445444539</v>
      </c>
      <c r="J70" s="14">
        <f t="shared" si="2"/>
        <v>94095.098240383988</v>
      </c>
      <c r="K70" s="14">
        <f t="shared" si="3"/>
        <v>2242982.7083467371</v>
      </c>
      <c r="L70" s="21">
        <f t="shared" si="5"/>
        <v>23.820508292015376</v>
      </c>
    </row>
    <row r="71" spans="1:12" x14ac:dyDescent="0.2">
      <c r="A71" s="17">
        <v>62</v>
      </c>
      <c r="B71" s="9">
        <v>3</v>
      </c>
      <c r="C71" s="9">
        <v>711</v>
      </c>
      <c r="D71" s="9">
        <v>708</v>
      </c>
      <c r="E71" s="18">
        <v>0.5</v>
      </c>
      <c r="F71" s="19">
        <f t="shared" si="7"/>
        <v>4.2283298097251587E-3</v>
      </c>
      <c r="G71" s="19">
        <f t="shared" si="1"/>
        <v>4.2194092827004216E-3</v>
      </c>
      <c r="H71" s="14">
        <f t="shared" si="6"/>
        <v>94028.364128156769</v>
      </c>
      <c r="I71" s="14">
        <f t="shared" si="4"/>
        <v>396.74415243947999</v>
      </c>
      <c r="J71" s="14">
        <f t="shared" si="2"/>
        <v>93829.992051937021</v>
      </c>
      <c r="K71" s="14">
        <f t="shared" si="3"/>
        <v>2148887.6101063532</v>
      </c>
      <c r="L71" s="21">
        <f t="shared" si="5"/>
        <v>22.853610503927392</v>
      </c>
    </row>
    <row r="72" spans="1:12" x14ac:dyDescent="0.2">
      <c r="A72" s="17">
        <v>63</v>
      </c>
      <c r="B72" s="9">
        <v>7</v>
      </c>
      <c r="C72" s="9">
        <v>720</v>
      </c>
      <c r="D72" s="9">
        <v>712</v>
      </c>
      <c r="E72" s="18">
        <v>0.5</v>
      </c>
      <c r="F72" s="19">
        <f t="shared" si="7"/>
        <v>9.7765363128491621E-3</v>
      </c>
      <c r="G72" s="19">
        <f t="shared" si="1"/>
        <v>9.7289784572619879E-3</v>
      </c>
      <c r="H72" s="14">
        <f t="shared" si="6"/>
        <v>93631.619975717287</v>
      </c>
      <c r="I72" s="14">
        <f t="shared" si="4"/>
        <v>910.94001366229475</v>
      </c>
      <c r="J72" s="14">
        <f t="shared" si="2"/>
        <v>93176.149968886137</v>
      </c>
      <c r="K72" s="14">
        <f t="shared" si="3"/>
        <v>2055057.618054416</v>
      </c>
      <c r="L72" s="21">
        <f t="shared" si="5"/>
        <v>21.948329192503355</v>
      </c>
    </row>
    <row r="73" spans="1:12" x14ac:dyDescent="0.2">
      <c r="A73" s="17">
        <v>64</v>
      </c>
      <c r="B73" s="9">
        <v>8</v>
      </c>
      <c r="C73" s="9">
        <v>639</v>
      </c>
      <c r="D73" s="9">
        <v>719</v>
      </c>
      <c r="E73" s="18">
        <v>0.5</v>
      </c>
      <c r="F73" s="19">
        <f t="shared" ref="F73:F104" si="8">B73/((C73+D73)/2)</f>
        <v>1.1782032400589101E-2</v>
      </c>
      <c r="G73" s="19">
        <f t="shared" ref="G73:G103" si="9">F73/((1+(1-E73)*F73))</f>
        <v>1.171303074670571E-2</v>
      </c>
      <c r="H73" s="14">
        <f t="shared" si="6"/>
        <v>92720.679962054986</v>
      </c>
      <c r="I73" s="14">
        <f t="shared" si="4"/>
        <v>1086.0401752510102</v>
      </c>
      <c r="J73" s="14">
        <f t="shared" ref="J73:J103" si="10">H74+I73*E73</f>
        <v>92177.65987442949</v>
      </c>
      <c r="K73" s="14">
        <f t="shared" ref="K73:K97" si="11">K74+J73</f>
        <v>1961881.46808553</v>
      </c>
      <c r="L73" s="21">
        <f t="shared" si="5"/>
        <v>21.159049619657775</v>
      </c>
    </row>
    <row r="74" spans="1:12" x14ac:dyDescent="0.2">
      <c r="A74" s="17">
        <v>65</v>
      </c>
      <c r="B74" s="9">
        <v>9</v>
      </c>
      <c r="C74" s="9">
        <v>579</v>
      </c>
      <c r="D74" s="9">
        <v>627</v>
      </c>
      <c r="E74" s="18">
        <v>0.5</v>
      </c>
      <c r="F74" s="19">
        <f t="shared" si="8"/>
        <v>1.4925373134328358E-2</v>
      </c>
      <c r="G74" s="19">
        <f t="shared" si="9"/>
        <v>1.4814814814814815E-2</v>
      </c>
      <c r="H74" s="14">
        <f t="shared" si="6"/>
        <v>91634.639786803978</v>
      </c>
      <c r="I74" s="14">
        <f t="shared" ref="I74:I104" si="12">H74*G74</f>
        <v>1357.5502190637626</v>
      </c>
      <c r="J74" s="14">
        <f t="shared" si="10"/>
        <v>90955.864677272097</v>
      </c>
      <c r="K74" s="14">
        <f t="shared" si="11"/>
        <v>1869703.8082111005</v>
      </c>
      <c r="L74" s="21">
        <f t="shared" ref="L74:L104" si="13">K74/H74</f>
        <v>20.403897615150015</v>
      </c>
    </row>
    <row r="75" spans="1:12" x14ac:dyDescent="0.2">
      <c r="A75" s="17">
        <v>66</v>
      </c>
      <c r="B75" s="9">
        <v>6</v>
      </c>
      <c r="C75" s="9">
        <v>645</v>
      </c>
      <c r="D75" s="9">
        <v>573</v>
      </c>
      <c r="E75" s="18">
        <v>0.5</v>
      </c>
      <c r="F75" s="19">
        <f t="shared" si="8"/>
        <v>9.852216748768473E-3</v>
      </c>
      <c r="G75" s="19">
        <f t="shared" si="9"/>
        <v>9.8039215686274508E-3</v>
      </c>
      <c r="H75" s="14">
        <f t="shared" ref="H75:H104" si="14">H74-I74</f>
        <v>90277.089567740215</v>
      </c>
      <c r="I75" s="14">
        <f t="shared" si="12"/>
        <v>885.06950556608058</v>
      </c>
      <c r="J75" s="14">
        <f t="shared" si="10"/>
        <v>89834.554814957184</v>
      </c>
      <c r="K75" s="14">
        <f t="shared" si="11"/>
        <v>1778747.9435338285</v>
      </c>
      <c r="L75" s="21">
        <f t="shared" si="13"/>
        <v>19.703204346204906</v>
      </c>
    </row>
    <row r="76" spans="1:12" x14ac:dyDescent="0.2">
      <c r="A76" s="17">
        <v>67</v>
      </c>
      <c r="B76" s="9">
        <v>7</v>
      </c>
      <c r="C76" s="9">
        <v>561</v>
      </c>
      <c r="D76" s="9">
        <v>648</v>
      </c>
      <c r="E76" s="18">
        <v>0.5</v>
      </c>
      <c r="F76" s="19">
        <f t="shared" si="8"/>
        <v>1.1579818031430935E-2</v>
      </c>
      <c r="G76" s="19">
        <f t="shared" si="9"/>
        <v>1.1513157894736843E-2</v>
      </c>
      <c r="H76" s="14">
        <f t="shared" si="14"/>
        <v>89392.020062174139</v>
      </c>
      <c r="I76" s="14">
        <f t="shared" si="12"/>
        <v>1029.1844415052944</v>
      </c>
      <c r="J76" s="14">
        <f t="shared" si="10"/>
        <v>88877.427841421493</v>
      </c>
      <c r="K76" s="14">
        <f t="shared" si="11"/>
        <v>1688913.3887188714</v>
      </c>
      <c r="L76" s="21">
        <f t="shared" si="13"/>
        <v>18.893335082305942</v>
      </c>
    </row>
    <row r="77" spans="1:12" x14ac:dyDescent="0.2">
      <c r="A77" s="17">
        <v>68</v>
      </c>
      <c r="B77" s="9">
        <v>8</v>
      </c>
      <c r="C77" s="9">
        <v>537</v>
      </c>
      <c r="D77" s="9">
        <v>556</v>
      </c>
      <c r="E77" s="18">
        <v>0.5</v>
      </c>
      <c r="F77" s="19">
        <f t="shared" si="8"/>
        <v>1.463860933211345E-2</v>
      </c>
      <c r="G77" s="19">
        <f t="shared" si="9"/>
        <v>1.4532243415077204E-2</v>
      </c>
      <c r="H77" s="14">
        <f t="shared" si="14"/>
        <v>88362.835620668848</v>
      </c>
      <c r="I77" s="14">
        <f t="shared" si="12"/>
        <v>1284.1102360860143</v>
      </c>
      <c r="J77" s="14">
        <f t="shared" si="10"/>
        <v>87720.780502625843</v>
      </c>
      <c r="K77" s="14">
        <f t="shared" si="11"/>
        <v>1600035.96087745</v>
      </c>
      <c r="L77" s="21">
        <f t="shared" si="13"/>
        <v>18.107566938505848</v>
      </c>
    </row>
    <row r="78" spans="1:12" x14ac:dyDescent="0.2">
      <c r="A78" s="17">
        <v>69</v>
      </c>
      <c r="B78" s="9">
        <v>9</v>
      </c>
      <c r="C78" s="9">
        <v>478</v>
      </c>
      <c r="D78" s="9">
        <v>540</v>
      </c>
      <c r="E78" s="18">
        <v>0.5</v>
      </c>
      <c r="F78" s="19">
        <f t="shared" si="8"/>
        <v>1.768172888015717E-2</v>
      </c>
      <c r="G78" s="19">
        <f t="shared" si="9"/>
        <v>1.7526777020447904E-2</v>
      </c>
      <c r="H78" s="14">
        <f t="shared" si="14"/>
        <v>87078.725384582838</v>
      </c>
      <c r="I78" s="14">
        <f t="shared" si="12"/>
        <v>1526.2094030404</v>
      </c>
      <c r="J78" s="14">
        <f t="shared" si="10"/>
        <v>86315.620683062647</v>
      </c>
      <c r="K78" s="14">
        <f t="shared" si="11"/>
        <v>1512315.1803748242</v>
      </c>
      <c r="L78" s="21">
        <f t="shared" si="13"/>
        <v>17.367217695202708</v>
      </c>
    </row>
    <row r="79" spans="1:12" x14ac:dyDescent="0.2">
      <c r="A79" s="17">
        <v>70</v>
      </c>
      <c r="B79" s="9">
        <v>4</v>
      </c>
      <c r="C79" s="9">
        <v>418</v>
      </c>
      <c r="D79" s="9">
        <v>466</v>
      </c>
      <c r="E79" s="18">
        <v>0.5</v>
      </c>
      <c r="F79" s="19">
        <f t="shared" si="8"/>
        <v>9.0497737556561094E-3</v>
      </c>
      <c r="G79" s="19">
        <f t="shared" si="9"/>
        <v>9.0090090090090107E-3</v>
      </c>
      <c r="H79" s="14">
        <f t="shared" si="14"/>
        <v>85552.515981542441</v>
      </c>
      <c r="I79" s="14">
        <f t="shared" si="12"/>
        <v>770.74338722110326</v>
      </c>
      <c r="J79" s="14">
        <f t="shared" si="10"/>
        <v>85167.144287931893</v>
      </c>
      <c r="K79" s="14">
        <f t="shared" si="11"/>
        <v>1425999.5596917616</v>
      </c>
      <c r="L79" s="21">
        <f t="shared" si="13"/>
        <v>16.66811949749572</v>
      </c>
    </row>
    <row r="80" spans="1:12" x14ac:dyDescent="0.2">
      <c r="A80" s="17">
        <v>71</v>
      </c>
      <c r="B80" s="9">
        <v>8</v>
      </c>
      <c r="C80" s="9">
        <v>479</v>
      </c>
      <c r="D80" s="9">
        <v>417</v>
      </c>
      <c r="E80" s="18">
        <v>0.5</v>
      </c>
      <c r="F80" s="19">
        <f t="shared" si="8"/>
        <v>1.7857142857142856E-2</v>
      </c>
      <c r="G80" s="19">
        <f t="shared" si="9"/>
        <v>1.7699115044247787E-2</v>
      </c>
      <c r="H80" s="14">
        <f t="shared" si="14"/>
        <v>84781.772594321345</v>
      </c>
      <c r="I80" s="14">
        <f t="shared" si="12"/>
        <v>1500.5623468021477</v>
      </c>
      <c r="J80" s="14">
        <f t="shared" si="10"/>
        <v>84031.491420920269</v>
      </c>
      <c r="K80" s="14">
        <f t="shared" si="11"/>
        <v>1340832.4154038297</v>
      </c>
      <c r="L80" s="21">
        <f t="shared" si="13"/>
        <v>15.815102402018404</v>
      </c>
    </row>
    <row r="81" spans="1:12" x14ac:dyDescent="0.2">
      <c r="A81" s="17">
        <v>72</v>
      </c>
      <c r="B81" s="9">
        <v>11</v>
      </c>
      <c r="C81" s="9">
        <v>330</v>
      </c>
      <c r="D81" s="9">
        <v>470</v>
      </c>
      <c r="E81" s="18">
        <v>0.5</v>
      </c>
      <c r="F81" s="19">
        <f t="shared" si="8"/>
        <v>2.75E-2</v>
      </c>
      <c r="G81" s="19">
        <f t="shared" si="9"/>
        <v>2.712700369913687E-2</v>
      </c>
      <c r="H81" s="14">
        <f t="shared" si="14"/>
        <v>83281.210247519193</v>
      </c>
      <c r="I81" s="14">
        <f t="shared" si="12"/>
        <v>2259.1696984530486</v>
      </c>
      <c r="J81" s="14">
        <f t="shared" si="10"/>
        <v>82151.625398292672</v>
      </c>
      <c r="K81" s="14">
        <f t="shared" si="11"/>
        <v>1256800.9239829094</v>
      </c>
      <c r="L81" s="21">
        <f t="shared" si="13"/>
        <v>15.091050193045765</v>
      </c>
    </row>
    <row r="82" spans="1:12" x14ac:dyDescent="0.2">
      <c r="A82" s="17">
        <v>73</v>
      </c>
      <c r="B82" s="9">
        <v>8</v>
      </c>
      <c r="C82" s="9">
        <v>383</v>
      </c>
      <c r="D82" s="9">
        <v>329</v>
      </c>
      <c r="E82" s="18">
        <v>0.5</v>
      </c>
      <c r="F82" s="19">
        <f t="shared" si="8"/>
        <v>2.247191011235955E-2</v>
      </c>
      <c r="G82" s="19">
        <f t="shared" si="9"/>
        <v>2.222222222222222E-2</v>
      </c>
      <c r="H82" s="14">
        <f t="shared" si="14"/>
        <v>81022.040549066151</v>
      </c>
      <c r="I82" s="14">
        <f t="shared" si="12"/>
        <v>1800.4897899792477</v>
      </c>
      <c r="J82" s="14">
        <f t="shared" si="10"/>
        <v>80121.79565407653</v>
      </c>
      <c r="K82" s="14">
        <f t="shared" si="11"/>
        <v>1174649.2985846167</v>
      </c>
      <c r="L82" s="21">
        <f t="shared" si="13"/>
        <v>14.497898233916494</v>
      </c>
    </row>
    <row r="83" spans="1:12" x14ac:dyDescent="0.2">
      <c r="A83" s="17">
        <v>74</v>
      </c>
      <c r="B83" s="9">
        <v>15</v>
      </c>
      <c r="C83" s="9">
        <v>387</v>
      </c>
      <c r="D83" s="9">
        <v>376</v>
      </c>
      <c r="E83" s="18">
        <v>0.5</v>
      </c>
      <c r="F83" s="19">
        <f t="shared" si="8"/>
        <v>3.9318479685452164E-2</v>
      </c>
      <c r="G83" s="19">
        <f t="shared" si="9"/>
        <v>3.8560411311053991E-2</v>
      </c>
      <c r="H83" s="14">
        <f t="shared" si="14"/>
        <v>79221.550759086909</v>
      </c>
      <c r="I83" s="14">
        <f t="shared" si="12"/>
        <v>3054.8155819699327</v>
      </c>
      <c r="J83" s="14">
        <f t="shared" si="10"/>
        <v>77694.142968101951</v>
      </c>
      <c r="K83" s="14">
        <f t="shared" si="11"/>
        <v>1094527.5029305401</v>
      </c>
      <c r="L83" s="21">
        <f t="shared" si="13"/>
        <v>13.816032284687321</v>
      </c>
    </row>
    <row r="84" spans="1:12" x14ac:dyDescent="0.2">
      <c r="A84" s="17">
        <v>75</v>
      </c>
      <c r="B84" s="9">
        <v>8</v>
      </c>
      <c r="C84" s="9">
        <v>350</v>
      </c>
      <c r="D84" s="9">
        <v>372</v>
      </c>
      <c r="E84" s="18">
        <v>0.5</v>
      </c>
      <c r="F84" s="19">
        <f t="shared" si="8"/>
        <v>2.2160664819944598E-2</v>
      </c>
      <c r="G84" s="19">
        <f t="shared" si="9"/>
        <v>2.1917808219178086E-2</v>
      </c>
      <c r="H84" s="14">
        <f t="shared" si="14"/>
        <v>76166.735177116978</v>
      </c>
      <c r="I84" s="14">
        <f t="shared" si="12"/>
        <v>1669.4078942929752</v>
      </c>
      <c r="J84" s="14">
        <f t="shared" si="10"/>
        <v>75332.031229970482</v>
      </c>
      <c r="K84" s="14">
        <f t="shared" si="11"/>
        <v>1016833.3599624382</v>
      </c>
      <c r="L84" s="21">
        <f t="shared" si="13"/>
        <v>13.350097750650717</v>
      </c>
    </row>
    <row r="85" spans="1:12" x14ac:dyDescent="0.2">
      <c r="A85" s="17">
        <v>76</v>
      </c>
      <c r="B85" s="9">
        <v>16</v>
      </c>
      <c r="C85" s="9">
        <v>379</v>
      </c>
      <c r="D85" s="9">
        <v>350</v>
      </c>
      <c r="E85" s="18">
        <v>0.5</v>
      </c>
      <c r="F85" s="19">
        <f t="shared" si="8"/>
        <v>4.38957475994513E-2</v>
      </c>
      <c r="G85" s="19">
        <f t="shared" si="9"/>
        <v>4.2953020134228186E-2</v>
      </c>
      <c r="H85" s="14">
        <f t="shared" si="14"/>
        <v>74497.327282824001</v>
      </c>
      <c r="I85" s="14">
        <f t="shared" si="12"/>
        <v>3199.8851987253261</v>
      </c>
      <c r="J85" s="14">
        <f t="shared" si="10"/>
        <v>72897.384683461336</v>
      </c>
      <c r="K85" s="14">
        <f t="shared" si="11"/>
        <v>941501.32873246772</v>
      </c>
      <c r="L85" s="21">
        <f t="shared" si="13"/>
        <v>12.638055123214318</v>
      </c>
    </row>
    <row r="86" spans="1:12" x14ac:dyDescent="0.2">
      <c r="A86" s="17">
        <v>77</v>
      </c>
      <c r="B86" s="9">
        <v>9</v>
      </c>
      <c r="C86" s="9">
        <v>350</v>
      </c>
      <c r="D86" s="9">
        <v>358</v>
      </c>
      <c r="E86" s="18">
        <v>0.5</v>
      </c>
      <c r="F86" s="19">
        <f t="shared" si="8"/>
        <v>2.5423728813559324E-2</v>
      </c>
      <c r="G86" s="19">
        <f t="shared" si="9"/>
        <v>2.5104602510460254E-2</v>
      </c>
      <c r="H86" s="14">
        <f t="shared" si="14"/>
        <v>71297.442084098671</v>
      </c>
      <c r="I86" s="14">
        <f t="shared" si="12"/>
        <v>1789.893943533858</v>
      </c>
      <c r="J86" s="14">
        <f t="shared" si="10"/>
        <v>70402.495112331744</v>
      </c>
      <c r="K86" s="14">
        <f t="shared" si="11"/>
        <v>868603.94404900633</v>
      </c>
      <c r="L86" s="21">
        <f t="shared" si="13"/>
        <v>12.182820570539505</v>
      </c>
    </row>
    <row r="87" spans="1:12" x14ac:dyDescent="0.2">
      <c r="A87" s="17">
        <v>78</v>
      </c>
      <c r="B87" s="9">
        <v>17</v>
      </c>
      <c r="C87" s="9">
        <v>340</v>
      </c>
      <c r="D87" s="9">
        <v>334</v>
      </c>
      <c r="E87" s="18">
        <v>0.5</v>
      </c>
      <c r="F87" s="19">
        <f t="shared" si="8"/>
        <v>5.0445103857566766E-2</v>
      </c>
      <c r="G87" s="19">
        <f t="shared" si="9"/>
        <v>4.9204052098408099E-2</v>
      </c>
      <c r="H87" s="14">
        <f t="shared" si="14"/>
        <v>69507.548140564817</v>
      </c>
      <c r="I87" s="14">
        <f t="shared" si="12"/>
        <v>3420.0530199409604</v>
      </c>
      <c r="J87" s="14">
        <f t="shared" si="10"/>
        <v>67797.521630594347</v>
      </c>
      <c r="K87" s="14">
        <f t="shared" si="11"/>
        <v>798201.44893667463</v>
      </c>
      <c r="L87" s="21">
        <f t="shared" si="13"/>
        <v>11.483665735446102</v>
      </c>
    </row>
    <row r="88" spans="1:12" x14ac:dyDescent="0.2">
      <c r="A88" s="17">
        <v>79</v>
      </c>
      <c r="B88" s="9">
        <v>14</v>
      </c>
      <c r="C88" s="9">
        <v>308</v>
      </c>
      <c r="D88" s="9">
        <v>328</v>
      </c>
      <c r="E88" s="18">
        <v>0.5</v>
      </c>
      <c r="F88" s="19">
        <f t="shared" si="8"/>
        <v>4.40251572327044E-2</v>
      </c>
      <c r="G88" s="19">
        <f t="shared" si="9"/>
        <v>4.3076923076923068E-2</v>
      </c>
      <c r="H88" s="14">
        <f t="shared" si="14"/>
        <v>66087.495120623862</v>
      </c>
      <c r="I88" s="14">
        <f t="shared" si="12"/>
        <v>2846.8459436576427</v>
      </c>
      <c r="J88" s="14">
        <f t="shared" si="10"/>
        <v>64664.072148795036</v>
      </c>
      <c r="K88" s="14">
        <f t="shared" si="11"/>
        <v>730403.92730608024</v>
      </c>
      <c r="L88" s="21">
        <f t="shared" si="13"/>
        <v>11.052074616732504</v>
      </c>
    </row>
    <row r="89" spans="1:12" x14ac:dyDescent="0.2">
      <c r="A89" s="17">
        <v>80</v>
      </c>
      <c r="B89" s="9">
        <v>11</v>
      </c>
      <c r="C89" s="9">
        <v>251</v>
      </c>
      <c r="D89" s="9">
        <v>305</v>
      </c>
      <c r="E89" s="18">
        <v>0.5</v>
      </c>
      <c r="F89" s="19">
        <f t="shared" si="8"/>
        <v>3.9568345323741004E-2</v>
      </c>
      <c r="G89" s="19">
        <f t="shared" si="9"/>
        <v>3.8800705467372125E-2</v>
      </c>
      <c r="H89" s="14">
        <f t="shared" si="14"/>
        <v>63240.649176966217</v>
      </c>
      <c r="I89" s="14">
        <f t="shared" si="12"/>
        <v>2453.7818022808756</v>
      </c>
      <c r="J89" s="14">
        <f t="shared" si="10"/>
        <v>62013.758275825778</v>
      </c>
      <c r="K89" s="14">
        <f t="shared" si="11"/>
        <v>665739.85515728523</v>
      </c>
      <c r="L89" s="21">
        <f t="shared" si="13"/>
        <v>10.527087621987345</v>
      </c>
    </row>
    <row r="90" spans="1:12" x14ac:dyDescent="0.2">
      <c r="A90" s="17">
        <v>81</v>
      </c>
      <c r="B90" s="9">
        <v>14</v>
      </c>
      <c r="C90" s="9">
        <v>233</v>
      </c>
      <c r="D90" s="9">
        <v>239</v>
      </c>
      <c r="E90" s="18">
        <v>0.5</v>
      </c>
      <c r="F90" s="19">
        <f t="shared" si="8"/>
        <v>5.9322033898305086E-2</v>
      </c>
      <c r="G90" s="19">
        <f t="shared" si="9"/>
        <v>5.7613168724279844E-2</v>
      </c>
      <c r="H90" s="14">
        <f t="shared" si="14"/>
        <v>60786.867374685338</v>
      </c>
      <c r="I90" s="14">
        <f t="shared" si="12"/>
        <v>3502.124046278168</v>
      </c>
      <c r="J90" s="14">
        <f t="shared" si="10"/>
        <v>59035.80535154626</v>
      </c>
      <c r="K90" s="14">
        <f t="shared" si="11"/>
        <v>603726.09688145947</v>
      </c>
      <c r="L90" s="21">
        <f t="shared" si="13"/>
        <v>9.9318507920492198</v>
      </c>
    </row>
    <row r="91" spans="1:12" x14ac:dyDescent="0.2">
      <c r="A91" s="17">
        <v>82</v>
      </c>
      <c r="B91" s="9">
        <v>20</v>
      </c>
      <c r="C91" s="9">
        <v>248</v>
      </c>
      <c r="D91" s="9">
        <v>217</v>
      </c>
      <c r="E91" s="18">
        <v>0.5</v>
      </c>
      <c r="F91" s="19">
        <f t="shared" si="8"/>
        <v>8.6021505376344093E-2</v>
      </c>
      <c r="G91" s="19">
        <f t="shared" si="9"/>
        <v>8.2474226804123724E-2</v>
      </c>
      <c r="H91" s="14">
        <f t="shared" si="14"/>
        <v>57284.743328407174</v>
      </c>
      <c r="I91" s="14">
        <f t="shared" si="12"/>
        <v>4724.5149136830669</v>
      </c>
      <c r="J91" s="14">
        <f t="shared" si="10"/>
        <v>54922.485871565645</v>
      </c>
      <c r="K91" s="14">
        <f t="shared" si="11"/>
        <v>544690.2915299132</v>
      </c>
      <c r="L91" s="21">
        <f t="shared" si="13"/>
        <v>9.5084704911264648</v>
      </c>
    </row>
    <row r="92" spans="1:12" x14ac:dyDescent="0.2">
      <c r="A92" s="17">
        <v>83</v>
      </c>
      <c r="B92" s="9">
        <v>18</v>
      </c>
      <c r="C92" s="9">
        <v>208</v>
      </c>
      <c r="D92" s="9">
        <v>228</v>
      </c>
      <c r="E92" s="18">
        <v>0.5</v>
      </c>
      <c r="F92" s="19">
        <f t="shared" si="8"/>
        <v>8.2568807339449546E-2</v>
      </c>
      <c r="G92" s="19">
        <f t="shared" si="9"/>
        <v>7.9295154185022018E-2</v>
      </c>
      <c r="H92" s="14">
        <f t="shared" si="14"/>
        <v>52560.228414724108</v>
      </c>
      <c r="I92" s="14">
        <f t="shared" si="12"/>
        <v>4167.7714161455233</v>
      </c>
      <c r="J92" s="14">
        <f t="shared" si="10"/>
        <v>50476.342706651347</v>
      </c>
      <c r="K92" s="14">
        <f t="shared" si="11"/>
        <v>489767.8056583475</v>
      </c>
      <c r="L92" s="21">
        <f t="shared" si="13"/>
        <v>9.3182206476322129</v>
      </c>
    </row>
    <row r="93" spans="1:12" x14ac:dyDescent="0.2">
      <c r="A93" s="17">
        <v>84</v>
      </c>
      <c r="B93" s="9">
        <v>10</v>
      </c>
      <c r="C93" s="9">
        <v>190</v>
      </c>
      <c r="D93" s="9">
        <v>195</v>
      </c>
      <c r="E93" s="18">
        <v>0.5</v>
      </c>
      <c r="F93" s="19">
        <f t="shared" si="8"/>
        <v>5.1948051948051951E-2</v>
      </c>
      <c r="G93" s="19">
        <f t="shared" si="9"/>
        <v>5.0632911392405069E-2</v>
      </c>
      <c r="H93" s="14">
        <f t="shared" si="14"/>
        <v>48392.456998578586</v>
      </c>
      <c r="I93" s="14">
        <f t="shared" si="12"/>
        <v>2450.250987269802</v>
      </c>
      <c r="J93" s="14">
        <f t="shared" si="10"/>
        <v>47167.331504943686</v>
      </c>
      <c r="K93" s="14">
        <f t="shared" si="11"/>
        <v>439291.46295169613</v>
      </c>
      <c r="L93" s="21">
        <f t="shared" si="13"/>
        <v>9.0776846268541256</v>
      </c>
    </row>
    <row r="94" spans="1:12" x14ac:dyDescent="0.2">
      <c r="A94" s="17">
        <v>85</v>
      </c>
      <c r="B94" s="9">
        <v>11</v>
      </c>
      <c r="C94" s="9">
        <v>150</v>
      </c>
      <c r="D94" s="9">
        <v>179</v>
      </c>
      <c r="E94" s="18">
        <v>0.5</v>
      </c>
      <c r="F94" s="19">
        <f t="shared" si="8"/>
        <v>6.6869300911854099E-2</v>
      </c>
      <c r="G94" s="19">
        <f t="shared" si="9"/>
        <v>6.4705882352941169E-2</v>
      </c>
      <c r="H94" s="14">
        <f t="shared" si="14"/>
        <v>45942.206011308786</v>
      </c>
      <c r="I94" s="14">
        <f t="shared" si="12"/>
        <v>2972.7309772023327</v>
      </c>
      <c r="J94" s="14">
        <f t="shared" si="10"/>
        <v>44455.840522707615</v>
      </c>
      <c r="K94" s="14">
        <f t="shared" si="11"/>
        <v>392124.13144675246</v>
      </c>
      <c r="L94" s="21">
        <f t="shared" si="13"/>
        <v>8.5351611402863448</v>
      </c>
    </row>
    <row r="95" spans="1:12" x14ac:dyDescent="0.2">
      <c r="A95" s="17">
        <v>86</v>
      </c>
      <c r="B95" s="9">
        <v>13</v>
      </c>
      <c r="C95" s="9">
        <v>132</v>
      </c>
      <c r="D95" s="9">
        <v>147</v>
      </c>
      <c r="E95" s="18">
        <v>0.5</v>
      </c>
      <c r="F95" s="19">
        <f t="shared" si="8"/>
        <v>9.3189964157706098E-2</v>
      </c>
      <c r="G95" s="19">
        <f t="shared" si="9"/>
        <v>8.9041095890410954E-2</v>
      </c>
      <c r="H95" s="14">
        <f t="shared" si="14"/>
        <v>42969.47503410645</v>
      </c>
      <c r="I95" s="14">
        <f t="shared" si="12"/>
        <v>3826.0491468724917</v>
      </c>
      <c r="J95" s="14">
        <f t="shared" si="10"/>
        <v>41056.450460670203</v>
      </c>
      <c r="K95" s="14">
        <f t="shared" si="11"/>
        <v>347668.29092404485</v>
      </c>
      <c r="L95" s="21">
        <f t="shared" si="13"/>
        <v>8.0910527915011237</v>
      </c>
    </row>
    <row r="96" spans="1:12" x14ac:dyDescent="0.2">
      <c r="A96" s="17">
        <v>87</v>
      </c>
      <c r="B96" s="9">
        <v>13</v>
      </c>
      <c r="C96" s="9">
        <v>123</v>
      </c>
      <c r="D96" s="9">
        <v>117</v>
      </c>
      <c r="E96" s="18">
        <v>0.5</v>
      </c>
      <c r="F96" s="19">
        <f t="shared" si="8"/>
        <v>0.10833333333333334</v>
      </c>
      <c r="G96" s="19">
        <f t="shared" si="9"/>
        <v>0.10276679841897234</v>
      </c>
      <c r="H96" s="14">
        <f t="shared" si="14"/>
        <v>39143.425887233956</v>
      </c>
      <c r="I96" s="14">
        <f t="shared" si="12"/>
        <v>4022.6445575813555</v>
      </c>
      <c r="J96" s="14">
        <f t="shared" si="10"/>
        <v>37132.103608443278</v>
      </c>
      <c r="K96" s="14">
        <f t="shared" si="11"/>
        <v>306611.84046337462</v>
      </c>
      <c r="L96" s="21">
        <f t="shared" si="13"/>
        <v>7.8330353951816845</v>
      </c>
    </row>
    <row r="97" spans="1:12" x14ac:dyDescent="0.2">
      <c r="A97" s="17">
        <v>88</v>
      </c>
      <c r="B97" s="9">
        <v>16</v>
      </c>
      <c r="C97" s="9">
        <v>107</v>
      </c>
      <c r="D97" s="9">
        <v>98</v>
      </c>
      <c r="E97" s="18">
        <v>0.5</v>
      </c>
      <c r="F97" s="19">
        <f t="shared" si="8"/>
        <v>0.15609756097560976</v>
      </c>
      <c r="G97" s="19">
        <f t="shared" si="9"/>
        <v>0.14479638009049772</v>
      </c>
      <c r="H97" s="14">
        <f t="shared" si="14"/>
        <v>35120.7813296526</v>
      </c>
      <c r="I97" s="14">
        <f t="shared" si="12"/>
        <v>5085.3620024836337</v>
      </c>
      <c r="J97" s="14">
        <f t="shared" si="10"/>
        <v>32578.100328410783</v>
      </c>
      <c r="K97" s="14">
        <f t="shared" si="11"/>
        <v>269479.73685493134</v>
      </c>
      <c r="L97" s="21">
        <f t="shared" si="13"/>
        <v>7.6729425329557985</v>
      </c>
    </row>
    <row r="98" spans="1:12" x14ac:dyDescent="0.2">
      <c r="A98" s="17">
        <v>89</v>
      </c>
      <c r="B98" s="9">
        <v>12</v>
      </c>
      <c r="C98" s="9">
        <v>83</v>
      </c>
      <c r="D98" s="9">
        <v>102</v>
      </c>
      <c r="E98" s="18">
        <v>0.5</v>
      </c>
      <c r="F98" s="19">
        <f t="shared" si="8"/>
        <v>0.12972972972972974</v>
      </c>
      <c r="G98" s="19">
        <f t="shared" si="9"/>
        <v>0.12182741116751269</v>
      </c>
      <c r="H98" s="14">
        <f t="shared" si="14"/>
        <v>30035.419327168966</v>
      </c>
      <c r="I98" s="14">
        <f t="shared" si="12"/>
        <v>3659.1373799596709</v>
      </c>
      <c r="J98" s="14">
        <f t="shared" si="10"/>
        <v>28205.850637189131</v>
      </c>
      <c r="K98" s="14">
        <f>K99+J98</f>
        <v>236901.63652652057</v>
      </c>
      <c r="L98" s="21">
        <f t="shared" si="13"/>
        <v>7.8874089935620715</v>
      </c>
    </row>
    <row r="99" spans="1:12" x14ac:dyDescent="0.2">
      <c r="A99" s="17">
        <v>90</v>
      </c>
      <c r="B99" s="9">
        <v>11</v>
      </c>
      <c r="C99" s="9">
        <v>59</v>
      </c>
      <c r="D99" s="9">
        <v>65</v>
      </c>
      <c r="E99" s="18">
        <v>0.5</v>
      </c>
      <c r="F99" s="22">
        <f t="shared" si="8"/>
        <v>0.17741935483870969</v>
      </c>
      <c r="G99" s="22">
        <f t="shared" si="9"/>
        <v>0.16296296296296298</v>
      </c>
      <c r="H99" s="23">
        <f t="shared" si="14"/>
        <v>26376.281947209296</v>
      </c>
      <c r="I99" s="23">
        <f t="shared" si="12"/>
        <v>4298.3570580637379</v>
      </c>
      <c r="J99" s="23">
        <f t="shared" si="10"/>
        <v>24227.103418177427</v>
      </c>
      <c r="K99" s="23">
        <f t="shared" ref="K99:K103" si="15">K100+J99</f>
        <v>208695.78588933143</v>
      </c>
      <c r="L99" s="24">
        <f t="shared" si="13"/>
        <v>7.9122518597209712</v>
      </c>
    </row>
    <row r="100" spans="1:12" x14ac:dyDescent="0.2">
      <c r="A100" s="17">
        <v>91</v>
      </c>
      <c r="B100" s="9">
        <v>4</v>
      </c>
      <c r="C100" s="9">
        <v>49</v>
      </c>
      <c r="D100" s="9">
        <v>53</v>
      </c>
      <c r="E100" s="18">
        <v>0.5</v>
      </c>
      <c r="F100" s="22">
        <f t="shared" si="8"/>
        <v>7.8431372549019607E-2</v>
      </c>
      <c r="G100" s="22">
        <f t="shared" si="9"/>
        <v>7.5471698113207544E-2</v>
      </c>
      <c r="H100" s="23">
        <f t="shared" si="14"/>
        <v>22077.924889145557</v>
      </c>
      <c r="I100" s="23">
        <f t="shared" si="12"/>
        <v>1666.2584821996647</v>
      </c>
      <c r="J100" s="23">
        <f t="shared" si="10"/>
        <v>21244.795648045725</v>
      </c>
      <c r="K100" s="23">
        <f t="shared" si="15"/>
        <v>184468.682471154</v>
      </c>
      <c r="L100" s="24">
        <f t="shared" si="13"/>
        <v>8.3553451421445235</v>
      </c>
    </row>
    <row r="101" spans="1:12" x14ac:dyDescent="0.2">
      <c r="A101" s="17">
        <v>92</v>
      </c>
      <c r="B101" s="9">
        <v>7</v>
      </c>
      <c r="C101" s="9">
        <v>43</v>
      </c>
      <c r="D101" s="9">
        <v>45</v>
      </c>
      <c r="E101" s="18">
        <v>0.5</v>
      </c>
      <c r="F101" s="22">
        <f t="shared" si="8"/>
        <v>0.15909090909090909</v>
      </c>
      <c r="G101" s="22">
        <f t="shared" si="9"/>
        <v>0.14736842105263157</v>
      </c>
      <c r="H101" s="23">
        <f t="shared" si="14"/>
        <v>20411.666406945893</v>
      </c>
      <c r="I101" s="23">
        <f t="shared" si="12"/>
        <v>3008.0350494446575</v>
      </c>
      <c r="J101" s="23">
        <f t="shared" si="10"/>
        <v>18907.648882223562</v>
      </c>
      <c r="K101" s="23">
        <f t="shared" si="15"/>
        <v>163223.88682310827</v>
      </c>
      <c r="L101" s="24">
        <f t="shared" si="13"/>
        <v>7.9965978068093824</v>
      </c>
    </row>
    <row r="102" spans="1:12" x14ac:dyDescent="0.2">
      <c r="A102" s="17">
        <v>93</v>
      </c>
      <c r="B102" s="9">
        <v>2</v>
      </c>
      <c r="C102" s="9">
        <v>28</v>
      </c>
      <c r="D102" s="9">
        <v>33</v>
      </c>
      <c r="E102" s="18">
        <v>0.5</v>
      </c>
      <c r="F102" s="22">
        <f t="shared" si="8"/>
        <v>6.5573770491803282E-2</v>
      </c>
      <c r="G102" s="22">
        <f t="shared" si="9"/>
        <v>6.3492063492063489E-2</v>
      </c>
      <c r="H102" s="23">
        <f t="shared" si="14"/>
        <v>17403.631357501235</v>
      </c>
      <c r="I102" s="23">
        <f t="shared" si="12"/>
        <v>1104.9924671429355</v>
      </c>
      <c r="J102" s="23">
        <f t="shared" si="10"/>
        <v>16851.135123929766</v>
      </c>
      <c r="K102" s="23">
        <f t="shared" si="15"/>
        <v>144316.23794088472</v>
      </c>
      <c r="L102" s="24">
        <f t="shared" si="13"/>
        <v>8.2923060697147086</v>
      </c>
    </row>
    <row r="103" spans="1:12" x14ac:dyDescent="0.2">
      <c r="A103" s="17">
        <v>94</v>
      </c>
      <c r="B103" s="9">
        <v>2</v>
      </c>
      <c r="C103" s="9">
        <v>19</v>
      </c>
      <c r="D103" s="9">
        <v>22</v>
      </c>
      <c r="E103" s="18">
        <v>0.5</v>
      </c>
      <c r="F103" s="22">
        <f t="shared" si="8"/>
        <v>9.7560975609756101E-2</v>
      </c>
      <c r="G103" s="22">
        <f t="shared" si="9"/>
        <v>9.3023255813953487E-2</v>
      </c>
      <c r="H103" s="23">
        <f t="shared" si="14"/>
        <v>16298.638890358299</v>
      </c>
      <c r="I103" s="23">
        <f t="shared" si="12"/>
        <v>1516.152454917051</v>
      </c>
      <c r="J103" s="23">
        <f t="shared" si="10"/>
        <v>15540.562662899772</v>
      </c>
      <c r="K103" s="23">
        <f t="shared" si="15"/>
        <v>127465.10281695494</v>
      </c>
      <c r="L103" s="24">
        <f t="shared" si="13"/>
        <v>7.8205980066445182</v>
      </c>
    </row>
    <row r="104" spans="1:12" x14ac:dyDescent="0.2">
      <c r="A104" s="17" t="s">
        <v>30</v>
      </c>
      <c r="B104" s="9">
        <v>7</v>
      </c>
      <c r="C104" s="9">
        <v>49</v>
      </c>
      <c r="D104" s="9">
        <v>57</v>
      </c>
      <c r="E104" s="18"/>
      <c r="F104" s="22">
        <f t="shared" si="8"/>
        <v>0.13207547169811321</v>
      </c>
      <c r="G104" s="22">
        <v>1</v>
      </c>
      <c r="H104" s="23">
        <f t="shared" si="14"/>
        <v>14782.486435441248</v>
      </c>
      <c r="I104" s="23">
        <f t="shared" si="12"/>
        <v>14782.486435441248</v>
      </c>
      <c r="J104" s="23">
        <f>H104/F104</f>
        <v>111924.54015405517</v>
      </c>
      <c r="K104" s="23">
        <f>J104</f>
        <v>111924.54015405517</v>
      </c>
      <c r="L104" s="24">
        <f t="shared" si="13"/>
        <v>7.5714285714285721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2" t="s">
        <v>21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3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4" t="s">
        <v>10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4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4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4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4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17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5</v>
      </c>
      <c r="C9" s="5">
        <v>1042</v>
      </c>
      <c r="D9" s="5">
        <v>980</v>
      </c>
      <c r="E9" s="18">
        <v>0.5</v>
      </c>
      <c r="F9" s="19">
        <f t="shared" ref="F9:F40" si="0">B9/((C9+D9)/2)</f>
        <v>4.945598417408506E-3</v>
      </c>
      <c r="G9" s="19">
        <f t="shared" ref="G9:G72" si="1">F9/((1+(1-E9)*F9))</f>
        <v>4.933399111988159E-3</v>
      </c>
      <c r="H9" s="14">
        <v>100000</v>
      </c>
      <c r="I9" s="14">
        <f>H9*G9</f>
        <v>493.33991119881591</v>
      </c>
      <c r="J9" s="14">
        <f t="shared" ref="J9:J72" si="2">H10+I9*E9</f>
        <v>99753.330044400602</v>
      </c>
      <c r="K9" s="14">
        <f t="shared" ref="K9:K72" si="3">K10+J9</f>
        <v>8246914.4258626774</v>
      </c>
      <c r="L9" s="20">
        <f>K9/H9</f>
        <v>82.46914425862677</v>
      </c>
    </row>
    <row r="10" spans="1:13" x14ac:dyDescent="0.2">
      <c r="A10" s="17">
        <v>1</v>
      </c>
      <c r="B10" s="9">
        <v>0</v>
      </c>
      <c r="C10" s="5">
        <v>1241</v>
      </c>
      <c r="D10" s="5">
        <v>1114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99506.660088801189</v>
      </c>
      <c r="I10" s="14">
        <f t="shared" ref="I10:I73" si="4">H10*G10</f>
        <v>0</v>
      </c>
      <c r="J10" s="14">
        <f t="shared" si="2"/>
        <v>99506.660088801189</v>
      </c>
      <c r="K10" s="14">
        <f t="shared" si="3"/>
        <v>8147161.0958182765</v>
      </c>
      <c r="L10" s="21">
        <f t="shared" ref="L10:L73" si="5">K10/H10</f>
        <v>81.875535653067161</v>
      </c>
    </row>
    <row r="11" spans="1:13" x14ac:dyDescent="0.2">
      <c r="A11" s="17">
        <v>2</v>
      </c>
      <c r="B11" s="9">
        <v>0</v>
      </c>
      <c r="C11" s="5">
        <v>1234</v>
      </c>
      <c r="D11" s="5">
        <v>1243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99506.660088801189</v>
      </c>
      <c r="I11" s="14">
        <f t="shared" si="4"/>
        <v>0</v>
      </c>
      <c r="J11" s="14">
        <f t="shared" si="2"/>
        <v>99506.660088801189</v>
      </c>
      <c r="K11" s="14">
        <f t="shared" si="3"/>
        <v>8047654.4357294757</v>
      </c>
      <c r="L11" s="21">
        <f t="shared" si="5"/>
        <v>80.875535653067161</v>
      </c>
    </row>
    <row r="12" spans="1:13" x14ac:dyDescent="0.2">
      <c r="A12" s="17">
        <v>3</v>
      </c>
      <c r="B12" s="9">
        <v>0</v>
      </c>
      <c r="C12" s="5">
        <v>1276</v>
      </c>
      <c r="D12" s="5">
        <v>1256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99506.660088801189</v>
      </c>
      <c r="I12" s="14">
        <f t="shared" si="4"/>
        <v>0</v>
      </c>
      <c r="J12" s="14">
        <f t="shared" si="2"/>
        <v>99506.660088801189</v>
      </c>
      <c r="K12" s="14">
        <f t="shared" si="3"/>
        <v>7948147.7756406749</v>
      </c>
      <c r="L12" s="21">
        <f t="shared" si="5"/>
        <v>79.875535653067161</v>
      </c>
    </row>
    <row r="13" spans="1:13" x14ac:dyDescent="0.2">
      <c r="A13" s="17">
        <v>4</v>
      </c>
      <c r="B13" s="9">
        <v>0</v>
      </c>
      <c r="C13" s="5">
        <v>1258</v>
      </c>
      <c r="D13" s="5">
        <v>1265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99506.660088801189</v>
      </c>
      <c r="I13" s="14">
        <f t="shared" si="4"/>
        <v>0</v>
      </c>
      <c r="J13" s="14">
        <f t="shared" si="2"/>
        <v>99506.660088801189</v>
      </c>
      <c r="K13" s="14">
        <f t="shared" si="3"/>
        <v>7848641.115551874</v>
      </c>
      <c r="L13" s="21">
        <f t="shared" si="5"/>
        <v>78.875535653067175</v>
      </c>
    </row>
    <row r="14" spans="1:13" x14ac:dyDescent="0.2">
      <c r="A14" s="17">
        <v>5</v>
      </c>
      <c r="B14" s="9">
        <v>0</v>
      </c>
      <c r="C14" s="5">
        <v>1249</v>
      </c>
      <c r="D14" s="5">
        <v>1253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99506.660088801189</v>
      </c>
      <c r="I14" s="14">
        <f t="shared" si="4"/>
        <v>0</v>
      </c>
      <c r="J14" s="14">
        <f t="shared" si="2"/>
        <v>99506.660088801189</v>
      </c>
      <c r="K14" s="14">
        <f t="shared" si="3"/>
        <v>7749134.4554630732</v>
      </c>
      <c r="L14" s="21">
        <f t="shared" si="5"/>
        <v>77.875535653067175</v>
      </c>
    </row>
    <row r="15" spans="1:13" x14ac:dyDescent="0.2">
      <c r="A15" s="17">
        <v>6</v>
      </c>
      <c r="B15" s="9">
        <v>0</v>
      </c>
      <c r="C15" s="5">
        <v>1205</v>
      </c>
      <c r="D15" s="5">
        <v>1258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99506.660088801189</v>
      </c>
      <c r="I15" s="14">
        <f t="shared" si="4"/>
        <v>0</v>
      </c>
      <c r="J15" s="14">
        <f t="shared" si="2"/>
        <v>99506.660088801189</v>
      </c>
      <c r="K15" s="14">
        <f t="shared" si="3"/>
        <v>7649627.7953742724</v>
      </c>
      <c r="L15" s="21">
        <f t="shared" si="5"/>
        <v>76.875535653067175</v>
      </c>
    </row>
    <row r="16" spans="1:13" x14ac:dyDescent="0.2">
      <c r="A16" s="17">
        <v>7</v>
      </c>
      <c r="B16" s="9">
        <v>0</v>
      </c>
      <c r="C16" s="5">
        <v>1186</v>
      </c>
      <c r="D16" s="5">
        <v>1220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99506.660088801189</v>
      </c>
      <c r="I16" s="14">
        <f t="shared" si="4"/>
        <v>0</v>
      </c>
      <c r="J16" s="14">
        <f t="shared" si="2"/>
        <v>99506.660088801189</v>
      </c>
      <c r="K16" s="14">
        <f t="shared" si="3"/>
        <v>7550121.1352854716</v>
      </c>
      <c r="L16" s="21">
        <f t="shared" si="5"/>
        <v>75.875535653067175</v>
      </c>
    </row>
    <row r="17" spans="1:12" x14ac:dyDescent="0.2">
      <c r="A17" s="17">
        <v>8</v>
      </c>
      <c r="B17" s="9">
        <v>0</v>
      </c>
      <c r="C17" s="5">
        <v>1115</v>
      </c>
      <c r="D17" s="5">
        <v>1184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99506.660088801189</v>
      </c>
      <c r="I17" s="14">
        <f t="shared" si="4"/>
        <v>0</v>
      </c>
      <c r="J17" s="14">
        <f t="shared" si="2"/>
        <v>99506.660088801189</v>
      </c>
      <c r="K17" s="14">
        <f t="shared" si="3"/>
        <v>7450614.4751966707</v>
      </c>
      <c r="L17" s="21">
        <f t="shared" si="5"/>
        <v>74.875535653067189</v>
      </c>
    </row>
    <row r="18" spans="1:12" x14ac:dyDescent="0.2">
      <c r="A18" s="17">
        <v>9</v>
      </c>
      <c r="B18" s="9">
        <v>0</v>
      </c>
      <c r="C18" s="5">
        <v>1080</v>
      </c>
      <c r="D18" s="5">
        <v>1117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99506.660088801189</v>
      </c>
      <c r="I18" s="14">
        <f t="shared" si="4"/>
        <v>0</v>
      </c>
      <c r="J18" s="14">
        <f t="shared" si="2"/>
        <v>99506.660088801189</v>
      </c>
      <c r="K18" s="14">
        <f t="shared" si="3"/>
        <v>7351107.8151078699</v>
      </c>
      <c r="L18" s="21">
        <f t="shared" si="5"/>
        <v>73.875535653067189</v>
      </c>
    </row>
    <row r="19" spans="1:12" x14ac:dyDescent="0.2">
      <c r="A19" s="17">
        <v>10</v>
      </c>
      <c r="B19" s="9">
        <v>0</v>
      </c>
      <c r="C19" s="5">
        <v>1014</v>
      </c>
      <c r="D19" s="5">
        <v>1062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99506.660088801189</v>
      </c>
      <c r="I19" s="14">
        <f t="shared" si="4"/>
        <v>0</v>
      </c>
      <c r="J19" s="14">
        <f t="shared" si="2"/>
        <v>99506.660088801189</v>
      </c>
      <c r="K19" s="14">
        <f t="shared" si="3"/>
        <v>7251601.1550190691</v>
      </c>
      <c r="L19" s="21">
        <f t="shared" si="5"/>
        <v>72.875535653067189</v>
      </c>
    </row>
    <row r="20" spans="1:12" x14ac:dyDescent="0.2">
      <c r="A20" s="17">
        <v>11</v>
      </c>
      <c r="B20" s="9">
        <v>0</v>
      </c>
      <c r="C20" s="5">
        <v>1031</v>
      </c>
      <c r="D20" s="5">
        <v>1008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99506.660088801189</v>
      </c>
      <c r="I20" s="14">
        <f t="shared" si="4"/>
        <v>0</v>
      </c>
      <c r="J20" s="14">
        <f t="shared" si="2"/>
        <v>99506.660088801189</v>
      </c>
      <c r="K20" s="14">
        <f t="shared" si="3"/>
        <v>7152094.4949302683</v>
      </c>
      <c r="L20" s="21">
        <f t="shared" si="5"/>
        <v>71.875535653067189</v>
      </c>
    </row>
    <row r="21" spans="1:12" x14ac:dyDescent="0.2">
      <c r="A21" s="17">
        <v>12</v>
      </c>
      <c r="B21" s="9">
        <v>1</v>
      </c>
      <c r="C21" s="5">
        <v>934</v>
      </c>
      <c r="D21" s="5">
        <v>1019</v>
      </c>
      <c r="E21" s="18">
        <v>0.5</v>
      </c>
      <c r="F21" s="19">
        <f t="shared" si="0"/>
        <v>1.0240655401945725E-3</v>
      </c>
      <c r="G21" s="19">
        <f t="shared" si="1"/>
        <v>1.0235414534288637E-3</v>
      </c>
      <c r="H21" s="14">
        <f t="shared" si="6"/>
        <v>99506.660088801189</v>
      </c>
      <c r="I21" s="14">
        <f t="shared" si="4"/>
        <v>101.84919149314346</v>
      </c>
      <c r="J21" s="14">
        <f t="shared" si="2"/>
        <v>99455.735493054628</v>
      </c>
      <c r="K21" s="14">
        <f t="shared" si="3"/>
        <v>7052587.8348414674</v>
      </c>
      <c r="L21" s="21">
        <f t="shared" si="5"/>
        <v>70.875535653067203</v>
      </c>
    </row>
    <row r="22" spans="1:12" x14ac:dyDescent="0.2">
      <c r="A22" s="17">
        <v>13</v>
      </c>
      <c r="B22" s="9">
        <v>0</v>
      </c>
      <c r="C22" s="5">
        <v>947</v>
      </c>
      <c r="D22" s="5">
        <v>930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99404.810897308053</v>
      </c>
      <c r="I22" s="14">
        <f t="shared" si="4"/>
        <v>0</v>
      </c>
      <c r="J22" s="14">
        <f t="shared" si="2"/>
        <v>99404.810897308053</v>
      </c>
      <c r="K22" s="14">
        <f t="shared" si="3"/>
        <v>6953132.0993484128</v>
      </c>
      <c r="L22" s="21">
        <f t="shared" si="5"/>
        <v>69.947641734678939</v>
      </c>
    </row>
    <row r="23" spans="1:12" x14ac:dyDescent="0.2">
      <c r="A23" s="17">
        <v>14</v>
      </c>
      <c r="B23" s="9">
        <v>0</v>
      </c>
      <c r="C23" s="5">
        <v>871</v>
      </c>
      <c r="D23" s="5">
        <v>946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99404.810897308053</v>
      </c>
      <c r="I23" s="14">
        <f t="shared" si="4"/>
        <v>0</v>
      </c>
      <c r="J23" s="14">
        <f t="shared" si="2"/>
        <v>99404.810897308053</v>
      </c>
      <c r="K23" s="14">
        <f t="shared" si="3"/>
        <v>6853727.2884511044</v>
      </c>
      <c r="L23" s="21">
        <f t="shared" si="5"/>
        <v>68.947641734678939</v>
      </c>
    </row>
    <row r="24" spans="1:12" x14ac:dyDescent="0.2">
      <c r="A24" s="17">
        <v>15</v>
      </c>
      <c r="B24" s="9">
        <v>0</v>
      </c>
      <c r="C24" s="5">
        <v>882</v>
      </c>
      <c r="D24" s="5">
        <v>868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99404.810897308053</v>
      </c>
      <c r="I24" s="14">
        <f t="shared" si="4"/>
        <v>0</v>
      </c>
      <c r="J24" s="14">
        <f t="shared" si="2"/>
        <v>99404.810897308053</v>
      </c>
      <c r="K24" s="14">
        <f t="shared" si="3"/>
        <v>6754322.477553796</v>
      </c>
      <c r="L24" s="21">
        <f t="shared" si="5"/>
        <v>67.947641734678939</v>
      </c>
    </row>
    <row r="25" spans="1:12" x14ac:dyDescent="0.2">
      <c r="A25" s="17">
        <v>16</v>
      </c>
      <c r="B25" s="9">
        <v>0</v>
      </c>
      <c r="C25" s="5">
        <v>823</v>
      </c>
      <c r="D25" s="5">
        <v>870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99404.810897308053</v>
      </c>
      <c r="I25" s="14">
        <f t="shared" si="4"/>
        <v>0</v>
      </c>
      <c r="J25" s="14">
        <f t="shared" si="2"/>
        <v>99404.810897308053</v>
      </c>
      <c r="K25" s="14">
        <f t="shared" si="3"/>
        <v>6654917.6666564876</v>
      </c>
      <c r="L25" s="21">
        <f t="shared" si="5"/>
        <v>66.947641734678925</v>
      </c>
    </row>
    <row r="26" spans="1:12" x14ac:dyDescent="0.2">
      <c r="A26" s="17">
        <v>17</v>
      </c>
      <c r="B26" s="9">
        <v>0</v>
      </c>
      <c r="C26" s="5">
        <v>897</v>
      </c>
      <c r="D26" s="5">
        <v>825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99404.810897308053</v>
      </c>
      <c r="I26" s="14">
        <f t="shared" si="4"/>
        <v>0</v>
      </c>
      <c r="J26" s="14">
        <f t="shared" si="2"/>
        <v>99404.810897308053</v>
      </c>
      <c r="K26" s="14">
        <f t="shared" si="3"/>
        <v>6555512.8557591792</v>
      </c>
      <c r="L26" s="21">
        <f t="shared" si="5"/>
        <v>65.947641734678925</v>
      </c>
    </row>
    <row r="27" spans="1:12" x14ac:dyDescent="0.2">
      <c r="A27" s="17">
        <v>18</v>
      </c>
      <c r="B27" s="9">
        <v>0</v>
      </c>
      <c r="C27" s="5">
        <v>853</v>
      </c>
      <c r="D27" s="5">
        <v>904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99404.810897308053</v>
      </c>
      <c r="I27" s="14">
        <f t="shared" si="4"/>
        <v>0</v>
      </c>
      <c r="J27" s="14">
        <f t="shared" si="2"/>
        <v>99404.810897308053</v>
      </c>
      <c r="K27" s="14">
        <f t="shared" si="3"/>
        <v>6456108.0448618708</v>
      </c>
      <c r="L27" s="21">
        <f t="shared" si="5"/>
        <v>64.947641734678925</v>
      </c>
    </row>
    <row r="28" spans="1:12" x14ac:dyDescent="0.2">
      <c r="A28" s="17">
        <v>19</v>
      </c>
      <c r="B28" s="9">
        <v>1</v>
      </c>
      <c r="C28" s="5">
        <v>866</v>
      </c>
      <c r="D28" s="5">
        <v>841</v>
      </c>
      <c r="E28" s="18">
        <v>0.5</v>
      </c>
      <c r="F28" s="19">
        <f t="shared" si="0"/>
        <v>1.1716461628588166E-3</v>
      </c>
      <c r="G28" s="19">
        <f t="shared" si="1"/>
        <v>1.1709601873536298E-3</v>
      </c>
      <c r="H28" s="14">
        <f t="shared" si="6"/>
        <v>99404.810897308053</v>
      </c>
      <c r="I28" s="14">
        <f t="shared" si="4"/>
        <v>116.39907599216397</v>
      </c>
      <c r="J28" s="14">
        <f t="shared" si="2"/>
        <v>99346.611359311981</v>
      </c>
      <c r="K28" s="14">
        <f t="shared" si="3"/>
        <v>6356703.2339645624</v>
      </c>
      <c r="L28" s="21">
        <f t="shared" si="5"/>
        <v>63.947641734678918</v>
      </c>
    </row>
    <row r="29" spans="1:12" x14ac:dyDescent="0.2">
      <c r="A29" s="17">
        <v>20</v>
      </c>
      <c r="B29" s="9">
        <v>0</v>
      </c>
      <c r="C29" s="5">
        <v>821</v>
      </c>
      <c r="D29" s="5">
        <v>859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99288.411821315894</v>
      </c>
      <c r="I29" s="14">
        <f t="shared" si="4"/>
        <v>0</v>
      </c>
      <c r="J29" s="14">
        <f t="shared" si="2"/>
        <v>99288.411821315894</v>
      </c>
      <c r="K29" s="14">
        <f t="shared" si="3"/>
        <v>6257356.6226052502</v>
      </c>
      <c r="L29" s="21">
        <f t="shared" si="5"/>
        <v>63.022023495211947</v>
      </c>
    </row>
    <row r="30" spans="1:12" x14ac:dyDescent="0.2">
      <c r="A30" s="17">
        <v>21</v>
      </c>
      <c r="B30" s="9">
        <v>0</v>
      </c>
      <c r="C30" s="5">
        <v>859</v>
      </c>
      <c r="D30" s="5">
        <v>837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99288.411821315894</v>
      </c>
      <c r="I30" s="14">
        <f t="shared" si="4"/>
        <v>0</v>
      </c>
      <c r="J30" s="14">
        <f t="shared" si="2"/>
        <v>99288.411821315894</v>
      </c>
      <c r="K30" s="14">
        <f t="shared" si="3"/>
        <v>6158068.2107839342</v>
      </c>
      <c r="L30" s="21">
        <f t="shared" si="5"/>
        <v>62.022023495211947</v>
      </c>
    </row>
    <row r="31" spans="1:12" x14ac:dyDescent="0.2">
      <c r="A31" s="17">
        <v>22</v>
      </c>
      <c r="B31" s="9">
        <v>1</v>
      </c>
      <c r="C31" s="5">
        <v>817</v>
      </c>
      <c r="D31" s="5">
        <v>850</v>
      </c>
      <c r="E31" s="18">
        <v>0.5</v>
      </c>
      <c r="F31" s="19">
        <f t="shared" si="0"/>
        <v>1.1997600479904018E-3</v>
      </c>
      <c r="G31" s="19">
        <f t="shared" si="1"/>
        <v>1.199040767386091E-3</v>
      </c>
      <c r="H31" s="14">
        <f t="shared" si="6"/>
        <v>99288.411821315894</v>
      </c>
      <c r="I31" s="14">
        <f t="shared" si="4"/>
        <v>119.05085350277685</v>
      </c>
      <c r="J31" s="14">
        <f t="shared" si="2"/>
        <v>99228.886394564513</v>
      </c>
      <c r="K31" s="14">
        <f t="shared" si="3"/>
        <v>6058779.7989626182</v>
      </c>
      <c r="L31" s="21">
        <f t="shared" si="5"/>
        <v>61.022023495211947</v>
      </c>
    </row>
    <row r="32" spans="1:12" x14ac:dyDescent="0.2">
      <c r="A32" s="17">
        <v>23</v>
      </c>
      <c r="B32" s="9">
        <v>1</v>
      </c>
      <c r="C32" s="5">
        <v>899</v>
      </c>
      <c r="D32" s="5">
        <v>822</v>
      </c>
      <c r="E32" s="18">
        <v>0.5</v>
      </c>
      <c r="F32" s="19">
        <f t="shared" si="0"/>
        <v>1.1621150493898896E-3</v>
      </c>
      <c r="G32" s="19">
        <f t="shared" si="1"/>
        <v>1.1614401858304297E-3</v>
      </c>
      <c r="H32" s="14">
        <f t="shared" si="6"/>
        <v>99169.360967813118</v>
      </c>
      <c r="I32" s="14">
        <f t="shared" si="4"/>
        <v>115.17928103114183</v>
      </c>
      <c r="J32" s="14">
        <f t="shared" si="2"/>
        <v>99111.771327297538</v>
      </c>
      <c r="K32" s="14">
        <f t="shared" si="3"/>
        <v>5959550.9125680542</v>
      </c>
      <c r="L32" s="21">
        <f t="shared" si="5"/>
        <v>60.094678985602364</v>
      </c>
    </row>
    <row r="33" spans="1:12" x14ac:dyDescent="0.2">
      <c r="A33" s="17">
        <v>24</v>
      </c>
      <c r="B33" s="9">
        <v>0</v>
      </c>
      <c r="C33" s="5">
        <v>816</v>
      </c>
      <c r="D33" s="5">
        <v>912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99054.181686781973</v>
      </c>
      <c r="I33" s="14">
        <f t="shared" si="4"/>
        <v>0</v>
      </c>
      <c r="J33" s="14">
        <f t="shared" si="2"/>
        <v>99054.181686781973</v>
      </c>
      <c r="K33" s="14">
        <f t="shared" si="3"/>
        <v>5860439.141240757</v>
      </c>
      <c r="L33" s="21">
        <f t="shared" si="5"/>
        <v>59.163975123957719</v>
      </c>
    </row>
    <row r="34" spans="1:12" x14ac:dyDescent="0.2">
      <c r="A34" s="17">
        <v>25</v>
      </c>
      <c r="B34" s="9">
        <v>0</v>
      </c>
      <c r="C34" s="5">
        <v>829</v>
      </c>
      <c r="D34" s="5">
        <v>822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99054.181686781973</v>
      </c>
      <c r="I34" s="14">
        <f t="shared" si="4"/>
        <v>0</v>
      </c>
      <c r="J34" s="14">
        <f t="shared" si="2"/>
        <v>99054.181686781973</v>
      </c>
      <c r="K34" s="14">
        <f t="shared" si="3"/>
        <v>5761384.9595539747</v>
      </c>
      <c r="L34" s="21">
        <f t="shared" si="5"/>
        <v>58.163975123957719</v>
      </c>
    </row>
    <row r="35" spans="1:12" x14ac:dyDescent="0.2">
      <c r="A35" s="17">
        <v>26</v>
      </c>
      <c r="B35" s="9">
        <v>0</v>
      </c>
      <c r="C35" s="5">
        <v>883</v>
      </c>
      <c r="D35" s="5">
        <v>829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99054.181686781973</v>
      </c>
      <c r="I35" s="14">
        <f t="shared" si="4"/>
        <v>0</v>
      </c>
      <c r="J35" s="14">
        <f t="shared" si="2"/>
        <v>99054.181686781973</v>
      </c>
      <c r="K35" s="14">
        <f t="shared" si="3"/>
        <v>5662330.7778671924</v>
      </c>
      <c r="L35" s="21">
        <f t="shared" si="5"/>
        <v>57.163975123957712</v>
      </c>
    </row>
    <row r="36" spans="1:12" x14ac:dyDescent="0.2">
      <c r="A36" s="17">
        <v>27</v>
      </c>
      <c r="B36" s="9">
        <v>1</v>
      </c>
      <c r="C36" s="5">
        <v>869</v>
      </c>
      <c r="D36" s="5">
        <v>883</v>
      </c>
      <c r="E36" s="18">
        <v>0.5</v>
      </c>
      <c r="F36" s="19">
        <f t="shared" si="0"/>
        <v>1.1415525114155251E-3</v>
      </c>
      <c r="G36" s="19">
        <f t="shared" si="1"/>
        <v>1.140901312036509E-3</v>
      </c>
      <c r="H36" s="14">
        <f t="shared" si="6"/>
        <v>99054.181686781973</v>
      </c>
      <c r="I36" s="14">
        <f t="shared" si="4"/>
        <v>113.0110458491523</v>
      </c>
      <c r="J36" s="14">
        <f t="shared" si="2"/>
        <v>98997.676163857395</v>
      </c>
      <c r="K36" s="14">
        <f t="shared" si="3"/>
        <v>5563276.5961804101</v>
      </c>
      <c r="L36" s="21">
        <f t="shared" si="5"/>
        <v>56.163975123957712</v>
      </c>
    </row>
    <row r="37" spans="1:12" x14ac:dyDescent="0.2">
      <c r="A37" s="17">
        <v>28</v>
      </c>
      <c r="B37" s="9">
        <v>0</v>
      </c>
      <c r="C37" s="5">
        <v>987</v>
      </c>
      <c r="D37" s="5">
        <v>867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98941.170640932818</v>
      </c>
      <c r="I37" s="14">
        <f t="shared" si="4"/>
        <v>0</v>
      </c>
      <c r="J37" s="14">
        <f t="shared" si="2"/>
        <v>98941.170640932818</v>
      </c>
      <c r="K37" s="14">
        <f t="shared" si="3"/>
        <v>5464278.9200165523</v>
      </c>
      <c r="L37" s="21">
        <f t="shared" si="5"/>
        <v>55.227554764304891</v>
      </c>
    </row>
    <row r="38" spans="1:12" x14ac:dyDescent="0.2">
      <c r="A38" s="17">
        <v>29</v>
      </c>
      <c r="B38" s="9">
        <v>1</v>
      </c>
      <c r="C38" s="5">
        <v>1011</v>
      </c>
      <c r="D38" s="5">
        <v>1005</v>
      </c>
      <c r="E38" s="18">
        <v>0.5</v>
      </c>
      <c r="F38" s="19">
        <f t="shared" si="0"/>
        <v>9.9206349206349201E-4</v>
      </c>
      <c r="G38" s="19">
        <f t="shared" si="1"/>
        <v>9.9157164105106587E-4</v>
      </c>
      <c r="H38" s="14">
        <f t="shared" si="6"/>
        <v>98941.170640932818</v>
      </c>
      <c r="I38" s="14">
        <f t="shared" si="4"/>
        <v>98.107258939943293</v>
      </c>
      <c r="J38" s="14">
        <f t="shared" si="2"/>
        <v>98892.117011462848</v>
      </c>
      <c r="K38" s="14">
        <f t="shared" si="3"/>
        <v>5365337.7493756199</v>
      </c>
      <c r="L38" s="21">
        <f t="shared" si="5"/>
        <v>54.227554764304891</v>
      </c>
    </row>
    <row r="39" spans="1:12" x14ac:dyDescent="0.2">
      <c r="A39" s="17">
        <v>30</v>
      </c>
      <c r="B39" s="9">
        <v>1</v>
      </c>
      <c r="C39" s="5">
        <v>1096</v>
      </c>
      <c r="D39" s="5">
        <v>1016</v>
      </c>
      <c r="E39" s="18">
        <v>0.5</v>
      </c>
      <c r="F39" s="19">
        <f t="shared" si="0"/>
        <v>9.46969696969697E-4</v>
      </c>
      <c r="G39" s="19">
        <f t="shared" si="1"/>
        <v>9.4652153336488402E-4</v>
      </c>
      <c r="H39" s="14">
        <f t="shared" si="6"/>
        <v>98843.063381992877</v>
      </c>
      <c r="I39" s="14">
        <f t="shared" si="4"/>
        <v>93.557087914806317</v>
      </c>
      <c r="J39" s="14">
        <f t="shared" si="2"/>
        <v>98796.284838035484</v>
      </c>
      <c r="K39" s="14">
        <f t="shared" si="3"/>
        <v>5266445.6323641567</v>
      </c>
      <c r="L39" s="21">
        <f t="shared" si="5"/>
        <v>53.280882362085833</v>
      </c>
    </row>
    <row r="40" spans="1:12" x14ac:dyDescent="0.2">
      <c r="A40" s="17">
        <v>31</v>
      </c>
      <c r="B40" s="9">
        <v>0</v>
      </c>
      <c r="C40" s="5">
        <v>1154</v>
      </c>
      <c r="D40" s="5">
        <v>1113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98749.506294078077</v>
      </c>
      <c r="I40" s="14">
        <f t="shared" si="4"/>
        <v>0</v>
      </c>
      <c r="J40" s="14">
        <f t="shared" si="2"/>
        <v>98749.506294078077</v>
      </c>
      <c r="K40" s="14">
        <f t="shared" si="3"/>
        <v>5167649.347526121</v>
      </c>
      <c r="L40" s="21">
        <f t="shared" si="5"/>
        <v>52.330887935143231</v>
      </c>
    </row>
    <row r="41" spans="1:12" x14ac:dyDescent="0.2">
      <c r="A41" s="17">
        <v>32</v>
      </c>
      <c r="B41" s="9">
        <v>0</v>
      </c>
      <c r="C41" s="5">
        <v>1311</v>
      </c>
      <c r="D41" s="5">
        <v>1176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98749.506294078077</v>
      </c>
      <c r="I41" s="14">
        <f t="shared" si="4"/>
        <v>0</v>
      </c>
      <c r="J41" s="14">
        <f t="shared" si="2"/>
        <v>98749.506294078077</v>
      </c>
      <c r="K41" s="14">
        <f t="shared" si="3"/>
        <v>5068899.8412320428</v>
      </c>
      <c r="L41" s="21">
        <f t="shared" si="5"/>
        <v>51.330887935143231</v>
      </c>
    </row>
    <row r="42" spans="1:12" x14ac:dyDescent="0.2">
      <c r="A42" s="17">
        <v>33</v>
      </c>
      <c r="B42" s="9">
        <v>2</v>
      </c>
      <c r="C42" s="5">
        <v>1492</v>
      </c>
      <c r="D42" s="5">
        <v>1322</v>
      </c>
      <c r="E42" s="18">
        <v>0.5</v>
      </c>
      <c r="F42" s="19">
        <f t="shared" si="7"/>
        <v>1.4214641080312722E-3</v>
      </c>
      <c r="G42" s="19">
        <f t="shared" si="1"/>
        <v>1.4204545454545455E-3</v>
      </c>
      <c r="H42" s="14">
        <f t="shared" si="6"/>
        <v>98749.506294078077</v>
      </c>
      <c r="I42" s="14">
        <f t="shared" si="4"/>
        <v>140.26918507681546</v>
      </c>
      <c r="J42" s="14">
        <f t="shared" si="2"/>
        <v>98679.371701539669</v>
      </c>
      <c r="K42" s="14">
        <f t="shared" si="3"/>
        <v>4970150.3349379646</v>
      </c>
      <c r="L42" s="21">
        <f t="shared" si="5"/>
        <v>50.330887935143231</v>
      </c>
    </row>
    <row r="43" spans="1:12" x14ac:dyDescent="0.2">
      <c r="A43" s="17">
        <v>34</v>
      </c>
      <c r="B43" s="9">
        <v>0</v>
      </c>
      <c r="C43" s="5">
        <v>1627</v>
      </c>
      <c r="D43" s="5">
        <v>1491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98609.23710900126</v>
      </c>
      <c r="I43" s="14">
        <f t="shared" si="4"/>
        <v>0</v>
      </c>
      <c r="J43" s="14">
        <f t="shared" si="2"/>
        <v>98609.23710900126</v>
      </c>
      <c r="K43" s="14">
        <f t="shared" si="3"/>
        <v>4871470.9632364251</v>
      </c>
      <c r="L43" s="21">
        <f t="shared" si="5"/>
        <v>49.401771132775011</v>
      </c>
    </row>
    <row r="44" spans="1:12" x14ac:dyDescent="0.2">
      <c r="A44" s="17">
        <v>35</v>
      </c>
      <c r="B44" s="9">
        <v>0</v>
      </c>
      <c r="C44" s="5">
        <v>1538</v>
      </c>
      <c r="D44" s="5">
        <v>1630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98609.23710900126</v>
      </c>
      <c r="I44" s="14">
        <f t="shared" si="4"/>
        <v>0</v>
      </c>
      <c r="J44" s="14">
        <f t="shared" si="2"/>
        <v>98609.23710900126</v>
      </c>
      <c r="K44" s="14">
        <f t="shared" si="3"/>
        <v>4772861.7261274233</v>
      </c>
      <c r="L44" s="21">
        <f t="shared" si="5"/>
        <v>48.401771132775011</v>
      </c>
    </row>
    <row r="45" spans="1:12" x14ac:dyDescent="0.2">
      <c r="A45" s="17">
        <v>36</v>
      </c>
      <c r="B45" s="9">
        <v>2</v>
      </c>
      <c r="C45" s="5">
        <v>1785</v>
      </c>
      <c r="D45" s="5">
        <v>1575</v>
      </c>
      <c r="E45" s="18">
        <v>0.5</v>
      </c>
      <c r="F45" s="19">
        <f t="shared" si="7"/>
        <v>1.1904761904761906E-3</v>
      </c>
      <c r="G45" s="19">
        <f t="shared" si="1"/>
        <v>1.1897679952409281E-3</v>
      </c>
      <c r="H45" s="14">
        <f t="shared" si="6"/>
        <v>98609.23710900126</v>
      </c>
      <c r="I45" s="14">
        <f t="shared" si="4"/>
        <v>117.32211434741376</v>
      </c>
      <c r="J45" s="14">
        <f t="shared" si="2"/>
        <v>98550.576051827564</v>
      </c>
      <c r="K45" s="14">
        <f t="shared" si="3"/>
        <v>4674252.4890184216</v>
      </c>
      <c r="L45" s="21">
        <f t="shared" si="5"/>
        <v>47.401771132775004</v>
      </c>
    </row>
    <row r="46" spans="1:12" x14ac:dyDescent="0.2">
      <c r="A46" s="17">
        <v>37</v>
      </c>
      <c r="B46" s="9">
        <v>2</v>
      </c>
      <c r="C46" s="5">
        <v>1780</v>
      </c>
      <c r="D46" s="5">
        <v>1791</v>
      </c>
      <c r="E46" s="18">
        <v>0.5</v>
      </c>
      <c r="F46" s="19">
        <f t="shared" si="7"/>
        <v>1.1201344161299357E-3</v>
      </c>
      <c r="G46" s="19">
        <f t="shared" si="1"/>
        <v>1.1195074167366359E-3</v>
      </c>
      <c r="H46" s="14">
        <f t="shared" si="6"/>
        <v>98491.914994653853</v>
      </c>
      <c r="I46" s="14">
        <f t="shared" si="4"/>
        <v>110.26242932510927</v>
      </c>
      <c r="J46" s="14">
        <f t="shared" si="2"/>
        <v>98436.783779991296</v>
      </c>
      <c r="K46" s="14">
        <f t="shared" si="3"/>
        <v>4575701.9129665941</v>
      </c>
      <c r="L46" s="21">
        <f t="shared" si="5"/>
        <v>46.457639829776518</v>
      </c>
    </row>
    <row r="47" spans="1:12" x14ac:dyDescent="0.2">
      <c r="A47" s="17">
        <v>38</v>
      </c>
      <c r="B47" s="9">
        <v>2</v>
      </c>
      <c r="C47" s="5">
        <v>1766</v>
      </c>
      <c r="D47" s="5">
        <v>1787</v>
      </c>
      <c r="E47" s="18">
        <v>0.5</v>
      </c>
      <c r="F47" s="19">
        <f t="shared" si="7"/>
        <v>1.125809175344779E-3</v>
      </c>
      <c r="G47" s="19">
        <f t="shared" si="1"/>
        <v>1.1251758087201123E-3</v>
      </c>
      <c r="H47" s="14">
        <f t="shared" si="6"/>
        <v>98381.652565328739</v>
      </c>
      <c r="I47" s="14">
        <f t="shared" si="4"/>
        <v>110.69665548841488</v>
      </c>
      <c r="J47" s="14">
        <f t="shared" si="2"/>
        <v>98326.30423758454</v>
      </c>
      <c r="K47" s="14">
        <f t="shared" si="3"/>
        <v>4477265.1291866032</v>
      </c>
      <c r="L47" s="21">
        <f t="shared" si="5"/>
        <v>45.509147411541477</v>
      </c>
    </row>
    <row r="48" spans="1:12" x14ac:dyDescent="0.2">
      <c r="A48" s="17">
        <v>39</v>
      </c>
      <c r="B48" s="9">
        <v>1</v>
      </c>
      <c r="C48" s="5">
        <v>1829</v>
      </c>
      <c r="D48" s="5">
        <v>1766</v>
      </c>
      <c r="E48" s="18">
        <v>0.5</v>
      </c>
      <c r="F48" s="19">
        <f t="shared" si="7"/>
        <v>5.5632823365785818E-4</v>
      </c>
      <c r="G48" s="19">
        <f t="shared" si="1"/>
        <v>5.5617352614015572E-4</v>
      </c>
      <c r="H48" s="14">
        <f t="shared" si="6"/>
        <v>98270.955909840326</v>
      </c>
      <c r="I48" s="14">
        <f t="shared" si="4"/>
        <v>54.655704065539666</v>
      </c>
      <c r="J48" s="14">
        <f t="shared" si="2"/>
        <v>98243.628057807553</v>
      </c>
      <c r="K48" s="14">
        <f t="shared" si="3"/>
        <v>4378938.8249490187</v>
      </c>
      <c r="L48" s="21">
        <f t="shared" si="5"/>
        <v>44.559847662075455</v>
      </c>
    </row>
    <row r="49" spans="1:12" x14ac:dyDescent="0.2">
      <c r="A49" s="17">
        <v>40</v>
      </c>
      <c r="B49" s="9">
        <v>1</v>
      </c>
      <c r="C49" s="5">
        <v>1763</v>
      </c>
      <c r="D49" s="5">
        <v>1823</v>
      </c>
      <c r="E49" s="18">
        <v>0.5</v>
      </c>
      <c r="F49" s="19">
        <f t="shared" si="7"/>
        <v>5.5772448410485224E-4</v>
      </c>
      <c r="G49" s="19">
        <f t="shared" si="1"/>
        <v>5.575689991636465E-4</v>
      </c>
      <c r="H49" s="14">
        <f t="shared" si="6"/>
        <v>98216.30020577478</v>
      </c>
      <c r="I49" s="14">
        <f t="shared" si="4"/>
        <v>54.762364207290091</v>
      </c>
      <c r="J49" s="14">
        <f t="shared" si="2"/>
        <v>98188.919023671144</v>
      </c>
      <c r="K49" s="14">
        <f t="shared" si="3"/>
        <v>4280695.196891211</v>
      </c>
      <c r="L49" s="21">
        <f t="shared" si="5"/>
        <v>43.5843662194834</v>
      </c>
    </row>
    <row r="50" spans="1:12" x14ac:dyDescent="0.2">
      <c r="A50" s="17">
        <v>41</v>
      </c>
      <c r="B50" s="9">
        <v>0</v>
      </c>
      <c r="C50" s="5">
        <v>1841</v>
      </c>
      <c r="D50" s="5">
        <v>1752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98161.537841567493</v>
      </c>
      <c r="I50" s="14">
        <f t="shared" si="4"/>
        <v>0</v>
      </c>
      <c r="J50" s="14">
        <f t="shared" si="2"/>
        <v>98161.537841567493</v>
      </c>
      <c r="K50" s="14">
        <f t="shared" si="3"/>
        <v>4182506.2778675398</v>
      </c>
      <c r="L50" s="21">
        <f t="shared" si="5"/>
        <v>42.608402128113518</v>
      </c>
    </row>
    <row r="51" spans="1:12" x14ac:dyDescent="0.2">
      <c r="A51" s="17">
        <v>42</v>
      </c>
      <c r="B51" s="9">
        <v>2</v>
      </c>
      <c r="C51" s="5">
        <v>1747</v>
      </c>
      <c r="D51" s="5">
        <v>1853</v>
      </c>
      <c r="E51" s="18">
        <v>0.5</v>
      </c>
      <c r="F51" s="19">
        <f t="shared" si="7"/>
        <v>1.1111111111111111E-3</v>
      </c>
      <c r="G51" s="19">
        <f t="shared" si="1"/>
        <v>1.1104941699056079E-3</v>
      </c>
      <c r="H51" s="14">
        <f t="shared" si="6"/>
        <v>98161.537841567493</v>
      </c>
      <c r="I51" s="14">
        <f t="shared" si="4"/>
        <v>109.00781548202941</v>
      </c>
      <c r="J51" s="14">
        <f t="shared" si="2"/>
        <v>98107.033933826475</v>
      </c>
      <c r="K51" s="14">
        <f t="shared" si="3"/>
        <v>4084344.7400259725</v>
      </c>
      <c r="L51" s="21">
        <f t="shared" si="5"/>
        <v>41.608402128113518</v>
      </c>
    </row>
    <row r="52" spans="1:12" x14ac:dyDescent="0.2">
      <c r="A52" s="17">
        <v>43</v>
      </c>
      <c r="B52" s="9">
        <v>0</v>
      </c>
      <c r="C52" s="5">
        <v>1740</v>
      </c>
      <c r="D52" s="5">
        <v>1728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98052.530026085456</v>
      </c>
      <c r="I52" s="14">
        <f t="shared" si="4"/>
        <v>0</v>
      </c>
      <c r="J52" s="14">
        <f t="shared" si="2"/>
        <v>98052.530026085456</v>
      </c>
      <c r="K52" s="14">
        <f t="shared" si="3"/>
        <v>3986237.7060921462</v>
      </c>
      <c r="L52" s="21">
        <f t="shared" si="5"/>
        <v>40.654103520140332</v>
      </c>
    </row>
    <row r="53" spans="1:12" x14ac:dyDescent="0.2">
      <c r="A53" s="17">
        <v>44</v>
      </c>
      <c r="B53" s="9">
        <v>0</v>
      </c>
      <c r="C53" s="5">
        <v>1640</v>
      </c>
      <c r="D53" s="5">
        <v>1746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98052.530026085456</v>
      </c>
      <c r="I53" s="14">
        <f t="shared" si="4"/>
        <v>0</v>
      </c>
      <c r="J53" s="14">
        <f t="shared" si="2"/>
        <v>98052.530026085456</v>
      </c>
      <c r="K53" s="14">
        <f t="shared" si="3"/>
        <v>3888185.1760660606</v>
      </c>
      <c r="L53" s="21">
        <f t="shared" si="5"/>
        <v>39.654103520140332</v>
      </c>
    </row>
    <row r="54" spans="1:12" x14ac:dyDescent="0.2">
      <c r="A54" s="17">
        <v>45</v>
      </c>
      <c r="B54" s="9">
        <v>1</v>
      </c>
      <c r="C54" s="5">
        <v>1616</v>
      </c>
      <c r="D54" s="5">
        <v>1652</v>
      </c>
      <c r="E54" s="18">
        <v>0.5</v>
      </c>
      <c r="F54" s="19">
        <f t="shared" si="7"/>
        <v>6.1199510403916763E-4</v>
      </c>
      <c r="G54" s="19">
        <f t="shared" si="1"/>
        <v>6.1180789232181086E-4</v>
      </c>
      <c r="H54" s="14">
        <f t="shared" si="6"/>
        <v>98052.530026085456</v>
      </c>
      <c r="I54" s="14">
        <f t="shared" si="4"/>
        <v>59.989311732080417</v>
      </c>
      <c r="J54" s="14">
        <f t="shared" si="2"/>
        <v>98022.535370219426</v>
      </c>
      <c r="K54" s="14">
        <f t="shared" si="3"/>
        <v>3790132.6460399749</v>
      </c>
      <c r="L54" s="21">
        <f t="shared" si="5"/>
        <v>38.654103520140325</v>
      </c>
    </row>
    <row r="55" spans="1:12" x14ac:dyDescent="0.2">
      <c r="A55" s="17">
        <v>46</v>
      </c>
      <c r="B55" s="9">
        <v>3</v>
      </c>
      <c r="C55" s="5">
        <v>1628</v>
      </c>
      <c r="D55" s="5">
        <v>1620</v>
      </c>
      <c r="E55" s="18">
        <v>0.5</v>
      </c>
      <c r="F55" s="19">
        <f t="shared" si="7"/>
        <v>1.8472906403940886E-3</v>
      </c>
      <c r="G55" s="19">
        <f t="shared" si="1"/>
        <v>1.8455859735466008E-3</v>
      </c>
      <c r="H55" s="14">
        <f t="shared" si="6"/>
        <v>97992.540714353381</v>
      </c>
      <c r="I55" s="14">
        <f t="shared" si="4"/>
        <v>180.8536586546048</v>
      </c>
      <c r="J55" s="14">
        <f t="shared" si="2"/>
        <v>97902.113885026076</v>
      </c>
      <c r="K55" s="14">
        <f t="shared" si="3"/>
        <v>3692110.1106697554</v>
      </c>
      <c r="L55" s="21">
        <f t="shared" si="5"/>
        <v>37.67746079196165</v>
      </c>
    </row>
    <row r="56" spans="1:12" x14ac:dyDescent="0.2">
      <c r="A56" s="17">
        <v>47</v>
      </c>
      <c r="B56" s="9">
        <v>3</v>
      </c>
      <c r="C56" s="5">
        <v>1508</v>
      </c>
      <c r="D56" s="5">
        <v>1615</v>
      </c>
      <c r="E56" s="18">
        <v>0.5</v>
      </c>
      <c r="F56" s="19">
        <f t="shared" si="7"/>
        <v>1.9212295869356388E-3</v>
      </c>
      <c r="G56" s="19">
        <f t="shared" si="1"/>
        <v>1.9193857965451057E-3</v>
      </c>
      <c r="H56" s="14">
        <f t="shared" si="6"/>
        <v>97811.687055698771</v>
      </c>
      <c r="I56" s="14">
        <f t="shared" si="4"/>
        <v>187.73836287082298</v>
      </c>
      <c r="J56" s="14">
        <f t="shared" si="2"/>
        <v>97717.817874263361</v>
      </c>
      <c r="K56" s="14">
        <f t="shared" si="3"/>
        <v>3594207.9967847294</v>
      </c>
      <c r="L56" s="21">
        <f t="shared" si="5"/>
        <v>36.746201859681769</v>
      </c>
    </row>
    <row r="57" spans="1:12" x14ac:dyDescent="0.2">
      <c r="A57" s="17">
        <v>48</v>
      </c>
      <c r="B57" s="9">
        <v>3</v>
      </c>
      <c r="C57" s="5">
        <v>1367</v>
      </c>
      <c r="D57" s="5">
        <v>1500</v>
      </c>
      <c r="E57" s="18">
        <v>0.5</v>
      </c>
      <c r="F57" s="19">
        <f t="shared" si="7"/>
        <v>2.0927799093128706E-3</v>
      </c>
      <c r="G57" s="19">
        <f t="shared" si="1"/>
        <v>2.0905923344947735E-3</v>
      </c>
      <c r="H57" s="14">
        <f t="shared" si="6"/>
        <v>97623.948692827951</v>
      </c>
      <c r="I57" s="14">
        <f t="shared" si="4"/>
        <v>204.09187880033718</v>
      </c>
      <c r="J57" s="14">
        <f t="shared" si="2"/>
        <v>97521.902753427785</v>
      </c>
      <c r="K57" s="14">
        <f t="shared" si="3"/>
        <v>3496490.1789104659</v>
      </c>
      <c r="L57" s="21">
        <f t="shared" si="5"/>
        <v>35.815906094027305</v>
      </c>
    </row>
    <row r="58" spans="1:12" x14ac:dyDescent="0.2">
      <c r="A58" s="17">
        <v>49</v>
      </c>
      <c r="B58" s="9">
        <v>1</v>
      </c>
      <c r="C58" s="5">
        <v>1288</v>
      </c>
      <c r="D58" s="5">
        <v>1375</v>
      </c>
      <c r="E58" s="18">
        <v>0.5</v>
      </c>
      <c r="F58" s="19">
        <f t="shared" si="7"/>
        <v>7.5103266992114157E-4</v>
      </c>
      <c r="G58" s="19">
        <f t="shared" si="1"/>
        <v>7.5075075075075074E-4</v>
      </c>
      <c r="H58" s="14">
        <f t="shared" si="6"/>
        <v>97419.856814027618</v>
      </c>
      <c r="I58" s="14">
        <f t="shared" si="4"/>
        <v>73.138030641161876</v>
      </c>
      <c r="J58" s="14">
        <f t="shared" si="2"/>
        <v>97383.287798707039</v>
      </c>
      <c r="K58" s="14">
        <f t="shared" si="3"/>
        <v>3398968.2761570383</v>
      </c>
      <c r="L58" s="21">
        <f t="shared" si="5"/>
        <v>34.889891930816475</v>
      </c>
    </row>
    <row r="59" spans="1:12" x14ac:dyDescent="0.2">
      <c r="A59" s="17">
        <v>50</v>
      </c>
      <c r="B59" s="9">
        <v>0</v>
      </c>
      <c r="C59" s="5">
        <v>1301</v>
      </c>
      <c r="D59" s="5">
        <v>1289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97346.718783386459</v>
      </c>
      <c r="I59" s="14">
        <f t="shared" si="4"/>
        <v>0</v>
      </c>
      <c r="J59" s="14">
        <f t="shared" si="2"/>
        <v>97346.718783386459</v>
      </c>
      <c r="K59" s="14">
        <f t="shared" si="3"/>
        <v>3301584.9883583314</v>
      </c>
      <c r="L59" s="21">
        <f t="shared" si="5"/>
        <v>33.915729565625497</v>
      </c>
    </row>
    <row r="60" spans="1:12" x14ac:dyDescent="0.2">
      <c r="A60" s="17">
        <v>51</v>
      </c>
      <c r="B60" s="9">
        <v>4</v>
      </c>
      <c r="C60" s="5">
        <v>1206</v>
      </c>
      <c r="D60" s="5">
        <v>1308</v>
      </c>
      <c r="E60" s="18">
        <v>0.5</v>
      </c>
      <c r="F60" s="19">
        <f t="shared" si="7"/>
        <v>3.1821797931583136E-3</v>
      </c>
      <c r="G60" s="19">
        <f t="shared" si="1"/>
        <v>3.1771247021445594E-3</v>
      </c>
      <c r="H60" s="14">
        <f t="shared" si="6"/>
        <v>97346.718783386459</v>
      </c>
      <c r="I60" s="14">
        <f t="shared" si="4"/>
        <v>309.2826649194169</v>
      </c>
      <c r="J60" s="14">
        <f t="shared" si="2"/>
        <v>97192.07745092675</v>
      </c>
      <c r="K60" s="14">
        <f t="shared" si="3"/>
        <v>3204238.2695749449</v>
      </c>
      <c r="L60" s="21">
        <f t="shared" si="5"/>
        <v>32.915729565625497</v>
      </c>
    </row>
    <row r="61" spans="1:12" x14ac:dyDescent="0.2">
      <c r="A61" s="17">
        <v>52</v>
      </c>
      <c r="B61" s="9">
        <v>2</v>
      </c>
      <c r="C61" s="5">
        <v>1119</v>
      </c>
      <c r="D61" s="5">
        <v>1211</v>
      </c>
      <c r="E61" s="18">
        <v>0.5</v>
      </c>
      <c r="F61" s="19">
        <f t="shared" si="7"/>
        <v>1.7167381974248926E-3</v>
      </c>
      <c r="G61" s="19">
        <f t="shared" si="1"/>
        <v>1.7152658662092622E-3</v>
      </c>
      <c r="H61" s="14">
        <f t="shared" si="6"/>
        <v>97037.436118467042</v>
      </c>
      <c r="I61" s="14">
        <f t="shared" si="4"/>
        <v>166.44500191846831</v>
      </c>
      <c r="J61" s="14">
        <f t="shared" si="2"/>
        <v>96954.213617507805</v>
      </c>
      <c r="K61" s="14">
        <f t="shared" si="3"/>
        <v>3107046.192124018</v>
      </c>
      <c r="L61" s="21">
        <f t="shared" si="5"/>
        <v>32.01904663197012</v>
      </c>
    </row>
    <row r="62" spans="1:12" x14ac:dyDescent="0.2">
      <c r="A62" s="17">
        <v>53</v>
      </c>
      <c r="B62" s="9">
        <v>4</v>
      </c>
      <c r="C62" s="5">
        <v>1064</v>
      </c>
      <c r="D62" s="5">
        <v>1125</v>
      </c>
      <c r="E62" s="18">
        <v>0.5</v>
      </c>
      <c r="F62" s="19">
        <f t="shared" si="7"/>
        <v>3.6546368204659662E-3</v>
      </c>
      <c r="G62" s="19">
        <f t="shared" si="1"/>
        <v>3.6479708162334696E-3</v>
      </c>
      <c r="H62" s="14">
        <f t="shared" si="6"/>
        <v>96870.991116548568</v>
      </c>
      <c r="I62" s="14">
        <f t="shared" si="4"/>
        <v>353.38254853278085</v>
      </c>
      <c r="J62" s="14">
        <f t="shared" si="2"/>
        <v>96694.299842282169</v>
      </c>
      <c r="K62" s="14">
        <f t="shared" si="3"/>
        <v>3010091.9785065101</v>
      </c>
      <c r="L62" s="21">
        <f t="shared" si="5"/>
        <v>31.073203069482098</v>
      </c>
    </row>
    <row r="63" spans="1:12" x14ac:dyDescent="0.2">
      <c r="A63" s="17">
        <v>54</v>
      </c>
      <c r="B63" s="9">
        <v>4</v>
      </c>
      <c r="C63" s="5">
        <v>948</v>
      </c>
      <c r="D63" s="5">
        <v>1075</v>
      </c>
      <c r="E63" s="18">
        <v>0.5</v>
      </c>
      <c r="F63" s="19">
        <f t="shared" si="7"/>
        <v>3.9545229856648538E-3</v>
      </c>
      <c r="G63" s="19">
        <f t="shared" si="1"/>
        <v>3.9467192895905273E-3</v>
      </c>
      <c r="H63" s="14">
        <f t="shared" si="6"/>
        <v>96517.608568015785</v>
      </c>
      <c r="I63" s="14">
        <f t="shared" si="4"/>
        <v>380.92790752053588</v>
      </c>
      <c r="J63" s="14">
        <f t="shared" si="2"/>
        <v>96327.144614255507</v>
      </c>
      <c r="K63" s="14">
        <f t="shared" si="3"/>
        <v>2913397.6786642279</v>
      </c>
      <c r="L63" s="21">
        <f t="shared" si="5"/>
        <v>30.185141570422996</v>
      </c>
    </row>
    <row r="64" spans="1:12" x14ac:dyDescent="0.2">
      <c r="A64" s="17">
        <v>55</v>
      </c>
      <c r="B64" s="9">
        <v>2</v>
      </c>
      <c r="C64" s="5">
        <v>941</v>
      </c>
      <c r="D64" s="5">
        <v>957</v>
      </c>
      <c r="E64" s="18">
        <v>0.5</v>
      </c>
      <c r="F64" s="19">
        <f t="shared" si="7"/>
        <v>2.1074815595363539E-3</v>
      </c>
      <c r="G64" s="19">
        <f t="shared" si="1"/>
        <v>2.1052631578947368E-3</v>
      </c>
      <c r="H64" s="14">
        <f t="shared" si="6"/>
        <v>96136.680660495244</v>
      </c>
      <c r="I64" s="14">
        <f t="shared" si="4"/>
        <v>202.39301191683208</v>
      </c>
      <c r="J64" s="14">
        <f t="shared" si="2"/>
        <v>96035.484154536825</v>
      </c>
      <c r="K64" s="14">
        <f t="shared" si="3"/>
        <v>2817070.5340499724</v>
      </c>
      <c r="L64" s="21">
        <f t="shared" si="5"/>
        <v>29.302764716813975</v>
      </c>
    </row>
    <row r="65" spans="1:12" x14ac:dyDescent="0.2">
      <c r="A65" s="17">
        <v>56</v>
      </c>
      <c r="B65" s="9">
        <v>5</v>
      </c>
      <c r="C65" s="5">
        <v>799</v>
      </c>
      <c r="D65" s="5">
        <v>926</v>
      </c>
      <c r="E65" s="18">
        <v>0.5</v>
      </c>
      <c r="F65" s="19">
        <f t="shared" si="7"/>
        <v>5.7971014492753624E-3</v>
      </c>
      <c r="G65" s="19">
        <f t="shared" si="1"/>
        <v>5.7803468208092483E-3</v>
      </c>
      <c r="H65" s="14">
        <f t="shared" si="6"/>
        <v>95934.287648578407</v>
      </c>
      <c r="I65" s="14">
        <f t="shared" si="4"/>
        <v>554.53345461606011</v>
      </c>
      <c r="J65" s="14">
        <f t="shared" si="2"/>
        <v>95657.020921270378</v>
      </c>
      <c r="K65" s="14">
        <f t="shared" si="3"/>
        <v>2721035.0498954356</v>
      </c>
      <c r="L65" s="21">
        <f t="shared" si="5"/>
        <v>28.363530043220756</v>
      </c>
    </row>
    <row r="66" spans="1:12" x14ac:dyDescent="0.2">
      <c r="A66" s="17">
        <v>57</v>
      </c>
      <c r="B66" s="9">
        <v>0</v>
      </c>
      <c r="C66" s="5">
        <v>792</v>
      </c>
      <c r="D66" s="5">
        <v>800</v>
      </c>
      <c r="E66" s="18">
        <v>0.5</v>
      </c>
      <c r="F66" s="19">
        <f t="shared" si="7"/>
        <v>0</v>
      </c>
      <c r="G66" s="19">
        <f t="shared" si="1"/>
        <v>0</v>
      </c>
      <c r="H66" s="14">
        <f t="shared" si="6"/>
        <v>95379.754193962348</v>
      </c>
      <c r="I66" s="14">
        <f t="shared" si="4"/>
        <v>0</v>
      </c>
      <c r="J66" s="14">
        <f t="shared" si="2"/>
        <v>95379.754193962348</v>
      </c>
      <c r="K66" s="14">
        <f t="shared" si="3"/>
        <v>2625378.0289741652</v>
      </c>
      <c r="L66" s="21">
        <f t="shared" si="5"/>
        <v>27.525527310913901</v>
      </c>
    </row>
    <row r="67" spans="1:12" x14ac:dyDescent="0.2">
      <c r="A67" s="17">
        <v>58</v>
      </c>
      <c r="B67" s="9">
        <v>5</v>
      </c>
      <c r="C67" s="5">
        <v>723</v>
      </c>
      <c r="D67" s="5">
        <v>801</v>
      </c>
      <c r="E67" s="18">
        <v>0.5</v>
      </c>
      <c r="F67" s="19">
        <f t="shared" si="7"/>
        <v>6.5616797900262466E-3</v>
      </c>
      <c r="G67" s="19">
        <f t="shared" si="1"/>
        <v>6.5402223675604977E-3</v>
      </c>
      <c r="H67" s="14">
        <f t="shared" si="6"/>
        <v>95379.754193962348</v>
      </c>
      <c r="I67" s="14">
        <f t="shared" si="4"/>
        <v>623.80480179177471</v>
      </c>
      <c r="J67" s="14">
        <f t="shared" si="2"/>
        <v>95067.851793066453</v>
      </c>
      <c r="K67" s="14">
        <f t="shared" si="3"/>
        <v>2529998.2747802027</v>
      </c>
      <c r="L67" s="21">
        <f t="shared" si="5"/>
        <v>26.525527310913898</v>
      </c>
    </row>
    <row r="68" spans="1:12" x14ac:dyDescent="0.2">
      <c r="A68" s="17">
        <v>59</v>
      </c>
      <c r="B68" s="9">
        <v>2</v>
      </c>
      <c r="C68" s="5">
        <v>708</v>
      </c>
      <c r="D68" s="5">
        <v>718</v>
      </c>
      <c r="E68" s="18">
        <v>0.5</v>
      </c>
      <c r="F68" s="19">
        <f t="shared" si="7"/>
        <v>2.8050490883590462E-3</v>
      </c>
      <c r="G68" s="19">
        <f t="shared" si="1"/>
        <v>2.8011204481792717E-3</v>
      </c>
      <c r="H68" s="14">
        <f t="shared" si="6"/>
        <v>94755.949392170573</v>
      </c>
      <c r="I68" s="14">
        <f t="shared" si="4"/>
        <v>265.42282742904922</v>
      </c>
      <c r="J68" s="14">
        <f t="shared" si="2"/>
        <v>94623.237978456047</v>
      </c>
      <c r="K68" s="14">
        <f t="shared" si="3"/>
        <v>2434930.4229871361</v>
      </c>
      <c r="L68" s="21">
        <f t="shared" si="5"/>
        <v>25.696860604599966</v>
      </c>
    </row>
    <row r="69" spans="1:12" x14ac:dyDescent="0.2">
      <c r="A69" s="17">
        <v>60</v>
      </c>
      <c r="B69" s="9">
        <v>2</v>
      </c>
      <c r="C69" s="5">
        <v>708</v>
      </c>
      <c r="D69" s="5">
        <v>710</v>
      </c>
      <c r="E69" s="18">
        <v>0.5</v>
      </c>
      <c r="F69" s="19">
        <f t="shared" si="7"/>
        <v>2.8208744710860366E-3</v>
      </c>
      <c r="G69" s="19">
        <f t="shared" si="1"/>
        <v>2.8169014084507044E-3</v>
      </c>
      <c r="H69" s="14">
        <f t="shared" si="6"/>
        <v>94490.526564741522</v>
      </c>
      <c r="I69" s="14">
        <f t="shared" si="4"/>
        <v>266.17049736546909</v>
      </c>
      <c r="J69" s="14">
        <f t="shared" si="2"/>
        <v>94357.441316058786</v>
      </c>
      <c r="K69" s="14">
        <f t="shared" si="3"/>
        <v>2340307.18500868</v>
      </c>
      <c r="L69" s="21">
        <f t="shared" si="5"/>
        <v>24.767638302927494</v>
      </c>
    </row>
    <row r="70" spans="1:12" x14ac:dyDescent="0.2">
      <c r="A70" s="17">
        <v>61</v>
      </c>
      <c r="B70" s="9">
        <v>2</v>
      </c>
      <c r="C70" s="5">
        <v>707</v>
      </c>
      <c r="D70" s="5">
        <v>704</v>
      </c>
      <c r="E70" s="18">
        <v>0.5</v>
      </c>
      <c r="F70" s="19">
        <f t="shared" si="7"/>
        <v>2.8348688873139618E-3</v>
      </c>
      <c r="G70" s="19">
        <f t="shared" si="1"/>
        <v>2.8308563340410475E-3</v>
      </c>
      <c r="H70" s="14">
        <f t="shared" si="6"/>
        <v>94224.356067376051</v>
      </c>
      <c r="I70" s="14">
        <f t="shared" si="4"/>
        <v>266.73561519427051</v>
      </c>
      <c r="J70" s="14">
        <f t="shared" si="2"/>
        <v>94090.988259778926</v>
      </c>
      <c r="K70" s="14">
        <f t="shared" si="3"/>
        <v>2245949.7436926211</v>
      </c>
      <c r="L70" s="21">
        <f t="shared" si="5"/>
        <v>23.836190953500736</v>
      </c>
    </row>
    <row r="71" spans="1:12" x14ac:dyDescent="0.2">
      <c r="A71" s="17">
        <v>62</v>
      </c>
      <c r="B71" s="9">
        <v>4</v>
      </c>
      <c r="C71" s="5">
        <v>718</v>
      </c>
      <c r="D71" s="5">
        <v>711</v>
      </c>
      <c r="E71" s="18">
        <v>0.5</v>
      </c>
      <c r="F71" s="19">
        <f t="shared" si="7"/>
        <v>5.598320503848845E-3</v>
      </c>
      <c r="G71" s="19">
        <f t="shared" si="1"/>
        <v>5.5826936496859731E-3</v>
      </c>
      <c r="H71" s="14">
        <f t="shared" si="6"/>
        <v>93957.620452181785</v>
      </c>
      <c r="I71" s="14">
        <f t="shared" si="4"/>
        <v>524.53661103800016</v>
      </c>
      <c r="J71" s="14">
        <f t="shared" si="2"/>
        <v>93695.352146662786</v>
      </c>
      <c r="K71" s="14">
        <f t="shared" si="3"/>
        <v>2151858.7554328423</v>
      </c>
      <c r="L71" s="21">
        <f t="shared" si="5"/>
        <v>22.90243989872004</v>
      </c>
    </row>
    <row r="72" spans="1:12" x14ac:dyDescent="0.2">
      <c r="A72" s="17">
        <v>63</v>
      </c>
      <c r="B72" s="9">
        <v>3</v>
      </c>
      <c r="C72" s="5">
        <v>643</v>
      </c>
      <c r="D72" s="5">
        <v>720</v>
      </c>
      <c r="E72" s="18">
        <v>0.5</v>
      </c>
      <c r="F72" s="19">
        <f t="shared" si="7"/>
        <v>4.4020542920029347E-3</v>
      </c>
      <c r="G72" s="19">
        <f t="shared" si="1"/>
        <v>4.3923865300146405E-3</v>
      </c>
      <c r="H72" s="14">
        <f t="shared" si="6"/>
        <v>93433.083841143787</v>
      </c>
      <c r="I72" s="14">
        <f t="shared" si="4"/>
        <v>410.39421892156855</v>
      </c>
      <c r="J72" s="14">
        <f t="shared" si="2"/>
        <v>93227.886731683</v>
      </c>
      <c r="K72" s="14">
        <f t="shared" si="3"/>
        <v>2058163.4032861795</v>
      </c>
      <c r="L72" s="21">
        <f t="shared" si="5"/>
        <v>22.028207982361977</v>
      </c>
    </row>
    <row r="73" spans="1:12" x14ac:dyDescent="0.2">
      <c r="A73" s="17">
        <v>64</v>
      </c>
      <c r="B73" s="9">
        <v>2</v>
      </c>
      <c r="C73" s="5">
        <v>579</v>
      </c>
      <c r="D73" s="5">
        <v>639</v>
      </c>
      <c r="E73" s="18">
        <v>0.5</v>
      </c>
      <c r="F73" s="19">
        <f t="shared" ref="F73:F104" si="8">B73/((C73+D73)/2)</f>
        <v>3.2840722495894909E-3</v>
      </c>
      <c r="G73" s="19">
        <f t="shared" ref="G73:G103" si="9">F73/((1+(1-E73)*F73))</f>
        <v>3.2786885245901635E-3</v>
      </c>
      <c r="H73" s="14">
        <f t="shared" si="6"/>
        <v>93022.689622222213</v>
      </c>
      <c r="I73" s="14">
        <f t="shared" si="4"/>
        <v>304.99242499089246</v>
      </c>
      <c r="J73" s="14">
        <f t="shared" ref="J73:J103" si="10">H74+I73*E73</f>
        <v>92870.193409726766</v>
      </c>
      <c r="K73" s="14">
        <f t="shared" ref="K73:K97" si="11">K74+J73</f>
        <v>1964935.5165544965</v>
      </c>
      <c r="L73" s="21">
        <f t="shared" si="5"/>
        <v>21.123185370519458</v>
      </c>
    </row>
    <row r="74" spans="1:12" x14ac:dyDescent="0.2">
      <c r="A74" s="17">
        <v>65</v>
      </c>
      <c r="B74" s="9">
        <v>7</v>
      </c>
      <c r="C74" s="5">
        <v>642</v>
      </c>
      <c r="D74" s="5">
        <v>579</v>
      </c>
      <c r="E74" s="18">
        <v>0.5</v>
      </c>
      <c r="F74" s="19">
        <f t="shared" si="8"/>
        <v>1.1466011466011465E-2</v>
      </c>
      <c r="G74" s="19">
        <f t="shared" si="9"/>
        <v>1.1400651465798044E-2</v>
      </c>
      <c r="H74" s="14">
        <f t="shared" si="6"/>
        <v>92717.697197231319</v>
      </c>
      <c r="I74" s="14">
        <f t="shared" ref="I74:I104" si="12">H74*G74</f>
        <v>1057.0421504570345</v>
      </c>
      <c r="J74" s="14">
        <f t="shared" si="10"/>
        <v>92189.176122002798</v>
      </c>
      <c r="K74" s="14">
        <f t="shared" si="11"/>
        <v>1872065.3231447698</v>
      </c>
      <c r="L74" s="21">
        <f t="shared" ref="L74:L104" si="13">K74/H74</f>
        <v>20.191024796080377</v>
      </c>
    </row>
    <row r="75" spans="1:12" x14ac:dyDescent="0.2">
      <c r="A75" s="17">
        <v>66</v>
      </c>
      <c r="B75" s="9">
        <v>11</v>
      </c>
      <c r="C75" s="5">
        <v>566</v>
      </c>
      <c r="D75" s="5">
        <v>645</v>
      </c>
      <c r="E75" s="18">
        <v>0.5</v>
      </c>
      <c r="F75" s="19">
        <f t="shared" si="8"/>
        <v>1.8166804293971925E-2</v>
      </c>
      <c r="G75" s="19">
        <f t="shared" si="9"/>
        <v>1.8003273322422259E-2</v>
      </c>
      <c r="H75" s="14">
        <f t="shared" ref="H75:H104" si="14">H74-I74</f>
        <v>91660.655046774278</v>
      </c>
      <c r="I75" s="14">
        <f t="shared" si="12"/>
        <v>1650.1918257193406</v>
      </c>
      <c r="J75" s="14">
        <f t="shared" si="10"/>
        <v>90835.559133914605</v>
      </c>
      <c r="K75" s="14">
        <f t="shared" si="11"/>
        <v>1779876.147022767</v>
      </c>
      <c r="L75" s="21">
        <f t="shared" si="13"/>
        <v>19.418104159461866</v>
      </c>
    </row>
    <row r="76" spans="1:12" x14ac:dyDescent="0.2">
      <c r="A76" s="17">
        <v>67</v>
      </c>
      <c r="B76" s="9">
        <v>8</v>
      </c>
      <c r="C76" s="5">
        <v>540</v>
      </c>
      <c r="D76" s="5">
        <v>561</v>
      </c>
      <c r="E76" s="18">
        <v>0.5</v>
      </c>
      <c r="F76" s="19">
        <f t="shared" si="8"/>
        <v>1.4532243415077202E-2</v>
      </c>
      <c r="G76" s="19">
        <f t="shared" si="9"/>
        <v>1.4427412082957617E-2</v>
      </c>
      <c r="H76" s="14">
        <f t="shared" si="14"/>
        <v>90010.463221054932</v>
      </c>
      <c r="I76" s="14">
        <f t="shared" si="12"/>
        <v>1298.6180446680601</v>
      </c>
      <c r="J76" s="14">
        <f t="shared" si="10"/>
        <v>89361.154198720891</v>
      </c>
      <c r="K76" s="14">
        <f t="shared" si="11"/>
        <v>1689040.5878888525</v>
      </c>
      <c r="L76" s="21">
        <f t="shared" si="13"/>
        <v>18.764936069052002</v>
      </c>
    </row>
    <row r="77" spans="1:12" x14ac:dyDescent="0.2">
      <c r="A77" s="17">
        <v>68</v>
      </c>
      <c r="B77" s="9">
        <v>4</v>
      </c>
      <c r="C77" s="5">
        <v>477</v>
      </c>
      <c r="D77" s="5">
        <v>537</v>
      </c>
      <c r="E77" s="18">
        <v>0.5</v>
      </c>
      <c r="F77" s="19">
        <f t="shared" si="8"/>
        <v>7.889546351084813E-3</v>
      </c>
      <c r="G77" s="19">
        <f t="shared" si="9"/>
        <v>7.8585461689587421E-3</v>
      </c>
      <c r="H77" s="14">
        <f t="shared" si="14"/>
        <v>88711.845176386865</v>
      </c>
      <c r="I77" s="14">
        <f t="shared" si="12"/>
        <v>697.14613105215608</v>
      </c>
      <c r="J77" s="14">
        <f t="shared" si="10"/>
        <v>88363.272110860795</v>
      </c>
      <c r="K77" s="14">
        <f t="shared" si="11"/>
        <v>1599679.4336901316</v>
      </c>
      <c r="L77" s="21">
        <f t="shared" si="13"/>
        <v>18.032309332642885</v>
      </c>
    </row>
    <row r="78" spans="1:12" x14ac:dyDescent="0.2">
      <c r="A78" s="17">
        <v>69</v>
      </c>
      <c r="B78" s="9">
        <v>3</v>
      </c>
      <c r="C78" s="5">
        <v>417</v>
      </c>
      <c r="D78" s="5">
        <v>478</v>
      </c>
      <c r="E78" s="18">
        <v>0.5</v>
      </c>
      <c r="F78" s="19">
        <f t="shared" si="8"/>
        <v>6.7039106145251395E-3</v>
      </c>
      <c r="G78" s="19">
        <f t="shared" si="9"/>
        <v>6.6815144766146995E-3</v>
      </c>
      <c r="H78" s="14">
        <f t="shared" si="14"/>
        <v>88014.69904533471</v>
      </c>
      <c r="I78" s="14">
        <f t="shared" si="12"/>
        <v>588.07148582628986</v>
      </c>
      <c r="J78" s="14">
        <f t="shared" si="10"/>
        <v>87720.663302421555</v>
      </c>
      <c r="K78" s="14">
        <f t="shared" si="11"/>
        <v>1511316.1615792708</v>
      </c>
      <c r="L78" s="21">
        <f t="shared" si="13"/>
        <v>17.171179109535107</v>
      </c>
    </row>
    <row r="79" spans="1:12" x14ac:dyDescent="0.2">
      <c r="A79" s="17">
        <v>70</v>
      </c>
      <c r="B79" s="9">
        <v>9</v>
      </c>
      <c r="C79" s="5">
        <v>493</v>
      </c>
      <c r="D79" s="5">
        <v>418</v>
      </c>
      <c r="E79" s="18">
        <v>0.5</v>
      </c>
      <c r="F79" s="19">
        <f t="shared" si="8"/>
        <v>1.9758507135016465E-2</v>
      </c>
      <c r="G79" s="19">
        <f t="shared" si="9"/>
        <v>1.9565217391304346E-2</v>
      </c>
      <c r="H79" s="14">
        <f t="shared" si="14"/>
        <v>87426.627559508415</v>
      </c>
      <c r="I79" s="14">
        <f t="shared" si="12"/>
        <v>1710.5209739903819</v>
      </c>
      <c r="J79" s="14">
        <f t="shared" si="10"/>
        <v>86571.367072513225</v>
      </c>
      <c r="K79" s="14">
        <f t="shared" si="11"/>
        <v>1423595.4982768493</v>
      </c>
      <c r="L79" s="21">
        <f t="shared" si="13"/>
        <v>16.283317085608214</v>
      </c>
    </row>
    <row r="80" spans="1:12" x14ac:dyDescent="0.2">
      <c r="A80" s="17">
        <v>71</v>
      </c>
      <c r="B80" s="9">
        <v>8</v>
      </c>
      <c r="C80" s="5">
        <v>339</v>
      </c>
      <c r="D80" s="5">
        <v>479</v>
      </c>
      <c r="E80" s="18">
        <v>0.5</v>
      </c>
      <c r="F80" s="19">
        <f t="shared" si="8"/>
        <v>1.9559902200488997E-2</v>
      </c>
      <c r="G80" s="19">
        <f t="shared" si="9"/>
        <v>1.9370460048426148E-2</v>
      </c>
      <c r="H80" s="14">
        <f t="shared" si="14"/>
        <v>85716.106585518035</v>
      </c>
      <c r="I80" s="14">
        <f t="shared" si="12"/>
        <v>1660.3604181214146</v>
      </c>
      <c r="J80" s="14">
        <f t="shared" si="10"/>
        <v>84885.926376457326</v>
      </c>
      <c r="K80" s="14">
        <f t="shared" si="11"/>
        <v>1337024.131204336</v>
      </c>
      <c r="L80" s="21">
        <f t="shared" si="13"/>
        <v>15.598283501950727</v>
      </c>
    </row>
    <row r="81" spans="1:12" x14ac:dyDescent="0.2">
      <c r="A81" s="17">
        <v>72</v>
      </c>
      <c r="B81" s="9">
        <v>5</v>
      </c>
      <c r="C81" s="5">
        <v>389</v>
      </c>
      <c r="D81" s="5">
        <v>330</v>
      </c>
      <c r="E81" s="18">
        <v>0.5</v>
      </c>
      <c r="F81" s="19">
        <f t="shared" si="8"/>
        <v>1.3908205841446454E-2</v>
      </c>
      <c r="G81" s="19">
        <f t="shared" si="9"/>
        <v>1.3812154696132598E-2</v>
      </c>
      <c r="H81" s="14">
        <f t="shared" si="14"/>
        <v>84055.746167396617</v>
      </c>
      <c r="I81" s="14">
        <f t="shared" si="12"/>
        <v>1160.9909691629368</v>
      </c>
      <c r="J81" s="14">
        <f t="shared" si="10"/>
        <v>83475.250682815138</v>
      </c>
      <c r="K81" s="14">
        <f t="shared" si="11"/>
        <v>1252138.2048278786</v>
      </c>
      <c r="L81" s="21">
        <f t="shared" si="13"/>
        <v>14.896521200754691</v>
      </c>
    </row>
    <row r="82" spans="1:12" x14ac:dyDescent="0.2">
      <c r="A82" s="17">
        <v>73</v>
      </c>
      <c r="B82" s="9">
        <v>6</v>
      </c>
      <c r="C82" s="5">
        <v>395</v>
      </c>
      <c r="D82" s="5">
        <v>383</v>
      </c>
      <c r="E82" s="18">
        <v>0.5</v>
      </c>
      <c r="F82" s="19">
        <f t="shared" si="8"/>
        <v>1.5424164524421594E-2</v>
      </c>
      <c r="G82" s="19">
        <f t="shared" si="9"/>
        <v>1.5306122448979591E-2</v>
      </c>
      <c r="H82" s="14">
        <f t="shared" si="14"/>
        <v>82894.755198233674</v>
      </c>
      <c r="I82" s="14">
        <f t="shared" si="12"/>
        <v>1268.7972734423522</v>
      </c>
      <c r="J82" s="14">
        <f t="shared" si="10"/>
        <v>82260.356561512497</v>
      </c>
      <c r="K82" s="14">
        <f t="shared" si="11"/>
        <v>1168662.9541450634</v>
      </c>
      <c r="L82" s="21">
        <f t="shared" si="13"/>
        <v>14.098153150345095</v>
      </c>
    </row>
    <row r="83" spans="1:12" x14ac:dyDescent="0.2">
      <c r="A83" s="17">
        <v>74</v>
      </c>
      <c r="B83" s="9">
        <v>5</v>
      </c>
      <c r="C83" s="5">
        <v>351</v>
      </c>
      <c r="D83" s="5">
        <v>387</v>
      </c>
      <c r="E83" s="18">
        <v>0.5</v>
      </c>
      <c r="F83" s="19">
        <f t="shared" si="8"/>
        <v>1.3550135501355014E-2</v>
      </c>
      <c r="G83" s="19">
        <f t="shared" si="9"/>
        <v>1.3458950201884255E-2</v>
      </c>
      <c r="H83" s="14">
        <f t="shared" si="14"/>
        <v>81625.957924791321</v>
      </c>
      <c r="I83" s="14">
        <f t="shared" si="12"/>
        <v>1098.5997028908657</v>
      </c>
      <c r="J83" s="14">
        <f t="shared" si="10"/>
        <v>81076.658073345898</v>
      </c>
      <c r="K83" s="14">
        <f t="shared" si="11"/>
        <v>1086402.597583551</v>
      </c>
      <c r="L83" s="21">
        <f t="shared" si="13"/>
        <v>13.309523406568076</v>
      </c>
    </row>
    <row r="84" spans="1:12" x14ac:dyDescent="0.2">
      <c r="A84" s="17">
        <v>75</v>
      </c>
      <c r="B84" s="9">
        <v>10</v>
      </c>
      <c r="C84" s="5">
        <v>379</v>
      </c>
      <c r="D84" s="5">
        <v>350</v>
      </c>
      <c r="E84" s="18">
        <v>0.5</v>
      </c>
      <c r="F84" s="19">
        <f t="shared" si="8"/>
        <v>2.7434842249657063E-2</v>
      </c>
      <c r="G84" s="19">
        <f t="shared" si="9"/>
        <v>2.7063599458728011E-2</v>
      </c>
      <c r="H84" s="14">
        <f t="shared" si="14"/>
        <v>80527.35822190046</v>
      </c>
      <c r="I84" s="14">
        <f t="shared" si="12"/>
        <v>2179.360168387022</v>
      </c>
      <c r="J84" s="14">
        <f t="shared" si="10"/>
        <v>79437.678137706942</v>
      </c>
      <c r="K84" s="14">
        <f t="shared" si="11"/>
        <v>1005325.9395102049</v>
      </c>
      <c r="L84" s="21">
        <f t="shared" si="13"/>
        <v>12.484278159727255</v>
      </c>
    </row>
    <row r="85" spans="1:12" x14ac:dyDescent="0.2">
      <c r="A85" s="17">
        <v>76</v>
      </c>
      <c r="B85" s="9">
        <v>12</v>
      </c>
      <c r="C85" s="5">
        <v>360</v>
      </c>
      <c r="D85" s="5">
        <v>379</v>
      </c>
      <c r="E85" s="18">
        <v>0.5</v>
      </c>
      <c r="F85" s="19">
        <f t="shared" si="8"/>
        <v>3.2476319350473612E-2</v>
      </c>
      <c r="G85" s="19">
        <f t="shared" si="9"/>
        <v>3.1957390146471372E-2</v>
      </c>
      <c r="H85" s="14">
        <f t="shared" si="14"/>
        <v>78347.998053513438</v>
      </c>
      <c r="I85" s="14">
        <f t="shared" si="12"/>
        <v>2503.7975409911087</v>
      </c>
      <c r="J85" s="14">
        <f t="shared" si="10"/>
        <v>77096.099283017888</v>
      </c>
      <c r="K85" s="14">
        <f t="shared" si="11"/>
        <v>925888.261372498</v>
      </c>
      <c r="L85" s="21">
        <f t="shared" si="13"/>
        <v>11.817637774740531</v>
      </c>
    </row>
    <row r="86" spans="1:12" x14ac:dyDescent="0.2">
      <c r="A86" s="17">
        <v>77</v>
      </c>
      <c r="B86" s="9">
        <v>12</v>
      </c>
      <c r="C86" s="5">
        <v>339</v>
      </c>
      <c r="D86" s="5">
        <v>350</v>
      </c>
      <c r="E86" s="18">
        <v>0.5</v>
      </c>
      <c r="F86" s="19">
        <f t="shared" si="8"/>
        <v>3.483309143686502E-2</v>
      </c>
      <c r="G86" s="19">
        <f t="shared" si="9"/>
        <v>3.4236804564907269E-2</v>
      </c>
      <c r="H86" s="14">
        <f t="shared" si="14"/>
        <v>75844.200512522337</v>
      </c>
      <c r="I86" s="14">
        <f t="shared" si="12"/>
        <v>2596.663070328867</v>
      </c>
      <c r="J86" s="14">
        <f t="shared" si="10"/>
        <v>74545.868977357895</v>
      </c>
      <c r="K86" s="14">
        <f t="shared" si="11"/>
        <v>848792.16208948009</v>
      </c>
      <c r="L86" s="21">
        <f t="shared" si="13"/>
        <v>11.191259929615045</v>
      </c>
    </row>
    <row r="87" spans="1:12" x14ac:dyDescent="0.2">
      <c r="A87" s="17">
        <v>78</v>
      </c>
      <c r="B87" s="9">
        <v>11</v>
      </c>
      <c r="C87" s="5">
        <v>316</v>
      </c>
      <c r="D87" s="5">
        <v>340</v>
      </c>
      <c r="E87" s="18">
        <v>0.5</v>
      </c>
      <c r="F87" s="19">
        <f t="shared" si="8"/>
        <v>3.3536585365853661E-2</v>
      </c>
      <c r="G87" s="19">
        <f t="shared" si="9"/>
        <v>3.2983508245877063E-2</v>
      </c>
      <c r="H87" s="14">
        <f t="shared" si="14"/>
        <v>73247.537442193468</v>
      </c>
      <c r="I87" s="14">
        <f t="shared" si="12"/>
        <v>2415.9607552147772</v>
      </c>
      <c r="J87" s="14">
        <f t="shared" si="10"/>
        <v>72039.557064586072</v>
      </c>
      <c r="K87" s="14">
        <f t="shared" si="11"/>
        <v>774246.29311212222</v>
      </c>
      <c r="L87" s="21">
        <f t="shared" si="13"/>
        <v>10.570270621359153</v>
      </c>
    </row>
    <row r="88" spans="1:12" x14ac:dyDescent="0.2">
      <c r="A88" s="17">
        <v>79</v>
      </c>
      <c r="B88" s="9">
        <v>14</v>
      </c>
      <c r="C88" s="5">
        <v>268</v>
      </c>
      <c r="D88" s="5">
        <v>308</v>
      </c>
      <c r="E88" s="18">
        <v>0.5</v>
      </c>
      <c r="F88" s="19">
        <f t="shared" si="8"/>
        <v>4.8611111111111112E-2</v>
      </c>
      <c r="G88" s="19">
        <f t="shared" si="9"/>
        <v>4.7457627118644069E-2</v>
      </c>
      <c r="H88" s="14">
        <f t="shared" si="14"/>
        <v>70831.576686978689</v>
      </c>
      <c r="I88" s="14">
        <f t="shared" si="12"/>
        <v>3361.4985546362768</v>
      </c>
      <c r="J88" s="14">
        <f t="shared" si="10"/>
        <v>69150.82740966056</v>
      </c>
      <c r="K88" s="14">
        <f t="shared" si="11"/>
        <v>702206.73604753613</v>
      </c>
      <c r="L88" s="21">
        <f t="shared" si="13"/>
        <v>9.9137527200721784</v>
      </c>
    </row>
    <row r="89" spans="1:12" x14ac:dyDescent="0.2">
      <c r="A89" s="17">
        <v>80</v>
      </c>
      <c r="B89" s="9">
        <v>17</v>
      </c>
      <c r="C89" s="5">
        <v>250</v>
      </c>
      <c r="D89" s="5">
        <v>251</v>
      </c>
      <c r="E89" s="18">
        <v>0.5</v>
      </c>
      <c r="F89" s="19">
        <f t="shared" si="8"/>
        <v>6.7864271457085831E-2</v>
      </c>
      <c r="G89" s="19">
        <f t="shared" si="9"/>
        <v>6.5637065637065645E-2</v>
      </c>
      <c r="H89" s="14">
        <f t="shared" si="14"/>
        <v>67470.078132342416</v>
      </c>
      <c r="I89" s="14">
        <f t="shared" si="12"/>
        <v>4428.5379469105064</v>
      </c>
      <c r="J89" s="14">
        <f t="shared" si="10"/>
        <v>65255.809158887161</v>
      </c>
      <c r="K89" s="14">
        <f t="shared" si="11"/>
        <v>633055.90863787557</v>
      </c>
      <c r="L89" s="21">
        <f t="shared" si="13"/>
        <v>9.3827653111078035</v>
      </c>
    </row>
    <row r="90" spans="1:12" x14ac:dyDescent="0.2">
      <c r="A90" s="17">
        <v>81</v>
      </c>
      <c r="B90" s="9">
        <v>8</v>
      </c>
      <c r="C90" s="5">
        <v>256</v>
      </c>
      <c r="D90" s="5">
        <v>233</v>
      </c>
      <c r="E90" s="18">
        <v>0.5</v>
      </c>
      <c r="F90" s="19">
        <f t="shared" si="8"/>
        <v>3.2719836400817999E-2</v>
      </c>
      <c r="G90" s="19">
        <f t="shared" si="9"/>
        <v>3.2193158953722337E-2</v>
      </c>
      <c r="H90" s="14">
        <f t="shared" si="14"/>
        <v>63041.540185431906</v>
      </c>
      <c r="I90" s="14">
        <f t="shared" si="12"/>
        <v>2029.5063238770836</v>
      </c>
      <c r="J90" s="14">
        <f t="shared" si="10"/>
        <v>62026.787023493365</v>
      </c>
      <c r="K90" s="14">
        <f t="shared" si="11"/>
        <v>567800.09947898844</v>
      </c>
      <c r="L90" s="21">
        <f t="shared" si="13"/>
        <v>9.006761221392237</v>
      </c>
    </row>
    <row r="91" spans="1:12" x14ac:dyDescent="0.2">
      <c r="A91" s="17">
        <v>82</v>
      </c>
      <c r="B91" s="9">
        <v>18</v>
      </c>
      <c r="C91" s="5">
        <v>218</v>
      </c>
      <c r="D91" s="5">
        <v>248</v>
      </c>
      <c r="E91" s="18">
        <v>0.5</v>
      </c>
      <c r="F91" s="19">
        <f t="shared" si="8"/>
        <v>7.7253218884120178E-2</v>
      </c>
      <c r="G91" s="19">
        <f t="shared" si="9"/>
        <v>7.43801652892562E-2</v>
      </c>
      <c r="H91" s="14">
        <f t="shared" si="14"/>
        <v>61012.033861554824</v>
      </c>
      <c r="I91" s="14">
        <f t="shared" si="12"/>
        <v>4538.0851632561444</v>
      </c>
      <c r="J91" s="14">
        <f t="shared" si="10"/>
        <v>58742.991279926748</v>
      </c>
      <c r="K91" s="14">
        <f t="shared" si="11"/>
        <v>505773.31245549506</v>
      </c>
      <c r="L91" s="21">
        <f t="shared" si="13"/>
        <v>8.289730409629815</v>
      </c>
    </row>
    <row r="92" spans="1:12" x14ac:dyDescent="0.2">
      <c r="A92" s="17">
        <v>83</v>
      </c>
      <c r="B92" s="9">
        <v>13</v>
      </c>
      <c r="C92" s="5">
        <v>197</v>
      </c>
      <c r="D92" s="5">
        <v>208</v>
      </c>
      <c r="E92" s="18">
        <v>0.5</v>
      </c>
      <c r="F92" s="19">
        <f t="shared" si="8"/>
        <v>6.4197530864197536E-2</v>
      </c>
      <c r="G92" s="19">
        <f t="shared" si="9"/>
        <v>6.2200956937799048E-2</v>
      </c>
      <c r="H92" s="14">
        <f t="shared" si="14"/>
        <v>56473.948698298678</v>
      </c>
      <c r="I92" s="14">
        <f t="shared" si="12"/>
        <v>3512.7336510903488</v>
      </c>
      <c r="J92" s="14">
        <f t="shared" si="10"/>
        <v>54717.581872753508</v>
      </c>
      <c r="K92" s="14">
        <f t="shared" si="11"/>
        <v>447030.32117556833</v>
      </c>
      <c r="L92" s="21">
        <f t="shared" si="13"/>
        <v>7.9156908889750692</v>
      </c>
    </row>
    <row r="93" spans="1:12" x14ac:dyDescent="0.2">
      <c r="A93" s="17">
        <v>84</v>
      </c>
      <c r="B93" s="9">
        <v>4</v>
      </c>
      <c r="C93" s="5">
        <v>155</v>
      </c>
      <c r="D93" s="5">
        <v>190</v>
      </c>
      <c r="E93" s="18">
        <v>0.5</v>
      </c>
      <c r="F93" s="19">
        <f t="shared" si="8"/>
        <v>2.318840579710145E-2</v>
      </c>
      <c r="G93" s="19">
        <f t="shared" si="9"/>
        <v>2.2922636103151862E-2</v>
      </c>
      <c r="H93" s="14">
        <f t="shared" si="14"/>
        <v>52961.21504720833</v>
      </c>
      <c r="I93" s="14">
        <f t="shared" si="12"/>
        <v>1214.0106601079274</v>
      </c>
      <c r="J93" s="14">
        <f t="shared" si="10"/>
        <v>52354.209717154372</v>
      </c>
      <c r="K93" s="14">
        <f t="shared" si="11"/>
        <v>392312.73930281482</v>
      </c>
      <c r="L93" s="21">
        <f t="shared" si="13"/>
        <v>7.4075479377336197</v>
      </c>
    </row>
    <row r="94" spans="1:12" x14ac:dyDescent="0.2">
      <c r="A94" s="17">
        <v>85</v>
      </c>
      <c r="B94" s="9">
        <v>10</v>
      </c>
      <c r="C94" s="5">
        <v>144</v>
      </c>
      <c r="D94" s="5">
        <v>150</v>
      </c>
      <c r="E94" s="18">
        <v>0.5</v>
      </c>
      <c r="F94" s="19">
        <f t="shared" si="8"/>
        <v>6.8027210884353748E-2</v>
      </c>
      <c r="G94" s="19">
        <f t="shared" si="9"/>
        <v>6.5789473684210537E-2</v>
      </c>
      <c r="H94" s="14">
        <f t="shared" si="14"/>
        <v>51747.204387100406</v>
      </c>
      <c r="I94" s="14">
        <f t="shared" si="12"/>
        <v>3404.4213412566064</v>
      </c>
      <c r="J94" s="14">
        <f t="shared" si="10"/>
        <v>50044.993716472098</v>
      </c>
      <c r="K94" s="14">
        <f t="shared" si="11"/>
        <v>339958.52958566044</v>
      </c>
      <c r="L94" s="21">
        <f t="shared" si="13"/>
        <v>6.5696018482962844</v>
      </c>
    </row>
    <row r="95" spans="1:12" x14ac:dyDescent="0.2">
      <c r="A95" s="17">
        <v>86</v>
      </c>
      <c r="B95" s="9">
        <v>17</v>
      </c>
      <c r="C95" s="5">
        <v>134</v>
      </c>
      <c r="D95" s="5">
        <v>132</v>
      </c>
      <c r="E95" s="18">
        <v>0.5</v>
      </c>
      <c r="F95" s="19">
        <f t="shared" si="8"/>
        <v>0.12781954887218044</v>
      </c>
      <c r="G95" s="19">
        <f t="shared" si="9"/>
        <v>0.12014134275618375</v>
      </c>
      <c r="H95" s="14">
        <f t="shared" si="14"/>
        <v>48342.783045843797</v>
      </c>
      <c r="I95" s="14">
        <f t="shared" si="12"/>
        <v>5807.9668676985484</v>
      </c>
      <c r="J95" s="14">
        <f t="shared" si="10"/>
        <v>45438.799611994524</v>
      </c>
      <c r="K95" s="14">
        <f t="shared" si="11"/>
        <v>289913.53586918832</v>
      </c>
      <c r="L95" s="21">
        <f t="shared" si="13"/>
        <v>5.9970385981763048</v>
      </c>
    </row>
    <row r="96" spans="1:12" x14ac:dyDescent="0.2">
      <c r="A96" s="17">
        <v>87</v>
      </c>
      <c r="B96" s="9">
        <v>14</v>
      </c>
      <c r="C96" s="5">
        <v>110</v>
      </c>
      <c r="D96" s="5">
        <v>123</v>
      </c>
      <c r="E96" s="18">
        <v>0.5</v>
      </c>
      <c r="F96" s="19">
        <f t="shared" si="8"/>
        <v>0.12017167381974249</v>
      </c>
      <c r="G96" s="19">
        <f t="shared" si="9"/>
        <v>0.11336032388663966</v>
      </c>
      <c r="H96" s="14">
        <f t="shared" si="14"/>
        <v>42534.816178145251</v>
      </c>
      <c r="I96" s="14">
        <f t="shared" si="12"/>
        <v>4821.7605384132266</v>
      </c>
      <c r="J96" s="14">
        <f t="shared" si="10"/>
        <v>40123.935908938642</v>
      </c>
      <c r="K96" s="14">
        <f t="shared" si="11"/>
        <v>244474.73625719378</v>
      </c>
      <c r="L96" s="21">
        <f t="shared" si="13"/>
        <v>5.747638246120057</v>
      </c>
    </row>
    <row r="97" spans="1:12" x14ac:dyDescent="0.2">
      <c r="A97" s="17">
        <v>88</v>
      </c>
      <c r="B97" s="9">
        <v>17</v>
      </c>
      <c r="C97" s="5">
        <v>91</v>
      </c>
      <c r="D97" s="5">
        <v>107</v>
      </c>
      <c r="E97" s="18">
        <v>0.5</v>
      </c>
      <c r="F97" s="19">
        <f t="shared" si="8"/>
        <v>0.17171717171717171</v>
      </c>
      <c r="G97" s="19">
        <f t="shared" si="9"/>
        <v>0.15813953488372093</v>
      </c>
      <c r="H97" s="14">
        <f t="shared" si="14"/>
        <v>37713.055639732025</v>
      </c>
      <c r="I97" s="14">
        <f t="shared" si="12"/>
        <v>5963.9250779111107</v>
      </c>
      <c r="J97" s="14">
        <f t="shared" si="10"/>
        <v>34731.093100776474</v>
      </c>
      <c r="K97" s="14">
        <f t="shared" si="11"/>
        <v>204350.80034825514</v>
      </c>
      <c r="L97" s="21">
        <f t="shared" si="13"/>
        <v>5.4185691634322097</v>
      </c>
    </row>
    <row r="98" spans="1:12" x14ac:dyDescent="0.2">
      <c r="A98" s="17">
        <v>89</v>
      </c>
      <c r="B98" s="9">
        <v>12</v>
      </c>
      <c r="C98" s="5">
        <v>71</v>
      </c>
      <c r="D98" s="5">
        <v>83</v>
      </c>
      <c r="E98" s="18">
        <v>0.5</v>
      </c>
      <c r="F98" s="19">
        <f t="shared" si="8"/>
        <v>0.15584415584415584</v>
      </c>
      <c r="G98" s="19">
        <f t="shared" si="9"/>
        <v>0.14457831325301204</v>
      </c>
      <c r="H98" s="14">
        <f t="shared" si="14"/>
        <v>31749.130561820915</v>
      </c>
      <c r="I98" s="14">
        <f t="shared" si="12"/>
        <v>4590.2357438777226</v>
      </c>
      <c r="J98" s="14">
        <f t="shared" si="10"/>
        <v>29454.012689882056</v>
      </c>
      <c r="K98" s="14">
        <f>K99+J98</f>
        <v>169619.70724747868</v>
      </c>
      <c r="L98" s="21">
        <f t="shared" si="13"/>
        <v>5.3424992825299729</v>
      </c>
    </row>
    <row r="99" spans="1:12" x14ac:dyDescent="0.2">
      <c r="A99" s="17">
        <v>90</v>
      </c>
      <c r="B99" s="9">
        <v>6</v>
      </c>
      <c r="C99" s="5">
        <v>51</v>
      </c>
      <c r="D99" s="5">
        <v>59</v>
      </c>
      <c r="E99" s="18">
        <v>0.5</v>
      </c>
      <c r="F99" s="22">
        <f t="shared" si="8"/>
        <v>0.10909090909090909</v>
      </c>
      <c r="G99" s="22">
        <f t="shared" si="9"/>
        <v>0.10344827586206896</v>
      </c>
      <c r="H99" s="23">
        <f t="shared" si="14"/>
        <v>27158.894817943194</v>
      </c>
      <c r="I99" s="23">
        <f t="shared" si="12"/>
        <v>2809.540843235503</v>
      </c>
      <c r="J99" s="23">
        <f t="shared" si="10"/>
        <v>25754.124396325442</v>
      </c>
      <c r="K99" s="23">
        <f t="shared" ref="K99:K103" si="15">K100+J99</f>
        <v>140165.69455759664</v>
      </c>
      <c r="L99" s="24">
        <f t="shared" si="13"/>
        <v>5.1609498654927854</v>
      </c>
    </row>
    <row r="100" spans="1:12" x14ac:dyDescent="0.2">
      <c r="A100" s="17">
        <v>91</v>
      </c>
      <c r="B100" s="9">
        <v>7</v>
      </c>
      <c r="C100" s="5">
        <v>44</v>
      </c>
      <c r="D100" s="5">
        <v>49</v>
      </c>
      <c r="E100" s="18">
        <v>0.5</v>
      </c>
      <c r="F100" s="22">
        <f t="shared" si="8"/>
        <v>0.15053763440860216</v>
      </c>
      <c r="G100" s="22">
        <f t="shared" si="9"/>
        <v>0.14000000000000001</v>
      </c>
      <c r="H100" s="23">
        <f t="shared" si="14"/>
        <v>24349.35397470769</v>
      </c>
      <c r="I100" s="23">
        <f t="shared" si="12"/>
        <v>3408.9095564590771</v>
      </c>
      <c r="J100" s="23">
        <f t="shared" si="10"/>
        <v>22644.899196478149</v>
      </c>
      <c r="K100" s="23">
        <f t="shared" si="15"/>
        <v>114411.57016127119</v>
      </c>
      <c r="L100" s="24">
        <f t="shared" si="13"/>
        <v>4.6987517730496453</v>
      </c>
    </row>
    <row r="101" spans="1:12" x14ac:dyDescent="0.2">
      <c r="A101" s="17">
        <v>92</v>
      </c>
      <c r="B101" s="9">
        <v>4</v>
      </c>
      <c r="C101" s="5">
        <v>29</v>
      </c>
      <c r="D101" s="5">
        <v>43</v>
      </c>
      <c r="E101" s="18">
        <v>0.5</v>
      </c>
      <c r="F101" s="22">
        <f t="shared" si="8"/>
        <v>0.1111111111111111</v>
      </c>
      <c r="G101" s="22">
        <f t="shared" si="9"/>
        <v>0.10526315789473684</v>
      </c>
      <c r="H101" s="23">
        <f t="shared" si="14"/>
        <v>20940.444418248611</v>
      </c>
      <c r="I101" s="23">
        <f t="shared" si="12"/>
        <v>2204.2573071840643</v>
      </c>
      <c r="J101" s="23">
        <f t="shared" si="10"/>
        <v>19838.315764656581</v>
      </c>
      <c r="K101" s="23">
        <f t="shared" si="15"/>
        <v>91766.67096479304</v>
      </c>
      <c r="L101" s="24">
        <f t="shared" si="13"/>
        <v>4.3822695035460999</v>
      </c>
    </row>
    <row r="102" spans="1:12" x14ac:dyDescent="0.2">
      <c r="A102" s="17">
        <v>93</v>
      </c>
      <c r="B102" s="9">
        <v>5</v>
      </c>
      <c r="C102" s="5">
        <v>21</v>
      </c>
      <c r="D102" s="5">
        <v>28</v>
      </c>
      <c r="E102" s="18">
        <v>0.5</v>
      </c>
      <c r="F102" s="22">
        <f t="shared" si="8"/>
        <v>0.20408163265306123</v>
      </c>
      <c r="G102" s="22">
        <f t="shared" si="9"/>
        <v>0.1851851851851852</v>
      </c>
      <c r="H102" s="23">
        <f t="shared" si="14"/>
        <v>18736.187111064548</v>
      </c>
      <c r="I102" s="23">
        <f t="shared" si="12"/>
        <v>3469.6642798267685</v>
      </c>
      <c r="J102" s="23">
        <f t="shared" si="10"/>
        <v>17001.354971151166</v>
      </c>
      <c r="K102" s="23">
        <f t="shared" si="15"/>
        <v>71928.355200136459</v>
      </c>
      <c r="L102" s="24">
        <f t="shared" si="13"/>
        <v>3.8390070921985817</v>
      </c>
    </row>
    <row r="103" spans="1:12" x14ac:dyDescent="0.2">
      <c r="A103" s="17">
        <v>94</v>
      </c>
      <c r="B103" s="9">
        <v>4</v>
      </c>
      <c r="C103" s="5">
        <v>24</v>
      </c>
      <c r="D103" s="5">
        <v>19</v>
      </c>
      <c r="E103" s="18">
        <v>0.5</v>
      </c>
      <c r="F103" s="22">
        <f t="shared" si="8"/>
        <v>0.18604651162790697</v>
      </c>
      <c r="G103" s="22">
        <f t="shared" si="9"/>
        <v>0.1702127659574468</v>
      </c>
      <c r="H103" s="23">
        <f t="shared" si="14"/>
        <v>15266.52283123778</v>
      </c>
      <c r="I103" s="23">
        <f t="shared" si="12"/>
        <v>2598.5570776574946</v>
      </c>
      <c r="J103" s="23">
        <f t="shared" si="10"/>
        <v>13967.244292409032</v>
      </c>
      <c r="K103" s="23">
        <f t="shared" si="15"/>
        <v>54927.000228985286</v>
      </c>
      <c r="L103" s="24">
        <f t="shared" si="13"/>
        <v>3.5978723404255315</v>
      </c>
    </row>
    <row r="104" spans="1:12" x14ac:dyDescent="0.2">
      <c r="A104" s="17" t="s">
        <v>30</v>
      </c>
      <c r="B104" s="9">
        <v>15</v>
      </c>
      <c r="C104" s="5">
        <v>48</v>
      </c>
      <c r="D104" s="5">
        <v>49</v>
      </c>
      <c r="E104" s="18"/>
      <c r="F104" s="22">
        <f t="shared" si="8"/>
        <v>0.30927835051546393</v>
      </c>
      <c r="G104" s="22">
        <v>1</v>
      </c>
      <c r="H104" s="23">
        <f t="shared" si="14"/>
        <v>12667.965753580285</v>
      </c>
      <c r="I104" s="23">
        <f t="shared" si="12"/>
        <v>12667.965753580285</v>
      </c>
      <c r="J104" s="23">
        <f>H104/F104</f>
        <v>40959.755936576257</v>
      </c>
      <c r="K104" s="23">
        <f>J104</f>
        <v>40959.755936576257</v>
      </c>
      <c r="L104" s="24">
        <f t="shared" si="13"/>
        <v>3.2333333333333334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x14ac:dyDescent="0.2">
      <c r="L122" s="15"/>
    </row>
    <row r="123" spans="1:12" x14ac:dyDescent="0.2">
      <c r="L123" s="15"/>
    </row>
    <row r="124" spans="1:12" x14ac:dyDescent="0.2">
      <c r="L124" s="15"/>
    </row>
    <row r="125" spans="1:12" x14ac:dyDescent="0.2">
      <c r="L125" s="15"/>
    </row>
    <row r="126" spans="1:12" x14ac:dyDescent="0.2"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3</v>
      </c>
      <c r="C9" s="5">
        <v>1153</v>
      </c>
      <c r="D9" s="5">
        <v>1042</v>
      </c>
      <c r="E9" s="18">
        <v>0.5</v>
      </c>
      <c r="F9" s="19">
        <f t="shared" ref="F9:F72" si="0">B9/((C9+D9)/2)</f>
        <v>2.733485193621868E-3</v>
      </c>
      <c r="G9" s="19">
        <f t="shared" ref="G9:G72" si="1">F9/((1+(1-E9)*F9))</f>
        <v>2.7297543221110102E-3</v>
      </c>
      <c r="H9" s="14">
        <v>100000</v>
      </c>
      <c r="I9" s="14">
        <f>H9*G9</f>
        <v>272.97543221110101</v>
      </c>
      <c r="J9" s="14">
        <f t="shared" ref="J9:J72" si="2">H10+I9*E9</f>
        <v>99863.512283894452</v>
      </c>
      <c r="K9" s="14">
        <f t="shared" ref="K9:K72" si="3">K10+J9</f>
        <v>8213704.5771302534</v>
      </c>
      <c r="L9" s="20">
        <f>K9/H9</f>
        <v>82.137045771302539</v>
      </c>
    </row>
    <row r="10" spans="1:13" x14ac:dyDescent="0.2">
      <c r="A10" s="17">
        <v>1</v>
      </c>
      <c r="B10" s="5">
        <v>0</v>
      </c>
      <c r="C10" s="5">
        <v>1212</v>
      </c>
      <c r="D10" s="5">
        <v>1241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99727.024567788903</v>
      </c>
      <c r="I10" s="14">
        <f t="shared" ref="I10:I73" si="4">H10*G10</f>
        <v>0</v>
      </c>
      <c r="J10" s="14">
        <f t="shared" si="2"/>
        <v>99727.024567788903</v>
      </c>
      <c r="K10" s="14">
        <f t="shared" si="3"/>
        <v>8113841.0648463592</v>
      </c>
      <c r="L10" s="21">
        <f t="shared" ref="L10:L73" si="5">K10/H10</f>
        <v>81.360504838194785</v>
      </c>
    </row>
    <row r="11" spans="1:13" x14ac:dyDescent="0.2">
      <c r="A11" s="17">
        <v>2</v>
      </c>
      <c r="B11" s="5">
        <v>1</v>
      </c>
      <c r="C11" s="5">
        <v>1280</v>
      </c>
      <c r="D11" s="5">
        <v>1234</v>
      </c>
      <c r="E11" s="18">
        <v>0.5</v>
      </c>
      <c r="F11" s="19">
        <f t="shared" si="0"/>
        <v>7.955449482895784E-4</v>
      </c>
      <c r="G11" s="19">
        <f t="shared" si="1"/>
        <v>7.9522862823061633E-4</v>
      </c>
      <c r="H11" s="14">
        <f t="shared" ref="H11:H74" si="6">H10-I10</f>
        <v>99727.024567788903</v>
      </c>
      <c r="I11" s="14">
        <f t="shared" si="4"/>
        <v>79.30578494456374</v>
      </c>
      <c r="J11" s="14">
        <f t="shared" si="2"/>
        <v>99687.371675316623</v>
      </c>
      <c r="K11" s="14">
        <f t="shared" si="3"/>
        <v>8014114.0402785707</v>
      </c>
      <c r="L11" s="21">
        <f t="shared" si="5"/>
        <v>80.360504838194785</v>
      </c>
    </row>
    <row r="12" spans="1:13" x14ac:dyDescent="0.2">
      <c r="A12" s="17">
        <v>3</v>
      </c>
      <c r="B12" s="5">
        <v>0</v>
      </c>
      <c r="C12" s="5">
        <v>1276</v>
      </c>
      <c r="D12" s="5">
        <v>1276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99647.718782844342</v>
      </c>
      <c r="I12" s="14">
        <f t="shared" si="4"/>
        <v>0</v>
      </c>
      <c r="J12" s="14">
        <f t="shared" si="2"/>
        <v>99647.718782844342</v>
      </c>
      <c r="K12" s="14">
        <f t="shared" si="3"/>
        <v>7914426.6686032545</v>
      </c>
      <c r="L12" s="21">
        <f t="shared" si="5"/>
        <v>79.424062740970911</v>
      </c>
    </row>
    <row r="13" spans="1:13" x14ac:dyDescent="0.2">
      <c r="A13" s="17">
        <v>4</v>
      </c>
      <c r="B13" s="5">
        <v>0</v>
      </c>
      <c r="C13" s="5">
        <v>1239</v>
      </c>
      <c r="D13" s="5">
        <v>1258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99647.718782844342</v>
      </c>
      <c r="I13" s="14">
        <f t="shared" si="4"/>
        <v>0</v>
      </c>
      <c r="J13" s="14">
        <f t="shared" si="2"/>
        <v>99647.718782844342</v>
      </c>
      <c r="K13" s="14">
        <f t="shared" si="3"/>
        <v>7814778.9498204105</v>
      </c>
      <c r="L13" s="21">
        <f t="shared" si="5"/>
        <v>78.424062740970911</v>
      </c>
    </row>
    <row r="14" spans="1:13" x14ac:dyDescent="0.2">
      <c r="A14" s="17">
        <v>5</v>
      </c>
      <c r="B14" s="5">
        <v>0</v>
      </c>
      <c r="C14" s="5">
        <v>1196</v>
      </c>
      <c r="D14" s="5">
        <v>1249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99647.718782844342</v>
      </c>
      <c r="I14" s="14">
        <f t="shared" si="4"/>
        <v>0</v>
      </c>
      <c r="J14" s="14">
        <f t="shared" si="2"/>
        <v>99647.718782844342</v>
      </c>
      <c r="K14" s="14">
        <f t="shared" si="3"/>
        <v>7715131.2310375664</v>
      </c>
      <c r="L14" s="21">
        <f t="shared" si="5"/>
        <v>77.424062740970911</v>
      </c>
    </row>
    <row r="15" spans="1:13" x14ac:dyDescent="0.2">
      <c r="A15" s="17">
        <v>6</v>
      </c>
      <c r="B15" s="5">
        <v>0</v>
      </c>
      <c r="C15" s="5">
        <v>1186</v>
      </c>
      <c r="D15" s="5">
        <v>1205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99647.718782844342</v>
      </c>
      <c r="I15" s="14">
        <f t="shared" si="4"/>
        <v>0</v>
      </c>
      <c r="J15" s="14">
        <f t="shared" si="2"/>
        <v>99647.718782844342</v>
      </c>
      <c r="K15" s="14">
        <f t="shared" si="3"/>
        <v>7615483.5122547224</v>
      </c>
      <c r="L15" s="21">
        <f t="shared" si="5"/>
        <v>76.424062740970925</v>
      </c>
    </row>
    <row r="16" spans="1:13" x14ac:dyDescent="0.2">
      <c r="A16" s="17">
        <v>7</v>
      </c>
      <c r="B16" s="5">
        <v>0</v>
      </c>
      <c r="C16" s="5">
        <v>1101</v>
      </c>
      <c r="D16" s="5">
        <v>1186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99647.718782844342</v>
      </c>
      <c r="I16" s="14">
        <f t="shared" si="4"/>
        <v>0</v>
      </c>
      <c r="J16" s="14">
        <f t="shared" si="2"/>
        <v>99647.718782844342</v>
      </c>
      <c r="K16" s="14">
        <f t="shared" si="3"/>
        <v>7515835.7934718784</v>
      </c>
      <c r="L16" s="21">
        <f t="shared" si="5"/>
        <v>75.424062740970925</v>
      </c>
    </row>
    <row r="17" spans="1:12" x14ac:dyDescent="0.2">
      <c r="A17" s="17">
        <v>8</v>
      </c>
      <c r="B17" s="5">
        <v>0</v>
      </c>
      <c r="C17" s="5">
        <v>1082</v>
      </c>
      <c r="D17" s="5">
        <v>1115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99647.718782844342</v>
      </c>
      <c r="I17" s="14">
        <f t="shared" si="4"/>
        <v>0</v>
      </c>
      <c r="J17" s="14">
        <f t="shared" si="2"/>
        <v>99647.718782844342</v>
      </c>
      <c r="K17" s="14">
        <f t="shared" si="3"/>
        <v>7416188.0746890344</v>
      </c>
      <c r="L17" s="21">
        <f t="shared" si="5"/>
        <v>74.424062740970925</v>
      </c>
    </row>
    <row r="18" spans="1:12" x14ac:dyDescent="0.2">
      <c r="A18" s="17">
        <v>9</v>
      </c>
      <c r="B18" s="5">
        <v>0</v>
      </c>
      <c r="C18" s="5">
        <v>1021</v>
      </c>
      <c r="D18" s="5">
        <v>1080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99647.718782844342</v>
      </c>
      <c r="I18" s="14">
        <f t="shared" si="4"/>
        <v>0</v>
      </c>
      <c r="J18" s="14">
        <f t="shared" si="2"/>
        <v>99647.718782844342</v>
      </c>
      <c r="K18" s="14">
        <f t="shared" si="3"/>
        <v>7316540.3559061904</v>
      </c>
      <c r="L18" s="21">
        <f t="shared" si="5"/>
        <v>73.424062740970925</v>
      </c>
    </row>
    <row r="19" spans="1:12" x14ac:dyDescent="0.2">
      <c r="A19" s="17">
        <v>10</v>
      </c>
      <c r="B19" s="5">
        <v>0</v>
      </c>
      <c r="C19" s="5">
        <v>1028</v>
      </c>
      <c r="D19" s="5">
        <v>1014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99647.718782844342</v>
      </c>
      <c r="I19" s="14">
        <f t="shared" si="4"/>
        <v>0</v>
      </c>
      <c r="J19" s="14">
        <f t="shared" si="2"/>
        <v>99647.718782844342</v>
      </c>
      <c r="K19" s="14">
        <f t="shared" si="3"/>
        <v>7216892.6371233463</v>
      </c>
      <c r="L19" s="21">
        <f t="shared" si="5"/>
        <v>72.424062740970939</v>
      </c>
    </row>
    <row r="20" spans="1:12" x14ac:dyDescent="0.2">
      <c r="A20" s="17">
        <v>11</v>
      </c>
      <c r="B20" s="5">
        <v>0</v>
      </c>
      <c r="C20" s="5">
        <v>933</v>
      </c>
      <c r="D20" s="5">
        <v>1031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99647.718782844342</v>
      </c>
      <c r="I20" s="14">
        <f t="shared" si="4"/>
        <v>0</v>
      </c>
      <c r="J20" s="14">
        <f t="shared" si="2"/>
        <v>99647.718782844342</v>
      </c>
      <c r="K20" s="14">
        <f t="shared" si="3"/>
        <v>7117244.9183405023</v>
      </c>
      <c r="L20" s="21">
        <f t="shared" si="5"/>
        <v>71.424062740970939</v>
      </c>
    </row>
    <row r="21" spans="1:12" x14ac:dyDescent="0.2">
      <c r="A21" s="17">
        <v>12</v>
      </c>
      <c r="B21" s="5">
        <v>0</v>
      </c>
      <c r="C21" s="5">
        <v>955</v>
      </c>
      <c r="D21" s="5">
        <v>934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99647.718782844342</v>
      </c>
      <c r="I21" s="14">
        <f t="shared" si="4"/>
        <v>0</v>
      </c>
      <c r="J21" s="14">
        <f t="shared" si="2"/>
        <v>99647.718782844342</v>
      </c>
      <c r="K21" s="14">
        <f t="shared" si="3"/>
        <v>7017597.1995576583</v>
      </c>
      <c r="L21" s="21">
        <f t="shared" si="5"/>
        <v>70.424062740970939</v>
      </c>
    </row>
    <row r="22" spans="1:12" x14ac:dyDescent="0.2">
      <c r="A22" s="17">
        <v>13</v>
      </c>
      <c r="B22" s="5">
        <v>0</v>
      </c>
      <c r="C22" s="5">
        <v>875</v>
      </c>
      <c r="D22" s="5">
        <v>947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99647.718782844342</v>
      </c>
      <c r="I22" s="14">
        <f t="shared" si="4"/>
        <v>0</v>
      </c>
      <c r="J22" s="14">
        <f t="shared" si="2"/>
        <v>99647.718782844342</v>
      </c>
      <c r="K22" s="14">
        <f t="shared" si="3"/>
        <v>6917949.4807748143</v>
      </c>
      <c r="L22" s="21">
        <f t="shared" si="5"/>
        <v>69.424062740970939</v>
      </c>
    </row>
    <row r="23" spans="1:12" x14ac:dyDescent="0.2">
      <c r="A23" s="17">
        <v>14</v>
      </c>
      <c r="B23" s="5">
        <v>0</v>
      </c>
      <c r="C23" s="5">
        <v>884</v>
      </c>
      <c r="D23" s="5">
        <v>871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99647.718782844342</v>
      </c>
      <c r="I23" s="14">
        <f t="shared" si="4"/>
        <v>0</v>
      </c>
      <c r="J23" s="14">
        <f t="shared" si="2"/>
        <v>99647.718782844342</v>
      </c>
      <c r="K23" s="14">
        <f t="shared" si="3"/>
        <v>6818301.7619919702</v>
      </c>
      <c r="L23" s="21">
        <f t="shared" si="5"/>
        <v>68.424062740970939</v>
      </c>
    </row>
    <row r="24" spans="1:12" x14ac:dyDescent="0.2">
      <c r="A24" s="17">
        <v>15</v>
      </c>
      <c r="B24" s="5">
        <v>0</v>
      </c>
      <c r="C24" s="5">
        <v>832</v>
      </c>
      <c r="D24" s="5">
        <v>882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99647.718782844342</v>
      </c>
      <c r="I24" s="14">
        <f t="shared" si="4"/>
        <v>0</v>
      </c>
      <c r="J24" s="14">
        <f t="shared" si="2"/>
        <v>99647.718782844342</v>
      </c>
      <c r="K24" s="14">
        <f t="shared" si="3"/>
        <v>6718654.0432091262</v>
      </c>
      <c r="L24" s="21">
        <f t="shared" si="5"/>
        <v>67.424062740970953</v>
      </c>
    </row>
    <row r="25" spans="1:12" x14ac:dyDescent="0.2">
      <c r="A25" s="17">
        <v>16</v>
      </c>
      <c r="B25" s="5">
        <v>1</v>
      </c>
      <c r="C25" s="5">
        <v>899</v>
      </c>
      <c r="D25" s="5">
        <v>823</v>
      </c>
      <c r="E25" s="18">
        <v>0.5</v>
      </c>
      <c r="F25" s="19">
        <f t="shared" si="0"/>
        <v>1.1614401858304297E-3</v>
      </c>
      <c r="G25" s="19">
        <f t="shared" si="1"/>
        <v>1.1607661056297154E-3</v>
      </c>
      <c r="H25" s="14">
        <f t="shared" si="6"/>
        <v>99647.718782844342</v>
      </c>
      <c r="I25" s="14">
        <f t="shared" si="4"/>
        <v>115.66769446644727</v>
      </c>
      <c r="J25" s="14">
        <f t="shared" si="2"/>
        <v>99589.884935611117</v>
      </c>
      <c r="K25" s="14">
        <f t="shared" si="3"/>
        <v>6619006.3244262822</v>
      </c>
      <c r="L25" s="21">
        <f t="shared" si="5"/>
        <v>66.424062740970953</v>
      </c>
    </row>
    <row r="26" spans="1:12" x14ac:dyDescent="0.2">
      <c r="A26" s="17">
        <v>17</v>
      </c>
      <c r="B26" s="5">
        <v>0</v>
      </c>
      <c r="C26" s="5">
        <v>854</v>
      </c>
      <c r="D26" s="5">
        <v>897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99532.051088377892</v>
      </c>
      <c r="I26" s="14">
        <f t="shared" si="4"/>
        <v>0</v>
      </c>
      <c r="J26" s="14">
        <f t="shared" si="2"/>
        <v>99532.051088377892</v>
      </c>
      <c r="K26" s="14">
        <f t="shared" si="3"/>
        <v>6519416.4394906713</v>
      </c>
      <c r="L26" s="21">
        <f t="shared" si="5"/>
        <v>65.500674086399158</v>
      </c>
    </row>
    <row r="27" spans="1:12" x14ac:dyDescent="0.2">
      <c r="A27" s="17">
        <v>18</v>
      </c>
      <c r="B27" s="5">
        <v>0</v>
      </c>
      <c r="C27" s="5">
        <v>850</v>
      </c>
      <c r="D27" s="5">
        <v>853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99532.051088377892</v>
      </c>
      <c r="I27" s="14">
        <f t="shared" si="4"/>
        <v>0</v>
      </c>
      <c r="J27" s="14">
        <f t="shared" si="2"/>
        <v>99532.051088377892</v>
      </c>
      <c r="K27" s="14">
        <f t="shared" si="3"/>
        <v>6419884.3884022934</v>
      </c>
      <c r="L27" s="21">
        <f t="shared" si="5"/>
        <v>64.500674086399158</v>
      </c>
    </row>
    <row r="28" spans="1:12" x14ac:dyDescent="0.2">
      <c r="A28" s="17">
        <v>19</v>
      </c>
      <c r="B28" s="5">
        <v>0</v>
      </c>
      <c r="C28" s="5">
        <v>808</v>
      </c>
      <c r="D28" s="5">
        <v>866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99532.051088377892</v>
      </c>
      <c r="I28" s="14">
        <f t="shared" si="4"/>
        <v>0</v>
      </c>
      <c r="J28" s="14">
        <f t="shared" si="2"/>
        <v>99532.051088377892</v>
      </c>
      <c r="K28" s="14">
        <f t="shared" si="3"/>
        <v>6320352.3373139156</v>
      </c>
      <c r="L28" s="21">
        <f t="shared" si="5"/>
        <v>63.500674086399165</v>
      </c>
    </row>
    <row r="29" spans="1:12" x14ac:dyDescent="0.2">
      <c r="A29" s="17">
        <v>20</v>
      </c>
      <c r="B29" s="5">
        <v>0</v>
      </c>
      <c r="C29" s="5">
        <v>845</v>
      </c>
      <c r="D29" s="5">
        <v>821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99532.051088377892</v>
      </c>
      <c r="I29" s="14">
        <f t="shared" si="4"/>
        <v>0</v>
      </c>
      <c r="J29" s="14">
        <f t="shared" si="2"/>
        <v>99532.051088377892</v>
      </c>
      <c r="K29" s="14">
        <f t="shared" si="3"/>
        <v>6220820.2862255378</v>
      </c>
      <c r="L29" s="21">
        <f t="shared" si="5"/>
        <v>62.500674086399165</v>
      </c>
    </row>
    <row r="30" spans="1:12" x14ac:dyDescent="0.2">
      <c r="A30" s="17">
        <v>21</v>
      </c>
      <c r="B30" s="5">
        <v>0</v>
      </c>
      <c r="C30" s="5">
        <v>818</v>
      </c>
      <c r="D30" s="5">
        <v>859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99532.051088377892</v>
      </c>
      <c r="I30" s="14">
        <f t="shared" si="4"/>
        <v>0</v>
      </c>
      <c r="J30" s="14">
        <f t="shared" si="2"/>
        <v>99532.051088377892</v>
      </c>
      <c r="K30" s="14">
        <f t="shared" si="3"/>
        <v>6121288.2351371599</v>
      </c>
      <c r="L30" s="21">
        <f t="shared" si="5"/>
        <v>61.500674086399165</v>
      </c>
    </row>
    <row r="31" spans="1:12" x14ac:dyDescent="0.2">
      <c r="A31" s="17">
        <v>22</v>
      </c>
      <c r="B31" s="5">
        <v>0</v>
      </c>
      <c r="C31" s="5">
        <v>902</v>
      </c>
      <c r="D31" s="5">
        <v>817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99532.051088377892</v>
      </c>
      <c r="I31" s="14">
        <f t="shared" si="4"/>
        <v>0</v>
      </c>
      <c r="J31" s="14">
        <f t="shared" si="2"/>
        <v>99532.051088377892</v>
      </c>
      <c r="K31" s="14">
        <f t="shared" si="3"/>
        <v>6021756.1840487821</v>
      </c>
      <c r="L31" s="21">
        <f t="shared" si="5"/>
        <v>60.500674086399165</v>
      </c>
    </row>
    <row r="32" spans="1:12" x14ac:dyDescent="0.2">
      <c r="A32" s="17">
        <v>23</v>
      </c>
      <c r="B32" s="5">
        <v>0</v>
      </c>
      <c r="C32" s="5">
        <v>808</v>
      </c>
      <c r="D32" s="5">
        <v>899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99532.051088377892</v>
      </c>
      <c r="I32" s="14">
        <f t="shared" si="4"/>
        <v>0</v>
      </c>
      <c r="J32" s="14">
        <f t="shared" si="2"/>
        <v>99532.051088377892</v>
      </c>
      <c r="K32" s="14">
        <f t="shared" si="3"/>
        <v>5922224.1329604043</v>
      </c>
      <c r="L32" s="21">
        <f t="shared" si="5"/>
        <v>59.500674086399165</v>
      </c>
    </row>
    <row r="33" spans="1:12" x14ac:dyDescent="0.2">
      <c r="A33" s="17">
        <v>24</v>
      </c>
      <c r="B33" s="5">
        <v>0</v>
      </c>
      <c r="C33" s="5">
        <v>827</v>
      </c>
      <c r="D33" s="5">
        <v>816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99532.051088377892</v>
      </c>
      <c r="I33" s="14">
        <f t="shared" si="4"/>
        <v>0</v>
      </c>
      <c r="J33" s="14">
        <f t="shared" si="2"/>
        <v>99532.051088377892</v>
      </c>
      <c r="K33" s="14">
        <f t="shared" si="3"/>
        <v>5822692.0818720264</v>
      </c>
      <c r="L33" s="21">
        <f t="shared" si="5"/>
        <v>58.500674086399165</v>
      </c>
    </row>
    <row r="34" spans="1:12" x14ac:dyDescent="0.2">
      <c r="A34" s="17">
        <v>25</v>
      </c>
      <c r="B34" s="5">
        <v>0</v>
      </c>
      <c r="C34" s="5">
        <v>903</v>
      </c>
      <c r="D34" s="5">
        <v>829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99532.051088377892</v>
      </c>
      <c r="I34" s="14">
        <f t="shared" si="4"/>
        <v>0</v>
      </c>
      <c r="J34" s="14">
        <f t="shared" si="2"/>
        <v>99532.051088377892</v>
      </c>
      <c r="K34" s="14">
        <f t="shared" si="3"/>
        <v>5723160.0307836486</v>
      </c>
      <c r="L34" s="21">
        <f t="shared" si="5"/>
        <v>57.500674086399165</v>
      </c>
    </row>
    <row r="35" spans="1:12" x14ac:dyDescent="0.2">
      <c r="A35" s="17">
        <v>26</v>
      </c>
      <c r="B35" s="5">
        <v>0</v>
      </c>
      <c r="C35" s="5">
        <v>910</v>
      </c>
      <c r="D35" s="5">
        <v>883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99532.051088377892</v>
      </c>
      <c r="I35" s="14">
        <f t="shared" si="4"/>
        <v>0</v>
      </c>
      <c r="J35" s="14">
        <f t="shared" si="2"/>
        <v>99532.051088377892</v>
      </c>
      <c r="K35" s="14">
        <f t="shared" si="3"/>
        <v>5623627.9796952708</v>
      </c>
      <c r="L35" s="21">
        <f t="shared" si="5"/>
        <v>56.500674086399165</v>
      </c>
    </row>
    <row r="36" spans="1:12" x14ac:dyDescent="0.2">
      <c r="A36" s="17">
        <v>27</v>
      </c>
      <c r="B36" s="5">
        <v>0</v>
      </c>
      <c r="C36" s="5">
        <v>967</v>
      </c>
      <c r="D36" s="5">
        <v>869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99532.051088377892</v>
      </c>
      <c r="I36" s="14">
        <f t="shared" si="4"/>
        <v>0</v>
      </c>
      <c r="J36" s="14">
        <f t="shared" si="2"/>
        <v>99532.051088377892</v>
      </c>
      <c r="K36" s="14">
        <f t="shared" si="3"/>
        <v>5524095.9286068929</v>
      </c>
      <c r="L36" s="21">
        <f t="shared" si="5"/>
        <v>55.500674086399165</v>
      </c>
    </row>
    <row r="37" spans="1:12" x14ac:dyDescent="0.2">
      <c r="A37" s="17">
        <v>28</v>
      </c>
      <c r="B37" s="5">
        <v>0</v>
      </c>
      <c r="C37" s="5">
        <v>997</v>
      </c>
      <c r="D37" s="5">
        <v>987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99532.051088377892</v>
      </c>
      <c r="I37" s="14">
        <f t="shared" si="4"/>
        <v>0</v>
      </c>
      <c r="J37" s="14">
        <f t="shared" si="2"/>
        <v>99532.051088377892</v>
      </c>
      <c r="K37" s="14">
        <f t="shared" si="3"/>
        <v>5424563.8775185151</v>
      </c>
      <c r="L37" s="21">
        <f t="shared" si="5"/>
        <v>54.500674086399165</v>
      </c>
    </row>
    <row r="38" spans="1:12" x14ac:dyDescent="0.2">
      <c r="A38" s="17">
        <v>29</v>
      </c>
      <c r="B38" s="5">
        <v>1</v>
      </c>
      <c r="C38" s="5">
        <v>1075</v>
      </c>
      <c r="D38" s="5">
        <v>1011</v>
      </c>
      <c r="E38" s="18">
        <v>0.5</v>
      </c>
      <c r="F38" s="19">
        <f t="shared" si="0"/>
        <v>9.5877277085330771E-4</v>
      </c>
      <c r="G38" s="19">
        <f t="shared" si="1"/>
        <v>9.5831336847149011E-4</v>
      </c>
      <c r="H38" s="14">
        <f t="shared" si="6"/>
        <v>99532.051088377892</v>
      </c>
      <c r="I38" s="14">
        <f t="shared" si="4"/>
        <v>95.382895149379863</v>
      </c>
      <c r="J38" s="14">
        <f t="shared" si="2"/>
        <v>99484.359640803203</v>
      </c>
      <c r="K38" s="14">
        <f t="shared" si="3"/>
        <v>5325031.8264301373</v>
      </c>
      <c r="L38" s="21">
        <f t="shared" si="5"/>
        <v>53.500674086399172</v>
      </c>
    </row>
    <row r="39" spans="1:12" x14ac:dyDescent="0.2">
      <c r="A39" s="17">
        <v>30</v>
      </c>
      <c r="B39" s="5">
        <v>0</v>
      </c>
      <c r="C39" s="5">
        <v>1138</v>
      </c>
      <c r="D39" s="5">
        <v>1096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99436.668193228514</v>
      </c>
      <c r="I39" s="14">
        <f t="shared" si="4"/>
        <v>0</v>
      </c>
      <c r="J39" s="14">
        <f t="shared" si="2"/>
        <v>99436.668193228514</v>
      </c>
      <c r="K39" s="14">
        <f t="shared" si="3"/>
        <v>5225547.4667893341</v>
      </c>
      <c r="L39" s="21">
        <f t="shared" si="5"/>
        <v>52.551514061541994</v>
      </c>
    </row>
    <row r="40" spans="1:12" x14ac:dyDescent="0.2">
      <c r="A40" s="17">
        <v>31</v>
      </c>
      <c r="B40" s="5">
        <v>0</v>
      </c>
      <c r="C40" s="5">
        <v>1284</v>
      </c>
      <c r="D40" s="5">
        <v>1154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99436.668193228514</v>
      </c>
      <c r="I40" s="14">
        <f t="shared" si="4"/>
        <v>0</v>
      </c>
      <c r="J40" s="14">
        <f t="shared" si="2"/>
        <v>99436.668193228514</v>
      </c>
      <c r="K40" s="14">
        <f t="shared" si="3"/>
        <v>5126110.7985961055</v>
      </c>
      <c r="L40" s="21">
        <f t="shared" si="5"/>
        <v>51.551514061541994</v>
      </c>
    </row>
    <row r="41" spans="1:12" x14ac:dyDescent="0.2">
      <c r="A41" s="17">
        <v>32</v>
      </c>
      <c r="B41" s="5">
        <v>1</v>
      </c>
      <c r="C41" s="5">
        <v>1490</v>
      </c>
      <c r="D41" s="5">
        <v>1311</v>
      </c>
      <c r="E41" s="18">
        <v>0.5</v>
      </c>
      <c r="F41" s="19">
        <f t="shared" si="0"/>
        <v>7.140307033202428E-4</v>
      </c>
      <c r="G41" s="19">
        <f t="shared" si="1"/>
        <v>7.1377587437544611E-4</v>
      </c>
      <c r="H41" s="14">
        <f t="shared" si="6"/>
        <v>99436.668193228514</v>
      </c>
      <c r="I41" s="14">
        <f t="shared" si="4"/>
        <v>70.975494784602787</v>
      </c>
      <c r="J41" s="14">
        <f t="shared" si="2"/>
        <v>99401.180445836202</v>
      </c>
      <c r="K41" s="14">
        <f t="shared" si="3"/>
        <v>5026674.130402877</v>
      </c>
      <c r="L41" s="21">
        <f t="shared" si="5"/>
        <v>50.551514061541994</v>
      </c>
    </row>
    <row r="42" spans="1:12" x14ac:dyDescent="0.2">
      <c r="A42" s="17">
        <v>33</v>
      </c>
      <c r="B42" s="5">
        <v>0</v>
      </c>
      <c r="C42" s="5">
        <v>1595</v>
      </c>
      <c r="D42" s="5">
        <v>1492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99365.692698443905</v>
      </c>
      <c r="I42" s="14">
        <f t="shared" si="4"/>
        <v>0</v>
      </c>
      <c r="J42" s="14">
        <f t="shared" si="2"/>
        <v>99365.692698443905</v>
      </c>
      <c r="K42" s="14">
        <f t="shared" si="3"/>
        <v>4927272.9499570411</v>
      </c>
      <c r="L42" s="21">
        <f t="shared" si="5"/>
        <v>49.587265143014534</v>
      </c>
    </row>
    <row r="43" spans="1:12" x14ac:dyDescent="0.2">
      <c r="A43" s="17">
        <v>34</v>
      </c>
      <c r="B43" s="5">
        <v>2</v>
      </c>
      <c r="C43" s="5">
        <v>1551</v>
      </c>
      <c r="D43" s="5">
        <v>1627</v>
      </c>
      <c r="E43" s="18">
        <v>0.5</v>
      </c>
      <c r="F43" s="19">
        <f t="shared" si="0"/>
        <v>1.2586532410320957E-3</v>
      </c>
      <c r="G43" s="19">
        <f t="shared" si="1"/>
        <v>1.2578616352201259E-3</v>
      </c>
      <c r="H43" s="14">
        <f t="shared" si="6"/>
        <v>99365.692698443905</v>
      </c>
      <c r="I43" s="14">
        <f t="shared" si="4"/>
        <v>124.98829270244518</v>
      </c>
      <c r="J43" s="14">
        <f t="shared" si="2"/>
        <v>99303.198552092683</v>
      </c>
      <c r="K43" s="14">
        <f t="shared" si="3"/>
        <v>4827907.2572585968</v>
      </c>
      <c r="L43" s="21">
        <f t="shared" si="5"/>
        <v>48.587265143014527</v>
      </c>
    </row>
    <row r="44" spans="1:12" x14ac:dyDescent="0.2">
      <c r="A44" s="17">
        <v>35</v>
      </c>
      <c r="B44" s="5">
        <v>1</v>
      </c>
      <c r="C44" s="5">
        <v>1766</v>
      </c>
      <c r="D44" s="5">
        <v>1538</v>
      </c>
      <c r="E44" s="18">
        <v>0.5</v>
      </c>
      <c r="F44" s="19">
        <f t="shared" si="0"/>
        <v>6.0532687651331722E-4</v>
      </c>
      <c r="G44" s="19">
        <f t="shared" si="1"/>
        <v>6.0514372163388811E-4</v>
      </c>
      <c r="H44" s="14">
        <f t="shared" si="6"/>
        <v>99240.704405741461</v>
      </c>
      <c r="I44" s="14">
        <f t="shared" si="4"/>
        <v>60.05488920165898</v>
      </c>
      <c r="J44" s="14">
        <f t="shared" si="2"/>
        <v>99210.676961140634</v>
      </c>
      <c r="K44" s="14">
        <f t="shared" si="3"/>
        <v>4728604.0587065043</v>
      </c>
      <c r="L44" s="21">
        <f t="shared" si="5"/>
        <v>47.647828449239988</v>
      </c>
    </row>
    <row r="45" spans="1:12" x14ac:dyDescent="0.2">
      <c r="A45" s="17">
        <v>36</v>
      </c>
      <c r="B45" s="5">
        <v>0</v>
      </c>
      <c r="C45" s="5">
        <v>1755</v>
      </c>
      <c r="D45" s="5">
        <v>1785</v>
      </c>
      <c r="E45" s="18">
        <v>0.5</v>
      </c>
      <c r="F45" s="19">
        <f t="shared" si="0"/>
        <v>0</v>
      </c>
      <c r="G45" s="19">
        <f t="shared" si="1"/>
        <v>0</v>
      </c>
      <c r="H45" s="14">
        <f t="shared" si="6"/>
        <v>99180.649516539808</v>
      </c>
      <c r="I45" s="14">
        <f t="shared" si="4"/>
        <v>0</v>
      </c>
      <c r="J45" s="14">
        <f t="shared" si="2"/>
        <v>99180.649516539808</v>
      </c>
      <c r="K45" s="14">
        <f t="shared" si="3"/>
        <v>4629393.3817453636</v>
      </c>
      <c r="L45" s="21">
        <f t="shared" si="5"/>
        <v>46.676376937553179</v>
      </c>
    </row>
    <row r="46" spans="1:12" x14ac:dyDescent="0.2">
      <c r="A46" s="17">
        <v>37</v>
      </c>
      <c r="B46" s="5">
        <v>1</v>
      </c>
      <c r="C46" s="5">
        <v>1774</v>
      </c>
      <c r="D46" s="5">
        <v>1780</v>
      </c>
      <c r="E46" s="18">
        <v>0.5</v>
      </c>
      <c r="F46" s="19">
        <f t="shared" si="0"/>
        <v>5.6274620146314015E-4</v>
      </c>
      <c r="G46" s="19">
        <f t="shared" si="1"/>
        <v>5.6258790436005627E-4</v>
      </c>
      <c r="H46" s="14">
        <f t="shared" si="6"/>
        <v>99180.649516539808</v>
      </c>
      <c r="I46" s="14">
        <f t="shared" si="4"/>
        <v>55.797833764579359</v>
      </c>
      <c r="J46" s="14">
        <f t="shared" si="2"/>
        <v>99152.75059965752</v>
      </c>
      <c r="K46" s="14">
        <f t="shared" si="3"/>
        <v>4530212.7322288239</v>
      </c>
      <c r="L46" s="21">
        <f t="shared" si="5"/>
        <v>45.676376937553179</v>
      </c>
    </row>
    <row r="47" spans="1:12" x14ac:dyDescent="0.2">
      <c r="A47" s="17">
        <v>38</v>
      </c>
      <c r="B47" s="5">
        <v>1</v>
      </c>
      <c r="C47" s="5">
        <v>1801</v>
      </c>
      <c r="D47" s="5">
        <v>1766</v>
      </c>
      <c r="E47" s="18">
        <v>0.5</v>
      </c>
      <c r="F47" s="19">
        <f t="shared" si="0"/>
        <v>5.6069526212503505E-4</v>
      </c>
      <c r="G47" s="19">
        <f t="shared" si="1"/>
        <v>5.6053811659192835E-4</v>
      </c>
      <c r="H47" s="14">
        <f t="shared" si="6"/>
        <v>99124.851682775232</v>
      </c>
      <c r="I47" s="14">
        <f t="shared" si="4"/>
        <v>55.563257669717068</v>
      </c>
      <c r="J47" s="14">
        <f t="shared" si="2"/>
        <v>99097.070053940377</v>
      </c>
      <c r="K47" s="14">
        <f t="shared" si="3"/>
        <v>4431059.9816291668</v>
      </c>
      <c r="L47" s="21">
        <f t="shared" si="5"/>
        <v>44.701806927385746</v>
      </c>
    </row>
    <row r="48" spans="1:12" x14ac:dyDescent="0.2">
      <c r="A48" s="17">
        <v>39</v>
      </c>
      <c r="B48" s="5">
        <v>1</v>
      </c>
      <c r="C48" s="5">
        <v>1753</v>
      </c>
      <c r="D48" s="5">
        <v>1829</v>
      </c>
      <c r="E48" s="18">
        <v>0.5</v>
      </c>
      <c r="F48" s="19">
        <f t="shared" si="0"/>
        <v>5.5834729201563373E-4</v>
      </c>
      <c r="G48" s="19">
        <f t="shared" si="1"/>
        <v>5.5819145967066707E-4</v>
      </c>
      <c r="H48" s="14">
        <f t="shared" si="6"/>
        <v>99069.288425105522</v>
      </c>
      <c r="I48" s="14">
        <f t="shared" si="4"/>
        <v>55.299630714543973</v>
      </c>
      <c r="J48" s="14">
        <f t="shared" si="2"/>
        <v>99041.638609748261</v>
      </c>
      <c r="K48" s="14">
        <f t="shared" si="3"/>
        <v>4331962.9115752261</v>
      </c>
      <c r="L48" s="21">
        <f t="shared" si="5"/>
        <v>43.726597621119552</v>
      </c>
    </row>
    <row r="49" spans="1:12" x14ac:dyDescent="0.2">
      <c r="A49" s="17">
        <v>40</v>
      </c>
      <c r="B49" s="5">
        <v>1</v>
      </c>
      <c r="C49" s="5">
        <v>1843</v>
      </c>
      <c r="D49" s="5">
        <v>1763</v>
      </c>
      <c r="E49" s="18">
        <v>0.5</v>
      </c>
      <c r="F49" s="19">
        <f t="shared" si="0"/>
        <v>5.5463117027176932E-4</v>
      </c>
      <c r="G49" s="19">
        <f t="shared" si="1"/>
        <v>5.5447740504574439E-4</v>
      </c>
      <c r="H49" s="14">
        <f t="shared" si="6"/>
        <v>99013.988794390985</v>
      </c>
      <c r="I49" s="14">
        <f t="shared" si="4"/>
        <v>54.901019569942328</v>
      </c>
      <c r="J49" s="14">
        <f t="shared" si="2"/>
        <v>98986.538284606024</v>
      </c>
      <c r="K49" s="14">
        <f t="shared" si="3"/>
        <v>4232921.2729654778</v>
      </c>
      <c r="L49" s="21">
        <f t="shared" si="5"/>
        <v>42.75073981470856</v>
      </c>
    </row>
    <row r="50" spans="1:12" x14ac:dyDescent="0.2">
      <c r="A50" s="17">
        <v>41</v>
      </c>
      <c r="B50" s="5">
        <v>0</v>
      </c>
      <c r="C50" s="5">
        <v>1723</v>
      </c>
      <c r="D50" s="5">
        <v>1841</v>
      </c>
      <c r="E50" s="18">
        <v>0.5</v>
      </c>
      <c r="F50" s="19">
        <f t="shared" si="0"/>
        <v>0</v>
      </c>
      <c r="G50" s="19">
        <f t="shared" si="1"/>
        <v>0</v>
      </c>
      <c r="H50" s="14">
        <f t="shared" si="6"/>
        <v>98959.087774821048</v>
      </c>
      <c r="I50" s="14">
        <f t="shared" si="4"/>
        <v>0</v>
      </c>
      <c r="J50" s="14">
        <f t="shared" si="2"/>
        <v>98959.087774821048</v>
      </c>
      <c r="K50" s="14">
        <f t="shared" si="3"/>
        <v>4133934.7346808715</v>
      </c>
      <c r="L50" s="21">
        <f t="shared" si="5"/>
        <v>41.774179892275662</v>
      </c>
    </row>
    <row r="51" spans="1:12" x14ac:dyDescent="0.2">
      <c r="A51" s="17">
        <v>42</v>
      </c>
      <c r="B51" s="5">
        <v>0</v>
      </c>
      <c r="C51" s="5">
        <v>1748</v>
      </c>
      <c r="D51" s="5">
        <v>1747</v>
      </c>
      <c r="E51" s="18">
        <v>0.5</v>
      </c>
      <c r="F51" s="19">
        <f t="shared" si="0"/>
        <v>0</v>
      </c>
      <c r="G51" s="19">
        <f t="shared" si="1"/>
        <v>0</v>
      </c>
      <c r="H51" s="14">
        <f t="shared" si="6"/>
        <v>98959.087774821048</v>
      </c>
      <c r="I51" s="14">
        <f t="shared" si="4"/>
        <v>0</v>
      </c>
      <c r="J51" s="14">
        <f t="shared" si="2"/>
        <v>98959.087774821048</v>
      </c>
      <c r="K51" s="14">
        <f t="shared" si="3"/>
        <v>4034975.6469060504</v>
      </c>
      <c r="L51" s="21">
        <f t="shared" si="5"/>
        <v>40.774179892275662</v>
      </c>
    </row>
    <row r="52" spans="1:12" x14ac:dyDescent="0.2">
      <c r="A52" s="17">
        <v>43</v>
      </c>
      <c r="B52" s="5">
        <v>2</v>
      </c>
      <c r="C52" s="5">
        <v>1628</v>
      </c>
      <c r="D52" s="5">
        <v>1740</v>
      </c>
      <c r="E52" s="18">
        <v>0.5</v>
      </c>
      <c r="F52" s="19">
        <f t="shared" si="0"/>
        <v>1.1876484560570072E-3</v>
      </c>
      <c r="G52" s="19">
        <f t="shared" si="1"/>
        <v>1.1869436201780415E-3</v>
      </c>
      <c r="H52" s="14">
        <f t="shared" si="6"/>
        <v>98959.087774821048</v>
      </c>
      <c r="I52" s="14">
        <f t="shared" si="4"/>
        <v>117.45885789296267</v>
      </c>
      <c r="J52" s="14">
        <f t="shared" si="2"/>
        <v>98900.358345874556</v>
      </c>
      <c r="K52" s="14">
        <f t="shared" si="3"/>
        <v>3936016.5591312293</v>
      </c>
      <c r="L52" s="21">
        <f t="shared" si="5"/>
        <v>39.774179892275662</v>
      </c>
    </row>
    <row r="53" spans="1:12" x14ac:dyDescent="0.2">
      <c r="A53" s="17">
        <v>44</v>
      </c>
      <c r="B53" s="5">
        <v>1</v>
      </c>
      <c r="C53" s="5">
        <v>1618</v>
      </c>
      <c r="D53" s="5">
        <v>1640</v>
      </c>
      <c r="E53" s="18">
        <v>0.5</v>
      </c>
      <c r="F53" s="19">
        <f t="shared" si="0"/>
        <v>6.1387354205033758E-4</v>
      </c>
      <c r="G53" s="19">
        <f t="shared" si="1"/>
        <v>6.1368517950291502E-4</v>
      </c>
      <c r="H53" s="14">
        <f t="shared" si="6"/>
        <v>98841.628916928079</v>
      </c>
      <c r="I53" s="14">
        <f t="shared" si="4"/>
        <v>60.657642784245525</v>
      </c>
      <c r="J53" s="14">
        <f t="shared" si="2"/>
        <v>98811.300095535946</v>
      </c>
      <c r="K53" s="14">
        <f t="shared" si="3"/>
        <v>3837116.2007853547</v>
      </c>
      <c r="L53" s="21">
        <f t="shared" si="5"/>
        <v>38.820851526134575</v>
      </c>
    </row>
    <row r="54" spans="1:12" x14ac:dyDescent="0.2">
      <c r="A54" s="17">
        <v>45</v>
      </c>
      <c r="B54" s="5">
        <v>1</v>
      </c>
      <c r="C54" s="5">
        <v>1602</v>
      </c>
      <c r="D54" s="5">
        <v>1616</v>
      </c>
      <c r="E54" s="18">
        <v>0.5</v>
      </c>
      <c r="F54" s="19">
        <f t="shared" si="0"/>
        <v>6.215040397762585E-4</v>
      </c>
      <c r="G54" s="19">
        <f t="shared" si="1"/>
        <v>6.2131096613855233E-4</v>
      </c>
      <c r="H54" s="14">
        <f t="shared" si="6"/>
        <v>98780.971274143827</v>
      </c>
      <c r="I54" s="14">
        <f t="shared" si="4"/>
        <v>61.373700698442889</v>
      </c>
      <c r="J54" s="14">
        <f t="shared" si="2"/>
        <v>98750.284423794597</v>
      </c>
      <c r="K54" s="14">
        <f t="shared" si="3"/>
        <v>3738304.9006898189</v>
      </c>
      <c r="L54" s="21">
        <f t="shared" si="5"/>
        <v>37.844382905640956</v>
      </c>
    </row>
    <row r="55" spans="1:12" x14ac:dyDescent="0.2">
      <c r="A55" s="17">
        <v>46</v>
      </c>
      <c r="B55" s="5">
        <v>2</v>
      </c>
      <c r="C55" s="5">
        <v>1503</v>
      </c>
      <c r="D55" s="5">
        <v>1628</v>
      </c>
      <c r="E55" s="18">
        <v>0.5</v>
      </c>
      <c r="F55" s="19">
        <f t="shared" si="0"/>
        <v>1.2775471095496647E-3</v>
      </c>
      <c r="G55" s="19">
        <f t="shared" si="1"/>
        <v>1.2767315671879987E-3</v>
      </c>
      <c r="H55" s="14">
        <f t="shared" si="6"/>
        <v>98719.597573445382</v>
      </c>
      <c r="I55" s="14">
        <f t="shared" si="4"/>
        <v>126.03842652211348</v>
      </c>
      <c r="J55" s="14">
        <f t="shared" si="2"/>
        <v>98656.578360184329</v>
      </c>
      <c r="K55" s="14">
        <f t="shared" si="3"/>
        <v>3639554.6162660243</v>
      </c>
      <c r="L55" s="21">
        <f t="shared" si="5"/>
        <v>36.867599805178187</v>
      </c>
    </row>
    <row r="56" spans="1:12" x14ac:dyDescent="0.2">
      <c r="A56" s="17">
        <v>47</v>
      </c>
      <c r="B56" s="5">
        <v>0</v>
      </c>
      <c r="C56" s="5">
        <v>1367</v>
      </c>
      <c r="D56" s="5">
        <v>1508</v>
      </c>
      <c r="E56" s="18">
        <v>0.5</v>
      </c>
      <c r="F56" s="19">
        <f t="shared" si="0"/>
        <v>0</v>
      </c>
      <c r="G56" s="19">
        <f t="shared" si="1"/>
        <v>0</v>
      </c>
      <c r="H56" s="14">
        <f t="shared" si="6"/>
        <v>98593.559146923275</v>
      </c>
      <c r="I56" s="14">
        <f t="shared" si="4"/>
        <v>0</v>
      </c>
      <c r="J56" s="14">
        <f t="shared" si="2"/>
        <v>98593.559146923275</v>
      </c>
      <c r="K56" s="14">
        <f t="shared" si="3"/>
        <v>3540898.0379058402</v>
      </c>
      <c r="L56" s="21">
        <f t="shared" si="5"/>
        <v>35.914090824424186</v>
      </c>
    </row>
    <row r="57" spans="1:12" x14ac:dyDescent="0.2">
      <c r="A57" s="17">
        <v>48</v>
      </c>
      <c r="B57" s="5">
        <v>2</v>
      </c>
      <c r="C57" s="5">
        <v>1283</v>
      </c>
      <c r="D57" s="5">
        <v>1367</v>
      </c>
      <c r="E57" s="18">
        <v>0.5</v>
      </c>
      <c r="F57" s="19">
        <f t="shared" si="0"/>
        <v>1.5094339622641509E-3</v>
      </c>
      <c r="G57" s="19">
        <f t="shared" si="1"/>
        <v>1.5082956259426846E-3</v>
      </c>
      <c r="H57" s="14">
        <f t="shared" si="6"/>
        <v>98593.559146923275</v>
      </c>
      <c r="I57" s="14">
        <f t="shared" si="4"/>
        <v>148.70823400742574</v>
      </c>
      <c r="J57" s="14">
        <f t="shared" si="2"/>
        <v>98519.205029919554</v>
      </c>
      <c r="K57" s="14">
        <f t="shared" si="3"/>
        <v>3442304.4787589167</v>
      </c>
      <c r="L57" s="21">
        <f t="shared" si="5"/>
        <v>34.914090824424179</v>
      </c>
    </row>
    <row r="58" spans="1:12" x14ac:dyDescent="0.2">
      <c r="A58" s="17">
        <v>49</v>
      </c>
      <c r="B58" s="5">
        <v>1</v>
      </c>
      <c r="C58" s="5">
        <v>1309</v>
      </c>
      <c r="D58" s="5">
        <v>1288</v>
      </c>
      <c r="E58" s="18">
        <v>0.5</v>
      </c>
      <c r="F58" s="19">
        <f t="shared" si="0"/>
        <v>7.7011936850211781E-4</v>
      </c>
      <c r="G58" s="19">
        <f t="shared" si="1"/>
        <v>7.6982294072363362E-4</v>
      </c>
      <c r="H58" s="14">
        <f t="shared" si="6"/>
        <v>98444.850912915848</v>
      </c>
      <c r="I58" s="14">
        <f t="shared" si="4"/>
        <v>75.785104628880561</v>
      </c>
      <c r="J58" s="14">
        <f t="shared" si="2"/>
        <v>98406.958360601406</v>
      </c>
      <c r="K58" s="14">
        <f t="shared" si="3"/>
        <v>3343785.273728997</v>
      </c>
      <c r="L58" s="21">
        <f t="shared" si="5"/>
        <v>33.966075855881016</v>
      </c>
    </row>
    <row r="59" spans="1:12" x14ac:dyDescent="0.2">
      <c r="A59" s="17">
        <v>50</v>
      </c>
      <c r="B59" s="5">
        <v>1</v>
      </c>
      <c r="C59" s="5">
        <v>1213</v>
      </c>
      <c r="D59" s="5">
        <v>1301</v>
      </c>
      <c r="E59" s="18">
        <v>0.5</v>
      </c>
      <c r="F59" s="19">
        <f t="shared" si="0"/>
        <v>7.955449482895784E-4</v>
      </c>
      <c r="G59" s="19">
        <f t="shared" si="1"/>
        <v>7.9522862823061633E-4</v>
      </c>
      <c r="H59" s="14">
        <f t="shared" si="6"/>
        <v>98369.065808286963</v>
      </c>
      <c r="I59" s="14">
        <f t="shared" si="4"/>
        <v>78.225897263051266</v>
      </c>
      <c r="J59" s="14">
        <f t="shared" si="2"/>
        <v>98329.95285965543</v>
      </c>
      <c r="K59" s="14">
        <f t="shared" si="3"/>
        <v>3245378.3153683958</v>
      </c>
      <c r="L59" s="21">
        <f t="shared" si="5"/>
        <v>32.991858657002652</v>
      </c>
    </row>
    <row r="60" spans="1:12" x14ac:dyDescent="0.2">
      <c r="A60" s="17">
        <v>51</v>
      </c>
      <c r="B60" s="5">
        <v>2</v>
      </c>
      <c r="C60" s="5">
        <v>1119</v>
      </c>
      <c r="D60" s="5">
        <v>1206</v>
      </c>
      <c r="E60" s="18">
        <v>0.5</v>
      </c>
      <c r="F60" s="19">
        <f t="shared" si="0"/>
        <v>1.7204301075268817E-3</v>
      </c>
      <c r="G60" s="19">
        <f t="shared" si="1"/>
        <v>1.7189514396218305E-3</v>
      </c>
      <c r="H60" s="14">
        <f t="shared" si="6"/>
        <v>98290.839911023912</v>
      </c>
      <c r="I60" s="14">
        <f t="shared" si="4"/>
        <v>168.95718076669343</v>
      </c>
      <c r="J60" s="14">
        <f t="shared" si="2"/>
        <v>98206.361320640557</v>
      </c>
      <c r="K60" s="14">
        <f t="shared" si="3"/>
        <v>3147048.3625087403</v>
      </c>
      <c r="L60" s="21">
        <f t="shared" si="5"/>
        <v>32.017717677024145</v>
      </c>
    </row>
    <row r="61" spans="1:12" x14ac:dyDescent="0.2">
      <c r="A61" s="17">
        <v>52</v>
      </c>
      <c r="B61" s="5">
        <v>4</v>
      </c>
      <c r="C61" s="5">
        <v>1076</v>
      </c>
      <c r="D61" s="5">
        <v>1119</v>
      </c>
      <c r="E61" s="18">
        <v>0.5</v>
      </c>
      <c r="F61" s="19">
        <f t="shared" si="0"/>
        <v>3.6446469248291574E-3</v>
      </c>
      <c r="G61" s="19">
        <f t="shared" si="1"/>
        <v>3.6380172805820826E-3</v>
      </c>
      <c r="H61" s="14">
        <f t="shared" si="6"/>
        <v>98121.882730257217</v>
      </c>
      <c r="I61" s="14">
        <f t="shared" si="4"/>
        <v>356.96910497592438</v>
      </c>
      <c r="J61" s="14">
        <f t="shared" si="2"/>
        <v>97943.398177769253</v>
      </c>
      <c r="K61" s="14">
        <f t="shared" si="3"/>
        <v>3048842.0011880998</v>
      </c>
      <c r="L61" s="21">
        <f t="shared" si="5"/>
        <v>31.071988391922162</v>
      </c>
    </row>
    <row r="62" spans="1:12" x14ac:dyDescent="0.2">
      <c r="A62" s="17">
        <v>53</v>
      </c>
      <c r="B62" s="5">
        <v>2</v>
      </c>
      <c r="C62" s="5">
        <v>967</v>
      </c>
      <c r="D62" s="5">
        <v>1064</v>
      </c>
      <c r="E62" s="18">
        <v>0.5</v>
      </c>
      <c r="F62" s="19">
        <f t="shared" si="0"/>
        <v>1.9694731659281144E-3</v>
      </c>
      <c r="G62" s="19">
        <f t="shared" si="1"/>
        <v>1.9675356615838665E-3</v>
      </c>
      <c r="H62" s="14">
        <f t="shared" si="6"/>
        <v>97764.91362528129</v>
      </c>
      <c r="I62" s="14">
        <f t="shared" si="4"/>
        <v>192.35595400940738</v>
      </c>
      <c r="J62" s="14">
        <f t="shared" si="2"/>
        <v>97668.735648276575</v>
      </c>
      <c r="K62" s="14">
        <f t="shared" si="3"/>
        <v>2950898.6030103308</v>
      </c>
      <c r="L62" s="21">
        <f t="shared" si="5"/>
        <v>30.183615916858439</v>
      </c>
    </row>
    <row r="63" spans="1:12" x14ac:dyDescent="0.2">
      <c r="A63" s="17">
        <v>54</v>
      </c>
      <c r="B63" s="5">
        <v>4</v>
      </c>
      <c r="C63" s="5">
        <v>935</v>
      </c>
      <c r="D63" s="5">
        <v>948</v>
      </c>
      <c r="E63" s="18">
        <v>0.5</v>
      </c>
      <c r="F63" s="19">
        <f t="shared" si="0"/>
        <v>4.2485395645246943E-3</v>
      </c>
      <c r="G63" s="19">
        <f t="shared" si="1"/>
        <v>4.2395336512983566E-3</v>
      </c>
      <c r="H63" s="14">
        <f t="shared" si="6"/>
        <v>97572.557671271876</v>
      </c>
      <c r="I63" s="14">
        <f t="shared" si="4"/>
        <v>413.66214169060675</v>
      </c>
      <c r="J63" s="14">
        <f t="shared" si="2"/>
        <v>97365.726600426569</v>
      </c>
      <c r="K63" s="14">
        <f t="shared" si="3"/>
        <v>2853229.8673620541</v>
      </c>
      <c r="L63" s="21">
        <f t="shared" si="5"/>
        <v>29.242134627389458</v>
      </c>
    </row>
    <row r="64" spans="1:12" x14ac:dyDescent="0.2">
      <c r="A64" s="17">
        <v>55</v>
      </c>
      <c r="B64" s="5">
        <v>4</v>
      </c>
      <c r="C64" s="5">
        <v>800</v>
      </c>
      <c r="D64" s="5">
        <v>941</v>
      </c>
      <c r="E64" s="18">
        <v>0.5</v>
      </c>
      <c r="F64" s="19">
        <f t="shared" si="0"/>
        <v>4.595060310166571E-3</v>
      </c>
      <c r="G64" s="19">
        <f t="shared" si="1"/>
        <v>4.5845272206303722E-3</v>
      </c>
      <c r="H64" s="14">
        <f t="shared" si="6"/>
        <v>97158.895529581263</v>
      </c>
      <c r="I64" s="14">
        <f t="shared" si="4"/>
        <v>445.42760128174785</v>
      </c>
      <c r="J64" s="14">
        <f t="shared" si="2"/>
        <v>96936.181728940399</v>
      </c>
      <c r="K64" s="14">
        <f t="shared" si="3"/>
        <v>2755864.1407616274</v>
      </c>
      <c r="L64" s="21">
        <f t="shared" si="5"/>
        <v>28.364506674765249</v>
      </c>
    </row>
    <row r="65" spans="1:12" x14ac:dyDescent="0.2">
      <c r="A65" s="17">
        <v>56</v>
      </c>
      <c r="B65" s="5">
        <v>4</v>
      </c>
      <c r="C65" s="5">
        <v>794</v>
      </c>
      <c r="D65" s="5">
        <v>799</v>
      </c>
      <c r="E65" s="18">
        <v>0.5</v>
      </c>
      <c r="F65" s="19">
        <f t="shared" si="0"/>
        <v>5.0219711236660393E-3</v>
      </c>
      <c r="G65" s="19">
        <f t="shared" si="1"/>
        <v>5.0093926111458992E-3</v>
      </c>
      <c r="H65" s="14">
        <f t="shared" si="6"/>
        <v>96713.46792829952</v>
      </c>
      <c r="I65" s="14">
        <f t="shared" si="4"/>
        <v>484.47573163831953</v>
      </c>
      <c r="J65" s="14">
        <f t="shared" si="2"/>
        <v>96471.230062480361</v>
      </c>
      <c r="K65" s="14">
        <f t="shared" si="3"/>
        <v>2658927.9590326869</v>
      </c>
      <c r="L65" s="21">
        <f t="shared" si="5"/>
        <v>27.492840614545397</v>
      </c>
    </row>
    <row r="66" spans="1:12" x14ac:dyDescent="0.2">
      <c r="A66" s="17">
        <v>57</v>
      </c>
      <c r="B66" s="5">
        <v>0</v>
      </c>
      <c r="C66" s="5">
        <v>733</v>
      </c>
      <c r="D66" s="5">
        <v>792</v>
      </c>
      <c r="E66" s="18">
        <v>0.5</v>
      </c>
      <c r="F66" s="19">
        <f t="shared" si="0"/>
        <v>0</v>
      </c>
      <c r="G66" s="19">
        <f t="shared" si="1"/>
        <v>0</v>
      </c>
      <c r="H66" s="14">
        <f t="shared" si="6"/>
        <v>96228.992196661202</v>
      </c>
      <c r="I66" s="14">
        <f t="shared" si="4"/>
        <v>0</v>
      </c>
      <c r="J66" s="14">
        <f t="shared" si="2"/>
        <v>96228.992196661202</v>
      </c>
      <c r="K66" s="14">
        <f t="shared" si="3"/>
        <v>2562456.7289702063</v>
      </c>
      <c r="L66" s="21">
        <f t="shared" si="5"/>
        <v>26.628739119842038</v>
      </c>
    </row>
    <row r="67" spans="1:12" x14ac:dyDescent="0.2">
      <c r="A67" s="17">
        <v>58</v>
      </c>
      <c r="B67" s="5">
        <v>4</v>
      </c>
      <c r="C67" s="5">
        <v>714</v>
      </c>
      <c r="D67" s="5">
        <v>723</v>
      </c>
      <c r="E67" s="18">
        <v>0.5</v>
      </c>
      <c r="F67" s="19">
        <f t="shared" si="0"/>
        <v>5.5671537926235215E-3</v>
      </c>
      <c r="G67" s="19">
        <f t="shared" si="1"/>
        <v>5.5517002081887576E-3</v>
      </c>
      <c r="H67" s="14">
        <f t="shared" si="6"/>
        <v>96228.992196661202</v>
      </c>
      <c r="I67" s="14">
        <f t="shared" si="4"/>
        <v>534.23451601199838</v>
      </c>
      <c r="J67" s="14">
        <f t="shared" si="2"/>
        <v>95961.874938655194</v>
      </c>
      <c r="K67" s="14">
        <f t="shared" si="3"/>
        <v>2466227.7367735449</v>
      </c>
      <c r="L67" s="21">
        <f t="shared" si="5"/>
        <v>25.628739119842034</v>
      </c>
    </row>
    <row r="68" spans="1:12" x14ac:dyDescent="0.2">
      <c r="A68" s="17">
        <v>59</v>
      </c>
      <c r="B68" s="5">
        <v>6</v>
      </c>
      <c r="C68" s="5">
        <v>724</v>
      </c>
      <c r="D68" s="5">
        <v>708</v>
      </c>
      <c r="E68" s="18">
        <v>0.5</v>
      </c>
      <c r="F68" s="19">
        <f t="shared" si="0"/>
        <v>8.3798882681564244E-3</v>
      </c>
      <c r="G68" s="19">
        <f t="shared" si="1"/>
        <v>8.3449235048678721E-3</v>
      </c>
      <c r="H68" s="14">
        <f t="shared" si="6"/>
        <v>95694.7576806492</v>
      </c>
      <c r="I68" s="14">
        <f t="shared" si="4"/>
        <v>798.56543266188487</v>
      </c>
      <c r="J68" s="14">
        <f t="shared" si="2"/>
        <v>95295.474964318259</v>
      </c>
      <c r="K68" s="14">
        <f t="shared" si="3"/>
        <v>2370265.8618348897</v>
      </c>
      <c r="L68" s="21">
        <f t="shared" si="5"/>
        <v>24.769025172150993</v>
      </c>
    </row>
    <row r="69" spans="1:12" x14ac:dyDescent="0.2">
      <c r="A69" s="17">
        <v>60</v>
      </c>
      <c r="B69" s="5">
        <v>5</v>
      </c>
      <c r="C69" s="5">
        <v>707</v>
      </c>
      <c r="D69" s="5">
        <v>708</v>
      </c>
      <c r="E69" s="18">
        <v>0.5</v>
      </c>
      <c r="F69" s="19">
        <f t="shared" si="0"/>
        <v>7.0671378091872791E-3</v>
      </c>
      <c r="G69" s="19">
        <f t="shared" si="1"/>
        <v>7.0422535211267607E-3</v>
      </c>
      <c r="H69" s="14">
        <f t="shared" si="6"/>
        <v>94896.192247987317</v>
      </c>
      <c r="I69" s="14">
        <f t="shared" si="4"/>
        <v>668.28304399991066</v>
      </c>
      <c r="J69" s="14">
        <f t="shared" si="2"/>
        <v>94562.05072598737</v>
      </c>
      <c r="K69" s="14">
        <f t="shared" si="3"/>
        <v>2274970.3868705714</v>
      </c>
      <c r="L69" s="21">
        <f t="shared" si="5"/>
        <v>23.973252592954509</v>
      </c>
    </row>
    <row r="70" spans="1:12" x14ac:dyDescent="0.2">
      <c r="A70" s="17">
        <v>61</v>
      </c>
      <c r="B70" s="5">
        <v>2</v>
      </c>
      <c r="C70" s="5">
        <v>736</v>
      </c>
      <c r="D70" s="5">
        <v>707</v>
      </c>
      <c r="E70" s="18">
        <v>0.5</v>
      </c>
      <c r="F70" s="19">
        <f t="shared" si="0"/>
        <v>2.772002772002772E-3</v>
      </c>
      <c r="G70" s="19">
        <f t="shared" si="1"/>
        <v>2.7681660899653978E-3</v>
      </c>
      <c r="H70" s="14">
        <f t="shared" si="6"/>
        <v>94227.909203987409</v>
      </c>
      <c r="I70" s="14">
        <f t="shared" si="4"/>
        <v>260.83850298681637</v>
      </c>
      <c r="J70" s="14">
        <f t="shared" si="2"/>
        <v>94097.489952493997</v>
      </c>
      <c r="K70" s="14">
        <f t="shared" si="3"/>
        <v>2180408.3361445842</v>
      </c>
      <c r="L70" s="21">
        <f t="shared" si="5"/>
        <v>23.139729561698868</v>
      </c>
    </row>
    <row r="71" spans="1:12" x14ac:dyDescent="0.2">
      <c r="A71" s="17">
        <v>62</v>
      </c>
      <c r="B71" s="5">
        <v>4</v>
      </c>
      <c r="C71" s="5">
        <v>646</v>
      </c>
      <c r="D71" s="5">
        <v>718</v>
      </c>
      <c r="E71" s="18">
        <v>0.5</v>
      </c>
      <c r="F71" s="19">
        <f t="shared" si="0"/>
        <v>5.8651026392961877E-3</v>
      </c>
      <c r="G71" s="19">
        <f t="shared" si="1"/>
        <v>5.8479532163742687E-3</v>
      </c>
      <c r="H71" s="14">
        <f t="shared" si="6"/>
        <v>93967.070701000586</v>
      </c>
      <c r="I71" s="14">
        <f t="shared" si="4"/>
        <v>549.5150333391847</v>
      </c>
      <c r="J71" s="14">
        <f t="shared" si="2"/>
        <v>93692.313184330997</v>
      </c>
      <c r="K71" s="14">
        <f t="shared" si="3"/>
        <v>2086310.8461920901</v>
      </c>
      <c r="L71" s="21">
        <f t="shared" si="5"/>
        <v>22.202574057359378</v>
      </c>
    </row>
    <row r="72" spans="1:12" x14ac:dyDescent="0.2">
      <c r="A72" s="17">
        <v>63</v>
      </c>
      <c r="B72" s="5">
        <v>2</v>
      </c>
      <c r="C72" s="5">
        <v>576</v>
      </c>
      <c r="D72" s="5">
        <v>643</v>
      </c>
      <c r="E72" s="18">
        <v>0.5</v>
      </c>
      <c r="F72" s="19">
        <f t="shared" si="0"/>
        <v>3.2813781788351109E-3</v>
      </c>
      <c r="G72" s="19">
        <f t="shared" si="1"/>
        <v>3.2760032760032762E-3</v>
      </c>
      <c r="H72" s="14">
        <f t="shared" si="6"/>
        <v>93417.555667661407</v>
      </c>
      <c r="I72" s="14">
        <f t="shared" si="4"/>
        <v>306.03621840347716</v>
      </c>
      <c r="J72" s="14">
        <f t="shared" si="2"/>
        <v>93264.537558459677</v>
      </c>
      <c r="K72" s="14">
        <f t="shared" si="3"/>
        <v>1992618.5330077591</v>
      </c>
      <c r="L72" s="21">
        <f t="shared" si="5"/>
        <v>21.330236257696786</v>
      </c>
    </row>
    <row r="73" spans="1:12" x14ac:dyDescent="0.2">
      <c r="A73" s="17">
        <v>64</v>
      </c>
      <c r="B73" s="5">
        <v>4</v>
      </c>
      <c r="C73" s="5">
        <v>639</v>
      </c>
      <c r="D73" s="5">
        <v>579</v>
      </c>
      <c r="E73" s="18">
        <v>0.5</v>
      </c>
      <c r="F73" s="19">
        <f t="shared" ref="F73:F104" si="7">B73/((C73+D73)/2)</f>
        <v>6.5681444991789817E-3</v>
      </c>
      <c r="G73" s="19">
        <f t="shared" ref="G73:G103" si="8">F73/((1+(1-E73)*F73))</f>
        <v>6.5466448445171844E-3</v>
      </c>
      <c r="H73" s="14">
        <f t="shared" si="6"/>
        <v>93111.519449257932</v>
      </c>
      <c r="I73" s="14">
        <f t="shared" si="4"/>
        <v>609.56804876764602</v>
      </c>
      <c r="J73" s="14">
        <f t="shared" ref="J73:J103" si="9">H74+I73*E73</f>
        <v>92806.735424874118</v>
      </c>
      <c r="K73" s="14">
        <f t="shared" ref="K73:K97" si="10">K74+J73</f>
        <v>1899353.9954492995</v>
      </c>
      <c r="L73" s="21">
        <f t="shared" si="5"/>
        <v>20.398700468897104</v>
      </c>
    </row>
    <row r="74" spans="1:12" x14ac:dyDescent="0.2">
      <c r="A74" s="17">
        <v>65</v>
      </c>
      <c r="B74" s="5">
        <v>1</v>
      </c>
      <c r="C74" s="5">
        <v>571</v>
      </c>
      <c r="D74" s="5">
        <v>642</v>
      </c>
      <c r="E74" s="18">
        <v>0.5</v>
      </c>
      <c r="F74" s="19">
        <f t="shared" si="7"/>
        <v>1.6488046166529267E-3</v>
      </c>
      <c r="G74" s="19">
        <f t="shared" si="8"/>
        <v>1.6474464579901156E-3</v>
      </c>
      <c r="H74" s="14">
        <f t="shared" si="6"/>
        <v>92501.951400490289</v>
      </c>
      <c r="I74" s="14">
        <f t="shared" ref="I74:I104" si="11">H74*G74</f>
        <v>152.39201219191153</v>
      </c>
      <c r="J74" s="14">
        <f t="shared" si="9"/>
        <v>92425.755394394335</v>
      </c>
      <c r="K74" s="14">
        <f t="shared" si="10"/>
        <v>1806547.2600244253</v>
      </c>
      <c r="L74" s="21">
        <f t="shared" ref="L74:L104" si="12">K74/H74</f>
        <v>19.529828643321466</v>
      </c>
    </row>
    <row r="75" spans="1:12" x14ac:dyDescent="0.2">
      <c r="A75" s="17">
        <v>66</v>
      </c>
      <c r="B75" s="5">
        <v>6</v>
      </c>
      <c r="C75" s="5">
        <v>549</v>
      </c>
      <c r="D75" s="5">
        <v>566</v>
      </c>
      <c r="E75" s="18">
        <v>0.5</v>
      </c>
      <c r="F75" s="19">
        <f t="shared" si="7"/>
        <v>1.0762331838565023E-2</v>
      </c>
      <c r="G75" s="19">
        <f t="shared" si="8"/>
        <v>1.0704727921498661E-2</v>
      </c>
      <c r="H75" s="14">
        <f t="shared" ref="H75:H104" si="13">H74-I74</f>
        <v>92349.559388298381</v>
      </c>
      <c r="I75" s="14">
        <f t="shared" si="11"/>
        <v>988.57690692201652</v>
      </c>
      <c r="J75" s="14">
        <f t="shared" si="9"/>
        <v>91855.270934837376</v>
      </c>
      <c r="K75" s="14">
        <f t="shared" si="10"/>
        <v>1714121.5046300311</v>
      </c>
      <c r="L75" s="21">
        <f t="shared" si="12"/>
        <v>18.561231000818694</v>
      </c>
    </row>
    <row r="76" spans="1:12" x14ac:dyDescent="0.2">
      <c r="A76" s="17">
        <v>67</v>
      </c>
      <c r="B76" s="5">
        <v>4</v>
      </c>
      <c r="C76" s="5">
        <v>472</v>
      </c>
      <c r="D76" s="5">
        <v>540</v>
      </c>
      <c r="E76" s="18">
        <v>0.5</v>
      </c>
      <c r="F76" s="19">
        <f t="shared" si="7"/>
        <v>7.9051383399209481E-3</v>
      </c>
      <c r="G76" s="19">
        <f t="shared" si="8"/>
        <v>7.874015748031496E-3</v>
      </c>
      <c r="H76" s="14">
        <f t="shared" si="13"/>
        <v>91360.98248137637</v>
      </c>
      <c r="I76" s="14">
        <f t="shared" si="11"/>
        <v>719.37781481398713</v>
      </c>
      <c r="J76" s="14">
        <f t="shared" si="9"/>
        <v>91001.293573969378</v>
      </c>
      <c r="K76" s="14">
        <f t="shared" si="10"/>
        <v>1622266.2336951937</v>
      </c>
      <c r="L76" s="21">
        <f t="shared" si="12"/>
        <v>17.756663617599418</v>
      </c>
    </row>
    <row r="77" spans="1:12" x14ac:dyDescent="0.2">
      <c r="A77" s="17">
        <v>68</v>
      </c>
      <c r="B77" s="5">
        <v>6</v>
      </c>
      <c r="C77" s="5">
        <v>419</v>
      </c>
      <c r="D77" s="5">
        <v>477</v>
      </c>
      <c r="E77" s="18">
        <v>0.5</v>
      </c>
      <c r="F77" s="19">
        <f t="shared" si="7"/>
        <v>1.3392857142857142E-2</v>
      </c>
      <c r="G77" s="19">
        <f t="shared" si="8"/>
        <v>1.3303769401330375E-2</v>
      </c>
      <c r="H77" s="14">
        <f t="shared" si="13"/>
        <v>90641.604666562387</v>
      </c>
      <c r="I77" s="14">
        <f t="shared" si="11"/>
        <v>1205.8750066504972</v>
      </c>
      <c r="J77" s="14">
        <f t="shared" si="9"/>
        <v>90038.667163237129</v>
      </c>
      <c r="K77" s="14">
        <f t="shared" si="10"/>
        <v>1531264.9401212244</v>
      </c>
      <c r="L77" s="21">
        <f t="shared" si="12"/>
        <v>16.893621265358146</v>
      </c>
    </row>
    <row r="78" spans="1:12" x14ac:dyDescent="0.2">
      <c r="A78" s="17">
        <v>69</v>
      </c>
      <c r="B78" s="5">
        <v>10</v>
      </c>
      <c r="C78" s="5">
        <v>495</v>
      </c>
      <c r="D78" s="5">
        <v>417</v>
      </c>
      <c r="E78" s="18">
        <v>0.5</v>
      </c>
      <c r="F78" s="19">
        <f t="shared" si="7"/>
        <v>2.1929824561403508E-2</v>
      </c>
      <c r="G78" s="19">
        <f t="shared" si="8"/>
        <v>2.1691973969631233E-2</v>
      </c>
      <c r="H78" s="14">
        <f t="shared" si="13"/>
        <v>89435.729659911885</v>
      </c>
      <c r="I78" s="14">
        <f t="shared" si="11"/>
        <v>1940.0375197377846</v>
      </c>
      <c r="J78" s="14">
        <f t="shared" si="9"/>
        <v>88465.710900042992</v>
      </c>
      <c r="K78" s="14">
        <f t="shared" si="10"/>
        <v>1441226.2729579872</v>
      </c>
      <c r="L78" s="21">
        <f t="shared" si="12"/>
        <v>16.114658855452863</v>
      </c>
    </row>
    <row r="79" spans="1:12" x14ac:dyDescent="0.2">
      <c r="A79" s="17">
        <v>70</v>
      </c>
      <c r="B79" s="5">
        <v>8</v>
      </c>
      <c r="C79" s="5">
        <v>351</v>
      </c>
      <c r="D79" s="5">
        <v>493</v>
      </c>
      <c r="E79" s="18">
        <v>0.5</v>
      </c>
      <c r="F79" s="19">
        <f t="shared" si="7"/>
        <v>1.8957345971563982E-2</v>
      </c>
      <c r="G79" s="19">
        <f t="shared" si="8"/>
        <v>1.8779342723004695E-2</v>
      </c>
      <c r="H79" s="14">
        <f t="shared" si="13"/>
        <v>87495.692140174098</v>
      </c>
      <c r="I79" s="14">
        <f t="shared" si="11"/>
        <v>1643.1115894868376</v>
      </c>
      <c r="J79" s="14">
        <f t="shared" si="9"/>
        <v>86674.13634543067</v>
      </c>
      <c r="K79" s="14">
        <f t="shared" si="10"/>
        <v>1352760.5620579442</v>
      </c>
      <c r="L79" s="21">
        <f t="shared" si="12"/>
        <v>15.46088188994184</v>
      </c>
    </row>
    <row r="80" spans="1:12" x14ac:dyDescent="0.2">
      <c r="A80" s="17">
        <v>71</v>
      </c>
      <c r="B80" s="5">
        <v>8</v>
      </c>
      <c r="C80" s="5">
        <v>394</v>
      </c>
      <c r="D80" s="5">
        <v>339</v>
      </c>
      <c r="E80" s="18">
        <v>0.5</v>
      </c>
      <c r="F80" s="19">
        <f t="shared" si="7"/>
        <v>2.1828103683492497E-2</v>
      </c>
      <c r="G80" s="19">
        <f t="shared" si="8"/>
        <v>2.1592442645074223E-2</v>
      </c>
      <c r="H80" s="14">
        <f t="shared" si="13"/>
        <v>85852.580550687257</v>
      </c>
      <c r="I80" s="14">
        <f t="shared" si="11"/>
        <v>1853.7669214723294</v>
      </c>
      <c r="J80" s="14">
        <f t="shared" si="9"/>
        <v>84925.697089951092</v>
      </c>
      <c r="K80" s="14">
        <f t="shared" si="10"/>
        <v>1266086.4257125135</v>
      </c>
      <c r="L80" s="21">
        <f t="shared" si="12"/>
        <v>14.747214557691922</v>
      </c>
    </row>
    <row r="81" spans="1:12" x14ac:dyDescent="0.2">
      <c r="A81" s="17">
        <v>72</v>
      </c>
      <c r="B81" s="5">
        <v>5</v>
      </c>
      <c r="C81" s="5">
        <v>394</v>
      </c>
      <c r="D81" s="5">
        <v>389</v>
      </c>
      <c r="E81" s="18">
        <v>0.5</v>
      </c>
      <c r="F81" s="19">
        <f t="shared" si="7"/>
        <v>1.277139208173691E-2</v>
      </c>
      <c r="G81" s="19">
        <f t="shared" si="8"/>
        <v>1.269035532994924E-2</v>
      </c>
      <c r="H81" s="14">
        <f t="shared" si="13"/>
        <v>83998.813629214928</v>
      </c>
      <c r="I81" s="14">
        <f t="shared" si="11"/>
        <v>1065.9747922489205</v>
      </c>
      <c r="J81" s="14">
        <f t="shared" si="9"/>
        <v>83465.826233090469</v>
      </c>
      <c r="K81" s="14">
        <f t="shared" si="10"/>
        <v>1181160.7286225625</v>
      </c>
      <c r="L81" s="21">
        <f t="shared" si="12"/>
        <v>14.061635844482366</v>
      </c>
    </row>
    <row r="82" spans="1:12" x14ac:dyDescent="0.2">
      <c r="A82" s="17">
        <v>73</v>
      </c>
      <c r="B82" s="5">
        <v>3</v>
      </c>
      <c r="C82" s="5">
        <v>350</v>
      </c>
      <c r="D82" s="5">
        <v>395</v>
      </c>
      <c r="E82" s="18">
        <v>0.5</v>
      </c>
      <c r="F82" s="19">
        <f t="shared" si="7"/>
        <v>8.0536912751677861E-3</v>
      </c>
      <c r="G82" s="19">
        <f t="shared" si="8"/>
        <v>8.0213903743315516E-3</v>
      </c>
      <c r="H82" s="14">
        <f t="shared" si="13"/>
        <v>82932.83883696601</v>
      </c>
      <c r="I82" s="14">
        <f t="shared" si="11"/>
        <v>665.23667516282899</v>
      </c>
      <c r="J82" s="14">
        <f t="shared" si="9"/>
        <v>82600.220499384595</v>
      </c>
      <c r="K82" s="14">
        <f t="shared" si="10"/>
        <v>1097694.9023894721</v>
      </c>
      <c r="L82" s="21">
        <f t="shared" si="12"/>
        <v>13.235949929887024</v>
      </c>
    </row>
    <row r="83" spans="1:12" x14ac:dyDescent="0.2">
      <c r="A83" s="17">
        <v>74</v>
      </c>
      <c r="B83" s="5">
        <v>10</v>
      </c>
      <c r="C83" s="5">
        <v>390</v>
      </c>
      <c r="D83" s="5">
        <v>351</v>
      </c>
      <c r="E83" s="18">
        <v>0.5</v>
      </c>
      <c r="F83" s="19">
        <f t="shared" si="7"/>
        <v>2.6990553306342781E-2</v>
      </c>
      <c r="G83" s="19">
        <f t="shared" si="8"/>
        <v>2.6631158455392812E-2</v>
      </c>
      <c r="H83" s="14">
        <f t="shared" si="13"/>
        <v>82267.602161803181</v>
      </c>
      <c r="I83" s="14">
        <f t="shared" si="11"/>
        <v>2190.8815489161966</v>
      </c>
      <c r="J83" s="14">
        <f t="shared" si="9"/>
        <v>81172.161387345084</v>
      </c>
      <c r="K83" s="14">
        <f t="shared" si="10"/>
        <v>1015094.6818900876</v>
      </c>
      <c r="L83" s="21">
        <f t="shared" si="12"/>
        <v>12.338936047918455</v>
      </c>
    </row>
    <row r="84" spans="1:12" x14ac:dyDescent="0.2">
      <c r="A84" s="17">
        <v>75</v>
      </c>
      <c r="B84" s="5">
        <v>13</v>
      </c>
      <c r="C84" s="5">
        <v>370</v>
      </c>
      <c r="D84" s="5">
        <v>379</v>
      </c>
      <c r="E84" s="18">
        <v>0.5</v>
      </c>
      <c r="F84" s="19">
        <f t="shared" si="7"/>
        <v>3.4712950600801068E-2</v>
      </c>
      <c r="G84" s="19">
        <f t="shared" si="8"/>
        <v>3.4120734908136482E-2</v>
      </c>
      <c r="H84" s="14">
        <f t="shared" si="13"/>
        <v>80076.720612886988</v>
      </c>
      <c r="I84" s="14">
        <f t="shared" si="11"/>
        <v>2732.2765563452253</v>
      </c>
      <c r="J84" s="14">
        <f t="shared" si="9"/>
        <v>78710.582334714374</v>
      </c>
      <c r="K84" s="14">
        <f t="shared" si="10"/>
        <v>933922.5205027425</v>
      </c>
      <c r="L84" s="21">
        <f t="shared" si="12"/>
        <v>11.662846746903913</v>
      </c>
    </row>
    <row r="85" spans="1:12" x14ac:dyDescent="0.2">
      <c r="A85" s="17">
        <v>76</v>
      </c>
      <c r="B85" s="5">
        <v>16</v>
      </c>
      <c r="C85" s="5">
        <v>359</v>
      </c>
      <c r="D85" s="5">
        <v>360</v>
      </c>
      <c r="E85" s="18">
        <v>0.5</v>
      </c>
      <c r="F85" s="19">
        <f t="shared" si="7"/>
        <v>4.4506258692628649E-2</v>
      </c>
      <c r="G85" s="19">
        <f t="shared" si="8"/>
        <v>4.3537414965986392E-2</v>
      </c>
      <c r="H85" s="14">
        <f t="shared" si="13"/>
        <v>77344.444056541761</v>
      </c>
      <c r="I85" s="14">
        <f t="shared" si="11"/>
        <v>3367.3771562031784</v>
      </c>
      <c r="J85" s="14">
        <f t="shared" si="9"/>
        <v>75660.755478440173</v>
      </c>
      <c r="K85" s="14">
        <f t="shared" si="10"/>
        <v>855211.93816802814</v>
      </c>
      <c r="L85" s="21">
        <f t="shared" si="12"/>
        <v>11.057186441767367</v>
      </c>
    </row>
    <row r="86" spans="1:12" x14ac:dyDescent="0.2">
      <c r="A86" s="17">
        <v>77</v>
      </c>
      <c r="B86" s="5">
        <v>24</v>
      </c>
      <c r="C86" s="5">
        <v>331</v>
      </c>
      <c r="D86" s="5">
        <v>339</v>
      </c>
      <c r="E86" s="18">
        <v>0.5</v>
      </c>
      <c r="F86" s="19">
        <f t="shared" si="7"/>
        <v>7.1641791044776124E-2</v>
      </c>
      <c r="G86" s="19">
        <f t="shared" si="8"/>
        <v>6.9164265129683003E-2</v>
      </c>
      <c r="H86" s="14">
        <f t="shared" si="13"/>
        <v>73977.066900338585</v>
      </c>
      <c r="I86" s="14">
        <f t="shared" si="11"/>
        <v>5116.5694686113147</v>
      </c>
      <c r="J86" s="14">
        <f t="shared" si="9"/>
        <v>71418.782166032935</v>
      </c>
      <c r="K86" s="14">
        <f t="shared" si="10"/>
        <v>779551.18268958793</v>
      </c>
      <c r="L86" s="21">
        <f t="shared" si="12"/>
        <v>10.537741158889066</v>
      </c>
    </row>
    <row r="87" spans="1:12" x14ac:dyDescent="0.2">
      <c r="A87" s="17">
        <v>78</v>
      </c>
      <c r="B87" s="5">
        <v>14</v>
      </c>
      <c r="C87" s="5">
        <v>273</v>
      </c>
      <c r="D87" s="5">
        <v>316</v>
      </c>
      <c r="E87" s="18">
        <v>0.5</v>
      </c>
      <c r="F87" s="19">
        <f t="shared" si="7"/>
        <v>4.7538200339558571E-2</v>
      </c>
      <c r="G87" s="19">
        <f t="shared" si="8"/>
        <v>4.6434494195688222E-2</v>
      </c>
      <c r="H87" s="14">
        <f t="shared" si="13"/>
        <v>68860.497431727272</v>
      </c>
      <c r="I87" s="14">
        <f t="shared" si="11"/>
        <v>3197.5023683057439</v>
      </c>
      <c r="J87" s="14">
        <f t="shared" si="9"/>
        <v>67261.746247574411</v>
      </c>
      <c r="K87" s="14">
        <f t="shared" si="10"/>
        <v>708132.400523555</v>
      </c>
      <c r="L87" s="21">
        <f t="shared" si="12"/>
        <v>10.283579511252341</v>
      </c>
    </row>
    <row r="88" spans="1:12" x14ac:dyDescent="0.2">
      <c r="A88" s="17">
        <v>79</v>
      </c>
      <c r="B88" s="5">
        <v>7</v>
      </c>
      <c r="C88" s="5">
        <v>270</v>
      </c>
      <c r="D88" s="5">
        <v>268</v>
      </c>
      <c r="E88" s="18">
        <v>0.5</v>
      </c>
      <c r="F88" s="19">
        <f t="shared" si="7"/>
        <v>2.6022304832713755E-2</v>
      </c>
      <c r="G88" s="19">
        <f t="shared" si="8"/>
        <v>2.5688073394495411E-2</v>
      </c>
      <c r="H88" s="14">
        <f t="shared" si="13"/>
        <v>65662.995063421535</v>
      </c>
      <c r="I88" s="14">
        <f t="shared" si="11"/>
        <v>1686.7558364915621</v>
      </c>
      <c r="J88" s="14">
        <f t="shared" si="9"/>
        <v>64819.617145175755</v>
      </c>
      <c r="K88" s="14">
        <f t="shared" si="10"/>
        <v>640870.65427598055</v>
      </c>
      <c r="L88" s="21">
        <f t="shared" si="12"/>
        <v>9.7599972961481054</v>
      </c>
    </row>
    <row r="89" spans="1:12" x14ac:dyDescent="0.2">
      <c r="A89" s="17">
        <v>80</v>
      </c>
      <c r="B89" s="5">
        <v>16</v>
      </c>
      <c r="C89" s="5">
        <v>266</v>
      </c>
      <c r="D89" s="5">
        <v>250</v>
      </c>
      <c r="E89" s="18">
        <v>0.5</v>
      </c>
      <c r="F89" s="19">
        <f t="shared" si="7"/>
        <v>6.2015503875968991E-2</v>
      </c>
      <c r="G89" s="19">
        <f t="shared" si="8"/>
        <v>6.0150375939849621E-2</v>
      </c>
      <c r="H89" s="14">
        <f t="shared" si="13"/>
        <v>63976.239226929974</v>
      </c>
      <c r="I89" s="14">
        <f t="shared" si="11"/>
        <v>3848.1948407175923</v>
      </c>
      <c r="J89" s="14">
        <f t="shared" si="9"/>
        <v>62052.141806571177</v>
      </c>
      <c r="K89" s="14">
        <f t="shared" si="10"/>
        <v>576051.03713080473</v>
      </c>
      <c r="L89" s="21">
        <f t="shared" si="12"/>
        <v>9.0041403510371314</v>
      </c>
    </row>
    <row r="90" spans="1:12" x14ac:dyDescent="0.2">
      <c r="A90" s="17">
        <v>81</v>
      </c>
      <c r="B90" s="5">
        <v>10</v>
      </c>
      <c r="C90" s="5">
        <v>231</v>
      </c>
      <c r="D90" s="5">
        <v>256</v>
      </c>
      <c r="E90" s="18">
        <v>0.5</v>
      </c>
      <c r="F90" s="19">
        <f t="shared" si="7"/>
        <v>4.1067761806981518E-2</v>
      </c>
      <c r="G90" s="19">
        <f t="shared" si="8"/>
        <v>4.0241448692152917E-2</v>
      </c>
      <c r="H90" s="14">
        <f t="shared" si="13"/>
        <v>60128.044386212379</v>
      </c>
      <c r="I90" s="14">
        <f t="shared" si="11"/>
        <v>2419.6396131272586</v>
      </c>
      <c r="J90" s="14">
        <f t="shared" si="9"/>
        <v>58918.224579648755</v>
      </c>
      <c r="K90" s="14">
        <f t="shared" si="10"/>
        <v>513998.89532423351</v>
      </c>
      <c r="L90" s="21">
        <f t="shared" si="12"/>
        <v>8.5484053335035064</v>
      </c>
    </row>
    <row r="91" spans="1:12" x14ac:dyDescent="0.2">
      <c r="A91" s="17">
        <v>82</v>
      </c>
      <c r="B91" s="5">
        <v>14</v>
      </c>
      <c r="C91" s="5">
        <v>200</v>
      </c>
      <c r="D91" s="5">
        <v>218</v>
      </c>
      <c r="E91" s="18">
        <v>0.5</v>
      </c>
      <c r="F91" s="19">
        <f t="shared" si="7"/>
        <v>6.6985645933014357E-2</v>
      </c>
      <c r="G91" s="19">
        <f t="shared" si="8"/>
        <v>6.4814814814814811E-2</v>
      </c>
      <c r="H91" s="14">
        <f t="shared" si="13"/>
        <v>57708.404773085123</v>
      </c>
      <c r="I91" s="14">
        <f t="shared" si="11"/>
        <v>3740.3595686258873</v>
      </c>
      <c r="J91" s="14">
        <f t="shared" si="9"/>
        <v>55838.224988772185</v>
      </c>
      <c r="K91" s="14">
        <f t="shared" si="10"/>
        <v>455080.67074458476</v>
      </c>
      <c r="L91" s="21">
        <f t="shared" si="12"/>
        <v>7.8858646766273433</v>
      </c>
    </row>
    <row r="92" spans="1:12" x14ac:dyDescent="0.2">
      <c r="A92" s="17">
        <v>83</v>
      </c>
      <c r="B92" s="5">
        <v>14</v>
      </c>
      <c r="C92" s="5">
        <v>168</v>
      </c>
      <c r="D92" s="5">
        <v>197</v>
      </c>
      <c r="E92" s="18">
        <v>0.5</v>
      </c>
      <c r="F92" s="19">
        <f t="shared" si="7"/>
        <v>7.6712328767123292E-2</v>
      </c>
      <c r="G92" s="19">
        <f t="shared" si="8"/>
        <v>7.3878627968337732E-2</v>
      </c>
      <c r="H92" s="14">
        <f t="shared" si="13"/>
        <v>53968.045204459238</v>
      </c>
      <c r="I92" s="14">
        <f t="shared" si="11"/>
        <v>3987.0851338386774</v>
      </c>
      <c r="J92" s="14">
        <f t="shared" si="9"/>
        <v>51974.502637539896</v>
      </c>
      <c r="K92" s="14">
        <f t="shared" si="10"/>
        <v>399242.44575581257</v>
      </c>
      <c r="L92" s="21">
        <f t="shared" si="12"/>
        <v>7.3977562878787433</v>
      </c>
    </row>
    <row r="93" spans="1:12" x14ac:dyDescent="0.2">
      <c r="A93" s="17">
        <v>84</v>
      </c>
      <c r="B93" s="5">
        <v>12</v>
      </c>
      <c r="C93" s="5">
        <v>145</v>
      </c>
      <c r="D93" s="5">
        <v>155</v>
      </c>
      <c r="E93" s="18">
        <v>0.5</v>
      </c>
      <c r="F93" s="19">
        <f t="shared" si="7"/>
        <v>0.08</v>
      </c>
      <c r="G93" s="19">
        <f t="shared" si="8"/>
        <v>7.6923076923076927E-2</v>
      </c>
      <c r="H93" s="14">
        <f t="shared" si="13"/>
        <v>49980.96007062056</v>
      </c>
      <c r="I93" s="14">
        <f t="shared" si="11"/>
        <v>3844.6892362015819</v>
      </c>
      <c r="J93" s="14">
        <f t="shared" si="9"/>
        <v>48058.615452519771</v>
      </c>
      <c r="K93" s="14">
        <f t="shared" si="10"/>
        <v>347267.9431182727</v>
      </c>
      <c r="L93" s="21">
        <f t="shared" si="12"/>
        <v>6.948004652723772</v>
      </c>
    </row>
    <row r="94" spans="1:12" x14ac:dyDescent="0.2">
      <c r="A94" s="17">
        <v>85</v>
      </c>
      <c r="B94" s="5">
        <v>11</v>
      </c>
      <c r="C94" s="5">
        <v>136</v>
      </c>
      <c r="D94" s="5">
        <v>144</v>
      </c>
      <c r="E94" s="18">
        <v>0.5</v>
      </c>
      <c r="F94" s="19">
        <f t="shared" si="7"/>
        <v>7.857142857142857E-2</v>
      </c>
      <c r="G94" s="19">
        <f t="shared" si="8"/>
        <v>7.560137457044673E-2</v>
      </c>
      <c r="H94" s="14">
        <f t="shared" si="13"/>
        <v>46136.270834418981</v>
      </c>
      <c r="I94" s="14">
        <f t="shared" si="11"/>
        <v>3487.9654926364865</v>
      </c>
      <c r="J94" s="14">
        <f t="shared" si="9"/>
        <v>44392.288088100737</v>
      </c>
      <c r="K94" s="14">
        <f t="shared" si="10"/>
        <v>299209.32766575291</v>
      </c>
      <c r="L94" s="21">
        <f t="shared" si="12"/>
        <v>6.4853383737840851</v>
      </c>
    </row>
    <row r="95" spans="1:12" x14ac:dyDescent="0.2">
      <c r="A95" s="17">
        <v>86</v>
      </c>
      <c r="B95" s="5">
        <v>9</v>
      </c>
      <c r="C95" s="5">
        <v>113</v>
      </c>
      <c r="D95" s="5">
        <v>134</v>
      </c>
      <c r="E95" s="18">
        <v>0.5</v>
      </c>
      <c r="F95" s="19">
        <f t="shared" si="7"/>
        <v>7.28744939271255E-2</v>
      </c>
      <c r="G95" s="19">
        <f t="shared" si="8"/>
        <v>7.03125E-2</v>
      </c>
      <c r="H95" s="14">
        <f t="shared" si="13"/>
        <v>42648.305341782492</v>
      </c>
      <c r="I95" s="14">
        <f t="shared" si="11"/>
        <v>2998.7089693440817</v>
      </c>
      <c r="J95" s="14">
        <f t="shared" si="9"/>
        <v>41148.950857110452</v>
      </c>
      <c r="K95" s="14">
        <f t="shared" si="10"/>
        <v>254817.03957765218</v>
      </c>
      <c r="L95" s="21">
        <f t="shared" si="12"/>
        <v>5.9748456013798101</v>
      </c>
    </row>
    <row r="96" spans="1:12" x14ac:dyDescent="0.2">
      <c r="A96" s="17">
        <v>87</v>
      </c>
      <c r="B96" s="5">
        <v>4</v>
      </c>
      <c r="C96" s="5">
        <v>97</v>
      </c>
      <c r="D96" s="5">
        <v>110</v>
      </c>
      <c r="E96" s="18">
        <v>0.5</v>
      </c>
      <c r="F96" s="19">
        <f t="shared" si="7"/>
        <v>3.864734299516908E-2</v>
      </c>
      <c r="G96" s="19">
        <f t="shared" si="8"/>
        <v>3.7914691943127958E-2</v>
      </c>
      <c r="H96" s="14">
        <f t="shared" si="13"/>
        <v>39649.596372438413</v>
      </c>
      <c r="I96" s="14">
        <f t="shared" si="11"/>
        <v>1503.3022321303663</v>
      </c>
      <c r="J96" s="14">
        <f t="shared" si="9"/>
        <v>38897.945256373234</v>
      </c>
      <c r="K96" s="14">
        <f t="shared" si="10"/>
        <v>213668.08872054171</v>
      </c>
      <c r="L96" s="21">
        <f t="shared" si="12"/>
        <v>5.3889095544253411</v>
      </c>
    </row>
    <row r="97" spans="1:12" x14ac:dyDescent="0.2">
      <c r="A97" s="17">
        <v>88</v>
      </c>
      <c r="B97" s="5">
        <v>15</v>
      </c>
      <c r="C97" s="5">
        <v>80</v>
      </c>
      <c r="D97" s="5">
        <v>91</v>
      </c>
      <c r="E97" s="18">
        <v>0.5</v>
      </c>
      <c r="F97" s="19">
        <f t="shared" si="7"/>
        <v>0.17543859649122806</v>
      </c>
      <c r="G97" s="19">
        <f t="shared" si="8"/>
        <v>0.16129032258064516</v>
      </c>
      <c r="H97" s="14">
        <f t="shared" si="13"/>
        <v>38146.294140308048</v>
      </c>
      <c r="I97" s="14">
        <f t="shared" si="11"/>
        <v>6152.6280871464587</v>
      </c>
      <c r="J97" s="14">
        <f t="shared" si="9"/>
        <v>35069.98009673482</v>
      </c>
      <c r="K97" s="14">
        <f t="shared" si="10"/>
        <v>174770.14346416848</v>
      </c>
      <c r="L97" s="21">
        <f t="shared" si="12"/>
        <v>4.5815759408066352</v>
      </c>
    </row>
    <row r="98" spans="1:12" x14ac:dyDescent="0.2">
      <c r="A98" s="17">
        <v>89</v>
      </c>
      <c r="B98" s="5">
        <v>14</v>
      </c>
      <c r="C98" s="5">
        <v>58</v>
      </c>
      <c r="D98" s="5">
        <v>71</v>
      </c>
      <c r="E98" s="18">
        <v>0.5</v>
      </c>
      <c r="F98" s="19">
        <f t="shared" si="7"/>
        <v>0.21705426356589147</v>
      </c>
      <c r="G98" s="19">
        <f t="shared" si="8"/>
        <v>0.19580419580419581</v>
      </c>
      <c r="H98" s="14">
        <f t="shared" si="13"/>
        <v>31993.666053161589</v>
      </c>
      <c r="I98" s="14">
        <f t="shared" si="11"/>
        <v>6264.494052367304</v>
      </c>
      <c r="J98" s="14">
        <f t="shared" si="9"/>
        <v>28861.419026977939</v>
      </c>
      <c r="K98" s="14">
        <f>K99+J98</f>
        <v>139700.16336743365</v>
      </c>
      <c r="L98" s="21">
        <f t="shared" si="12"/>
        <v>4.3664943909617566</v>
      </c>
    </row>
    <row r="99" spans="1:12" x14ac:dyDescent="0.2">
      <c r="A99" s="17">
        <v>90</v>
      </c>
      <c r="B99" s="5">
        <v>3</v>
      </c>
      <c r="C99" s="5">
        <v>39</v>
      </c>
      <c r="D99" s="5">
        <v>51</v>
      </c>
      <c r="E99" s="18">
        <v>0.5</v>
      </c>
      <c r="F99" s="22">
        <f t="shared" si="7"/>
        <v>6.6666666666666666E-2</v>
      </c>
      <c r="G99" s="22">
        <f t="shared" si="8"/>
        <v>6.4516129032258063E-2</v>
      </c>
      <c r="H99" s="23">
        <f t="shared" si="13"/>
        <v>25729.172000794286</v>
      </c>
      <c r="I99" s="23">
        <f t="shared" si="11"/>
        <v>1659.9465806964056</v>
      </c>
      <c r="J99" s="23">
        <f t="shared" si="9"/>
        <v>24899.198710446082</v>
      </c>
      <c r="K99" s="23">
        <f t="shared" ref="K99:K103" si="14">K100+J99</f>
        <v>110838.7443404557</v>
      </c>
      <c r="L99" s="24">
        <f t="shared" si="12"/>
        <v>4.3079017209350532</v>
      </c>
    </row>
    <row r="100" spans="1:12" x14ac:dyDescent="0.2">
      <c r="A100" s="17">
        <v>91</v>
      </c>
      <c r="B100" s="5">
        <v>8</v>
      </c>
      <c r="C100" s="5">
        <v>33</v>
      </c>
      <c r="D100" s="5">
        <v>44</v>
      </c>
      <c r="E100" s="18">
        <v>0.5</v>
      </c>
      <c r="F100" s="22">
        <f t="shared" si="7"/>
        <v>0.20779220779220781</v>
      </c>
      <c r="G100" s="22">
        <f t="shared" si="8"/>
        <v>0.18823529411764706</v>
      </c>
      <c r="H100" s="23">
        <f t="shared" si="13"/>
        <v>24069.225420097879</v>
      </c>
      <c r="I100" s="23">
        <f t="shared" si="11"/>
        <v>4530.6777261360712</v>
      </c>
      <c r="J100" s="23">
        <f t="shared" si="9"/>
        <v>21803.886557029844</v>
      </c>
      <c r="K100" s="23">
        <f t="shared" si="14"/>
        <v>85939.545630009612</v>
      </c>
      <c r="L100" s="24">
        <f t="shared" si="12"/>
        <v>3.5705156327236782</v>
      </c>
    </row>
    <row r="101" spans="1:12" x14ac:dyDescent="0.2">
      <c r="A101" s="17">
        <v>92</v>
      </c>
      <c r="B101" s="5">
        <v>9</v>
      </c>
      <c r="C101" s="5">
        <v>30</v>
      </c>
      <c r="D101" s="5">
        <v>29</v>
      </c>
      <c r="E101" s="18">
        <v>0.5</v>
      </c>
      <c r="F101" s="22">
        <f t="shared" si="7"/>
        <v>0.30508474576271188</v>
      </c>
      <c r="G101" s="22">
        <f t="shared" si="8"/>
        <v>0.26470588235294118</v>
      </c>
      <c r="H101" s="23">
        <f t="shared" si="13"/>
        <v>19538.547693961809</v>
      </c>
      <c r="I101" s="23">
        <f t="shared" si="11"/>
        <v>5171.968507225185</v>
      </c>
      <c r="J101" s="23">
        <f t="shared" si="9"/>
        <v>16952.563440349215</v>
      </c>
      <c r="K101" s="23">
        <f t="shared" si="14"/>
        <v>64135.659072979761</v>
      </c>
      <c r="L101" s="24">
        <f t="shared" si="12"/>
        <v>3.2825192577030808</v>
      </c>
    </row>
    <row r="102" spans="1:12" x14ac:dyDescent="0.2">
      <c r="A102" s="17">
        <v>93</v>
      </c>
      <c r="B102" s="5">
        <v>8</v>
      </c>
      <c r="C102" s="5">
        <v>27</v>
      </c>
      <c r="D102" s="5">
        <v>21</v>
      </c>
      <c r="E102" s="18">
        <v>0.5</v>
      </c>
      <c r="F102" s="22">
        <f t="shared" si="7"/>
        <v>0.33333333333333331</v>
      </c>
      <c r="G102" s="22">
        <f t="shared" si="8"/>
        <v>0.2857142857142857</v>
      </c>
      <c r="H102" s="23">
        <f t="shared" si="13"/>
        <v>14366.579186736624</v>
      </c>
      <c r="I102" s="23">
        <f t="shared" si="11"/>
        <v>4104.7369104961781</v>
      </c>
      <c r="J102" s="23">
        <f t="shared" si="9"/>
        <v>12314.210731488536</v>
      </c>
      <c r="K102" s="23">
        <f t="shared" si="14"/>
        <v>47183.095632630546</v>
      </c>
      <c r="L102" s="24">
        <f t="shared" si="12"/>
        <v>3.2842261904761902</v>
      </c>
    </row>
    <row r="103" spans="1:12" x14ac:dyDescent="0.2">
      <c r="A103" s="17">
        <v>94</v>
      </c>
      <c r="B103" s="5">
        <v>3</v>
      </c>
      <c r="C103" s="5">
        <v>18</v>
      </c>
      <c r="D103" s="5">
        <v>24</v>
      </c>
      <c r="E103" s="18">
        <v>0.5</v>
      </c>
      <c r="F103" s="22">
        <f t="shared" si="7"/>
        <v>0.14285714285714285</v>
      </c>
      <c r="G103" s="22">
        <f t="shared" si="8"/>
        <v>0.13333333333333333</v>
      </c>
      <c r="H103" s="23">
        <f t="shared" si="13"/>
        <v>10261.842276240446</v>
      </c>
      <c r="I103" s="23">
        <f t="shared" si="11"/>
        <v>1368.2456368320595</v>
      </c>
      <c r="J103" s="23">
        <f t="shared" si="9"/>
        <v>9577.7194578244162</v>
      </c>
      <c r="K103" s="23">
        <f t="shared" si="14"/>
        <v>34868.88490114201</v>
      </c>
      <c r="L103" s="24">
        <f t="shared" si="12"/>
        <v>3.3979166666666663</v>
      </c>
    </row>
    <row r="104" spans="1:12" x14ac:dyDescent="0.2">
      <c r="A104" s="17" t="s">
        <v>30</v>
      </c>
      <c r="B104" s="5">
        <v>16</v>
      </c>
      <c r="C104" s="5">
        <v>43</v>
      </c>
      <c r="D104" s="5">
        <v>48</v>
      </c>
      <c r="E104" s="18"/>
      <c r="F104" s="22">
        <f t="shared" si="7"/>
        <v>0.35164835164835168</v>
      </c>
      <c r="G104" s="22">
        <v>1</v>
      </c>
      <c r="H104" s="23">
        <f t="shared" si="13"/>
        <v>8893.5966394083862</v>
      </c>
      <c r="I104" s="23">
        <f t="shared" si="11"/>
        <v>8893.5966394083862</v>
      </c>
      <c r="J104" s="23">
        <f>H104/F104</f>
        <v>25291.165443317597</v>
      </c>
      <c r="K104" s="23">
        <f>J104</f>
        <v>25291.165443317597</v>
      </c>
      <c r="L104" s="24">
        <f t="shared" si="12"/>
        <v>2.84375</v>
      </c>
    </row>
    <row r="105" spans="1:12" x14ac:dyDescent="0.2">
      <c r="A105" s="25"/>
      <c r="B105" s="25"/>
      <c r="C105" s="34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23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4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4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4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4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4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4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40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4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4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4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4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4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x14ac:dyDescent="0.2">
      <c r="C201" s="12"/>
      <c r="L201" s="15"/>
    </row>
    <row r="202" spans="1:12" x14ac:dyDescent="0.2">
      <c r="C202" s="12"/>
      <c r="L202" s="15"/>
    </row>
    <row r="203" spans="1:12" x14ac:dyDescent="0.2">
      <c r="C203" s="12"/>
      <c r="L203" s="15"/>
    </row>
    <row r="204" spans="1:12" x14ac:dyDescent="0.2">
      <c r="C204" s="12"/>
      <c r="L204" s="15"/>
    </row>
    <row r="205" spans="1:12" x14ac:dyDescent="0.2">
      <c r="C205" s="12"/>
      <c r="L205" s="15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L236" s="15"/>
    </row>
    <row r="237" spans="3:12" x14ac:dyDescent="0.2">
      <c r="L237" s="15"/>
    </row>
    <row r="238" spans="3:12" x14ac:dyDescent="0.2">
      <c r="L238" s="15"/>
    </row>
    <row r="239" spans="3:12" x14ac:dyDescent="0.2">
      <c r="L239" s="15"/>
    </row>
    <row r="240" spans="3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50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60"/>
      <c r="B7" s="61"/>
      <c r="C7" s="62">
        <v>44562</v>
      </c>
      <c r="D7" s="62">
        <v>44927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3</v>
      </c>
      <c r="C9" s="46">
        <v>584</v>
      </c>
      <c r="D9" s="46">
        <v>676</v>
      </c>
      <c r="E9" s="18">
        <v>2.6499999999999999E-2</v>
      </c>
      <c r="F9" s="19">
        <f>B9/((C9+D9)/2)</f>
        <v>4.7619047619047623E-3</v>
      </c>
      <c r="G9" s="19">
        <f t="shared" ref="G9:G72" si="0">F9/((1+(1-E9)*F9))</f>
        <v>4.7399317923815078E-3</v>
      </c>
      <c r="H9" s="14">
        <v>100000</v>
      </c>
      <c r="I9" s="14">
        <f>H9*G9</f>
        <v>473.99317923815079</v>
      </c>
      <c r="J9" s="14">
        <f t="shared" ref="J9:J72" si="1">H10+I9*E9</f>
        <v>99538.56764001165</v>
      </c>
      <c r="K9" s="14">
        <f t="shared" ref="K9:K72" si="2">K10+J9</f>
        <v>8234395.9296005322</v>
      </c>
      <c r="L9" s="20">
        <f>K9/H9</f>
        <v>82.343959296005323</v>
      </c>
    </row>
    <row r="10" spans="1:13" x14ac:dyDescent="0.2">
      <c r="A10" s="17">
        <v>1</v>
      </c>
      <c r="B10" s="47">
        <v>0</v>
      </c>
      <c r="C10" s="46">
        <v>654</v>
      </c>
      <c r="D10" s="46">
        <v>640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99526.006820761846</v>
      </c>
      <c r="I10" s="14">
        <f t="shared" ref="I10:I73" si="4">H10*G10</f>
        <v>0</v>
      </c>
      <c r="J10" s="14">
        <f t="shared" si="1"/>
        <v>99526.006820761846</v>
      </c>
      <c r="K10" s="14">
        <f t="shared" si="2"/>
        <v>8134857.361960521</v>
      </c>
      <c r="L10" s="21">
        <f t="shared" ref="L10:L73" si="5">K10/H10</f>
        <v>81.73599666879764</v>
      </c>
    </row>
    <row r="11" spans="1:13" x14ac:dyDescent="0.2">
      <c r="A11" s="17">
        <v>2</v>
      </c>
      <c r="B11" s="47">
        <v>1</v>
      </c>
      <c r="C11" s="46">
        <v>708</v>
      </c>
      <c r="D11" s="46">
        <v>686</v>
      </c>
      <c r="E11" s="18">
        <v>7.3999999999999996E-2</v>
      </c>
      <c r="F11" s="19">
        <f t="shared" si="3"/>
        <v>1.4347202295552368E-3</v>
      </c>
      <c r="G11" s="19">
        <f t="shared" si="0"/>
        <v>1.432816659645865E-3</v>
      </c>
      <c r="H11" s="14">
        <f t="shared" ref="H11:H74" si="6">H10-I10</f>
        <v>99526.006820761846</v>
      </c>
      <c r="I11" s="14">
        <f t="shared" si="4"/>
        <v>142.60252064081556</v>
      </c>
      <c r="J11" s="14">
        <f t="shared" si="1"/>
        <v>99393.956886648462</v>
      </c>
      <c r="K11" s="14">
        <f t="shared" si="2"/>
        <v>8035331.3551397594</v>
      </c>
      <c r="L11" s="21">
        <f t="shared" si="5"/>
        <v>80.73599666879764</v>
      </c>
    </row>
    <row r="12" spans="1:13" x14ac:dyDescent="0.2">
      <c r="A12" s="17">
        <v>3</v>
      </c>
      <c r="B12" s="47">
        <v>0</v>
      </c>
      <c r="C12" s="46">
        <v>768</v>
      </c>
      <c r="D12" s="46">
        <v>725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99383.404300121038</v>
      </c>
      <c r="I12" s="14">
        <f t="shared" si="4"/>
        <v>0</v>
      </c>
      <c r="J12" s="14">
        <f t="shared" si="1"/>
        <v>99383.404300121038</v>
      </c>
      <c r="K12" s="14">
        <f t="shared" si="2"/>
        <v>7935937.3982531112</v>
      </c>
      <c r="L12" s="21">
        <f t="shared" si="5"/>
        <v>79.851736355175817</v>
      </c>
    </row>
    <row r="13" spans="1:13" x14ac:dyDescent="0.2">
      <c r="A13" s="17">
        <v>4</v>
      </c>
      <c r="B13" s="47">
        <v>0</v>
      </c>
      <c r="C13" s="46">
        <v>837</v>
      </c>
      <c r="D13" s="46">
        <v>802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99383.404300121038</v>
      </c>
      <c r="I13" s="14">
        <f t="shared" si="4"/>
        <v>0</v>
      </c>
      <c r="J13" s="14">
        <f t="shared" si="1"/>
        <v>99383.404300121038</v>
      </c>
      <c r="K13" s="14">
        <f t="shared" si="2"/>
        <v>7836553.9939529905</v>
      </c>
      <c r="L13" s="21">
        <f t="shared" si="5"/>
        <v>78.851736355175817</v>
      </c>
    </row>
    <row r="14" spans="1:13" x14ac:dyDescent="0.2">
      <c r="A14" s="17">
        <v>5</v>
      </c>
      <c r="B14" s="47">
        <v>0</v>
      </c>
      <c r="C14" s="46">
        <v>898</v>
      </c>
      <c r="D14" s="46">
        <v>865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99383.404300121038</v>
      </c>
      <c r="I14" s="14">
        <f t="shared" si="4"/>
        <v>0</v>
      </c>
      <c r="J14" s="14">
        <f t="shared" si="1"/>
        <v>99383.404300121038</v>
      </c>
      <c r="K14" s="14">
        <f t="shared" si="2"/>
        <v>7737170.5896528699</v>
      </c>
      <c r="L14" s="21">
        <f t="shared" si="5"/>
        <v>77.851736355175817</v>
      </c>
    </row>
    <row r="15" spans="1:13" x14ac:dyDescent="0.2">
      <c r="A15" s="17">
        <v>6</v>
      </c>
      <c r="B15" s="47">
        <v>0</v>
      </c>
      <c r="C15" s="46">
        <v>929</v>
      </c>
      <c r="D15" s="46">
        <v>929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99383.404300121038</v>
      </c>
      <c r="I15" s="14">
        <f t="shared" si="4"/>
        <v>0</v>
      </c>
      <c r="J15" s="14">
        <f t="shared" si="1"/>
        <v>99383.404300121038</v>
      </c>
      <c r="K15" s="14">
        <f t="shared" si="2"/>
        <v>7637787.1853527492</v>
      </c>
      <c r="L15" s="21">
        <f t="shared" si="5"/>
        <v>76.851736355175817</v>
      </c>
    </row>
    <row r="16" spans="1:13" x14ac:dyDescent="0.2">
      <c r="A16" s="17">
        <v>7</v>
      </c>
      <c r="B16" s="47">
        <v>0</v>
      </c>
      <c r="C16" s="46">
        <v>1034</v>
      </c>
      <c r="D16" s="46">
        <v>958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99383.404300121038</v>
      </c>
      <c r="I16" s="14">
        <f t="shared" si="4"/>
        <v>0</v>
      </c>
      <c r="J16" s="14">
        <f t="shared" si="1"/>
        <v>99383.404300121038</v>
      </c>
      <c r="K16" s="14">
        <f t="shared" si="2"/>
        <v>7538403.7810526285</v>
      </c>
      <c r="L16" s="21">
        <f t="shared" si="5"/>
        <v>75.851736355175831</v>
      </c>
    </row>
    <row r="17" spans="1:12" x14ac:dyDescent="0.2">
      <c r="A17" s="17">
        <v>8</v>
      </c>
      <c r="B17" s="47">
        <v>0</v>
      </c>
      <c r="C17" s="46">
        <v>1026</v>
      </c>
      <c r="D17" s="46">
        <v>1050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99383.404300121038</v>
      </c>
      <c r="I17" s="14">
        <f t="shared" si="4"/>
        <v>0</v>
      </c>
      <c r="J17" s="14">
        <f t="shared" si="1"/>
        <v>99383.404300121038</v>
      </c>
      <c r="K17" s="14">
        <f t="shared" si="2"/>
        <v>7439020.3767525079</v>
      </c>
      <c r="L17" s="21">
        <f t="shared" si="5"/>
        <v>74.851736355175831</v>
      </c>
    </row>
    <row r="18" spans="1:12" x14ac:dyDescent="0.2">
      <c r="A18" s="17">
        <v>9</v>
      </c>
      <c r="B18" s="47">
        <v>0</v>
      </c>
      <c r="C18" s="46">
        <v>1120</v>
      </c>
      <c r="D18" s="46">
        <v>1048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99383.404300121038</v>
      </c>
      <c r="I18" s="14">
        <f t="shared" si="4"/>
        <v>0</v>
      </c>
      <c r="J18" s="14">
        <f t="shared" si="1"/>
        <v>99383.404300121038</v>
      </c>
      <c r="K18" s="14">
        <f t="shared" si="2"/>
        <v>7339636.9724523872</v>
      </c>
      <c r="L18" s="21">
        <f t="shared" si="5"/>
        <v>73.851736355175831</v>
      </c>
    </row>
    <row r="19" spans="1:12" x14ac:dyDescent="0.2">
      <c r="A19" s="17">
        <v>10</v>
      </c>
      <c r="B19" s="47">
        <v>0</v>
      </c>
      <c r="C19" s="46">
        <v>1189</v>
      </c>
      <c r="D19" s="46">
        <v>1132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99383.404300121038</v>
      </c>
      <c r="I19" s="14">
        <f t="shared" si="4"/>
        <v>0</v>
      </c>
      <c r="J19" s="14">
        <f t="shared" si="1"/>
        <v>99383.404300121038</v>
      </c>
      <c r="K19" s="14">
        <f t="shared" si="2"/>
        <v>7240253.5681522666</v>
      </c>
      <c r="L19" s="21">
        <f t="shared" si="5"/>
        <v>72.851736355175845</v>
      </c>
    </row>
    <row r="20" spans="1:12" x14ac:dyDescent="0.2">
      <c r="A20" s="17">
        <v>11</v>
      </c>
      <c r="B20" s="47">
        <v>0</v>
      </c>
      <c r="C20" s="46">
        <v>1161</v>
      </c>
      <c r="D20" s="46">
        <v>1194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99383.404300121038</v>
      </c>
      <c r="I20" s="14">
        <f t="shared" si="4"/>
        <v>0</v>
      </c>
      <c r="J20" s="14">
        <f t="shared" si="1"/>
        <v>99383.404300121038</v>
      </c>
      <c r="K20" s="14">
        <f t="shared" si="2"/>
        <v>7140870.1638521459</v>
      </c>
      <c r="L20" s="21">
        <f t="shared" si="5"/>
        <v>71.851736355175845</v>
      </c>
    </row>
    <row r="21" spans="1:12" x14ac:dyDescent="0.2">
      <c r="A21" s="17">
        <v>12</v>
      </c>
      <c r="B21" s="47">
        <v>0</v>
      </c>
      <c r="C21" s="46">
        <v>1300</v>
      </c>
      <c r="D21" s="46">
        <v>1187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99383.404300121038</v>
      </c>
      <c r="I21" s="14">
        <f t="shared" si="4"/>
        <v>0</v>
      </c>
      <c r="J21" s="14">
        <f t="shared" si="1"/>
        <v>99383.404300121038</v>
      </c>
      <c r="K21" s="14">
        <f t="shared" si="2"/>
        <v>7041486.7595520252</v>
      </c>
      <c r="L21" s="21">
        <f t="shared" si="5"/>
        <v>70.851736355175845</v>
      </c>
    </row>
    <row r="22" spans="1:12" x14ac:dyDescent="0.2">
      <c r="A22" s="17">
        <v>13</v>
      </c>
      <c r="B22" s="47">
        <v>0</v>
      </c>
      <c r="C22" s="46">
        <v>1273</v>
      </c>
      <c r="D22" s="46">
        <v>1298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99383.404300121038</v>
      </c>
      <c r="I22" s="14">
        <f t="shared" si="4"/>
        <v>0</v>
      </c>
      <c r="J22" s="14">
        <f t="shared" si="1"/>
        <v>99383.404300121038</v>
      </c>
      <c r="K22" s="14">
        <f t="shared" si="2"/>
        <v>6942103.3552519046</v>
      </c>
      <c r="L22" s="21">
        <f t="shared" si="5"/>
        <v>69.851736355175845</v>
      </c>
    </row>
    <row r="23" spans="1:12" x14ac:dyDescent="0.2">
      <c r="A23" s="17">
        <v>14</v>
      </c>
      <c r="B23" s="47">
        <v>0</v>
      </c>
      <c r="C23" s="46">
        <v>1270</v>
      </c>
      <c r="D23" s="46">
        <v>1271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99383.404300121038</v>
      </c>
      <c r="I23" s="14">
        <f t="shared" si="4"/>
        <v>0</v>
      </c>
      <c r="J23" s="14">
        <f t="shared" si="1"/>
        <v>99383.404300121038</v>
      </c>
      <c r="K23" s="14">
        <f t="shared" si="2"/>
        <v>6842719.9509517839</v>
      </c>
      <c r="L23" s="21">
        <f t="shared" si="5"/>
        <v>68.851736355175859</v>
      </c>
    </row>
    <row r="24" spans="1:12" x14ac:dyDescent="0.2">
      <c r="A24" s="17">
        <v>15</v>
      </c>
      <c r="B24" s="47">
        <v>0</v>
      </c>
      <c r="C24" s="46">
        <v>1275</v>
      </c>
      <c r="D24" s="46">
        <v>1289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99383.404300121038</v>
      </c>
      <c r="I24" s="14">
        <f t="shared" si="4"/>
        <v>0</v>
      </c>
      <c r="J24" s="14">
        <f t="shared" si="1"/>
        <v>99383.404300121038</v>
      </c>
      <c r="K24" s="14">
        <f t="shared" si="2"/>
        <v>6743336.5466516633</v>
      </c>
      <c r="L24" s="21">
        <f t="shared" si="5"/>
        <v>67.851736355175859</v>
      </c>
    </row>
    <row r="25" spans="1:12" x14ac:dyDescent="0.2">
      <c r="A25" s="17">
        <v>16</v>
      </c>
      <c r="B25" s="47">
        <v>1</v>
      </c>
      <c r="C25" s="46">
        <v>1265</v>
      </c>
      <c r="D25" s="46">
        <v>1295</v>
      </c>
      <c r="E25" s="18">
        <v>0.90959999999999996</v>
      </c>
      <c r="F25" s="19">
        <f t="shared" si="3"/>
        <v>7.8125000000000004E-4</v>
      </c>
      <c r="G25" s="19">
        <f t="shared" si="0"/>
        <v>7.8119482811526443E-4</v>
      </c>
      <c r="H25" s="14">
        <f t="shared" si="6"/>
        <v>99383.404300121038</v>
      </c>
      <c r="I25" s="14">
        <f t="shared" si="4"/>
        <v>77.637801439742887</v>
      </c>
      <c r="J25" s="14">
        <f t="shared" si="1"/>
        <v>99376.385842870877</v>
      </c>
      <c r="K25" s="14">
        <f t="shared" si="2"/>
        <v>6643953.1423515426</v>
      </c>
      <c r="L25" s="21">
        <f t="shared" si="5"/>
        <v>66.851736355175859</v>
      </c>
    </row>
    <row r="26" spans="1:12" x14ac:dyDescent="0.2">
      <c r="A26" s="17">
        <v>17</v>
      </c>
      <c r="B26" s="47">
        <v>0</v>
      </c>
      <c r="C26" s="46">
        <v>1251</v>
      </c>
      <c r="D26" s="46">
        <v>1284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99305.766498681289</v>
      </c>
      <c r="I26" s="14">
        <f t="shared" si="4"/>
        <v>0</v>
      </c>
      <c r="J26" s="14">
        <f t="shared" si="1"/>
        <v>99305.766498681289</v>
      </c>
      <c r="K26" s="14">
        <f t="shared" si="2"/>
        <v>6544576.7565086717</v>
      </c>
      <c r="L26" s="21">
        <f t="shared" si="5"/>
        <v>65.903290284714529</v>
      </c>
    </row>
    <row r="27" spans="1:12" x14ac:dyDescent="0.2">
      <c r="A27" s="17">
        <v>18</v>
      </c>
      <c r="B27" s="47">
        <v>0</v>
      </c>
      <c r="C27" s="46">
        <v>1203</v>
      </c>
      <c r="D27" s="46">
        <v>1257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99305.766498681289</v>
      </c>
      <c r="I27" s="14">
        <f t="shared" si="4"/>
        <v>0</v>
      </c>
      <c r="J27" s="14">
        <f t="shared" si="1"/>
        <v>99305.766498681289</v>
      </c>
      <c r="K27" s="14">
        <f t="shared" si="2"/>
        <v>6445270.9900099905</v>
      </c>
      <c r="L27" s="21">
        <f t="shared" si="5"/>
        <v>64.903290284714529</v>
      </c>
    </row>
    <row r="28" spans="1:12" x14ac:dyDescent="0.2">
      <c r="A28" s="17">
        <v>19</v>
      </c>
      <c r="B28" s="47">
        <v>1</v>
      </c>
      <c r="C28" s="46">
        <v>1224</v>
      </c>
      <c r="D28" s="46">
        <v>1213</v>
      </c>
      <c r="E28" s="18">
        <v>0.15620000000000001</v>
      </c>
      <c r="F28" s="19">
        <f t="shared" si="3"/>
        <v>8.206811653672548E-4</v>
      </c>
      <c r="G28" s="19">
        <f t="shared" si="0"/>
        <v>8.2011324451725586E-4</v>
      </c>
      <c r="H28" s="14">
        <f t="shared" si="6"/>
        <v>99305.766498681289</v>
      </c>
      <c r="I28" s="14">
        <f t="shared" si="4"/>
        <v>81.441974362506528</v>
      </c>
      <c r="J28" s="14">
        <f t="shared" si="1"/>
        <v>99237.045760714202</v>
      </c>
      <c r="K28" s="14">
        <f t="shared" si="2"/>
        <v>6345965.2235113094</v>
      </c>
      <c r="L28" s="21">
        <f t="shared" si="5"/>
        <v>63.903290284714529</v>
      </c>
    </row>
    <row r="29" spans="1:12" x14ac:dyDescent="0.2">
      <c r="A29" s="17">
        <v>20</v>
      </c>
      <c r="B29" s="47">
        <v>0</v>
      </c>
      <c r="C29" s="46">
        <v>1084</v>
      </c>
      <c r="D29" s="46">
        <v>1243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99224.324524318785</v>
      </c>
      <c r="I29" s="14">
        <f t="shared" si="4"/>
        <v>0</v>
      </c>
      <c r="J29" s="14">
        <f t="shared" si="1"/>
        <v>99224.324524318785</v>
      </c>
      <c r="K29" s="14">
        <f t="shared" si="2"/>
        <v>6246728.1777505949</v>
      </c>
      <c r="L29" s="21">
        <f t="shared" si="5"/>
        <v>62.955613028331484</v>
      </c>
    </row>
    <row r="30" spans="1:12" x14ac:dyDescent="0.2">
      <c r="A30" s="17">
        <v>21</v>
      </c>
      <c r="B30" s="47">
        <v>0</v>
      </c>
      <c r="C30" s="46">
        <v>1111</v>
      </c>
      <c r="D30" s="46">
        <v>1111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99224.324524318785</v>
      </c>
      <c r="I30" s="14">
        <f t="shared" si="4"/>
        <v>0</v>
      </c>
      <c r="J30" s="14">
        <f t="shared" si="1"/>
        <v>99224.324524318785</v>
      </c>
      <c r="K30" s="14">
        <f t="shared" si="2"/>
        <v>6147503.8532262761</v>
      </c>
      <c r="L30" s="21">
        <f t="shared" si="5"/>
        <v>61.955613028331484</v>
      </c>
    </row>
    <row r="31" spans="1:12" x14ac:dyDescent="0.2">
      <c r="A31" s="17">
        <v>22</v>
      </c>
      <c r="B31" s="47">
        <v>0</v>
      </c>
      <c r="C31" s="46">
        <v>1099</v>
      </c>
      <c r="D31" s="46">
        <v>1130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99224.324524318785</v>
      </c>
      <c r="I31" s="14">
        <f t="shared" si="4"/>
        <v>0</v>
      </c>
      <c r="J31" s="14">
        <f t="shared" si="1"/>
        <v>99224.324524318785</v>
      </c>
      <c r="K31" s="14">
        <f t="shared" si="2"/>
        <v>6048279.5287019573</v>
      </c>
      <c r="L31" s="21">
        <f t="shared" si="5"/>
        <v>60.955613028331484</v>
      </c>
    </row>
    <row r="32" spans="1:12" x14ac:dyDescent="0.2">
      <c r="A32" s="17">
        <v>23</v>
      </c>
      <c r="B32" s="47">
        <v>2</v>
      </c>
      <c r="C32" s="46">
        <v>993</v>
      </c>
      <c r="D32" s="46">
        <v>1134</v>
      </c>
      <c r="E32" s="18">
        <v>0.47399999999999998</v>
      </c>
      <c r="F32" s="19">
        <f t="shared" si="3"/>
        <v>1.8805829807240243E-3</v>
      </c>
      <c r="G32" s="19">
        <f t="shared" si="0"/>
        <v>1.8787245714629252E-3</v>
      </c>
      <c r="H32" s="14">
        <f t="shared" si="6"/>
        <v>99224.324524318785</v>
      </c>
      <c r="I32" s="14">
        <f t="shared" si="4"/>
        <v>186.41517657064904</v>
      </c>
      <c r="J32" s="14">
        <f t="shared" si="1"/>
        <v>99126.270141442626</v>
      </c>
      <c r="K32" s="14">
        <f t="shared" si="2"/>
        <v>5949055.2041776385</v>
      </c>
      <c r="L32" s="21">
        <f t="shared" si="5"/>
        <v>59.955613028331484</v>
      </c>
    </row>
    <row r="33" spans="1:12" x14ac:dyDescent="0.2">
      <c r="A33" s="17">
        <v>24</v>
      </c>
      <c r="B33" s="47">
        <v>0</v>
      </c>
      <c r="C33" s="46">
        <v>990</v>
      </c>
      <c r="D33" s="46">
        <v>1013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99037.909347748136</v>
      </c>
      <c r="I33" s="14">
        <f t="shared" si="4"/>
        <v>0</v>
      </c>
      <c r="J33" s="14">
        <f t="shared" si="1"/>
        <v>99037.909347748136</v>
      </c>
      <c r="K33" s="14">
        <f t="shared" si="2"/>
        <v>5849928.9340361962</v>
      </c>
      <c r="L33" s="21">
        <f t="shared" si="5"/>
        <v>59.067572938111589</v>
      </c>
    </row>
    <row r="34" spans="1:12" x14ac:dyDescent="0.2">
      <c r="A34" s="17">
        <v>25</v>
      </c>
      <c r="B34" s="47">
        <v>2</v>
      </c>
      <c r="C34" s="46">
        <v>913</v>
      </c>
      <c r="D34" s="46">
        <v>1007</v>
      </c>
      <c r="E34" s="18">
        <v>0.3342</v>
      </c>
      <c r="F34" s="19">
        <f t="shared" si="3"/>
        <v>2.0833333333333333E-3</v>
      </c>
      <c r="G34" s="19">
        <f t="shared" si="0"/>
        <v>2.0804475791703922E-3</v>
      </c>
      <c r="H34" s="14">
        <f t="shared" si="6"/>
        <v>99037.909347748136</v>
      </c>
      <c r="I34" s="14">
        <f t="shared" si="4"/>
        <v>206.04317874861937</v>
      </c>
      <c r="J34" s="14">
        <f t="shared" si="1"/>
        <v>98900.725799337306</v>
      </c>
      <c r="K34" s="14">
        <f t="shared" si="2"/>
        <v>5750891.0246884478</v>
      </c>
      <c r="L34" s="21">
        <f t="shared" si="5"/>
        <v>58.067572938111581</v>
      </c>
    </row>
    <row r="35" spans="1:12" x14ac:dyDescent="0.2">
      <c r="A35" s="17">
        <v>26</v>
      </c>
      <c r="B35" s="47">
        <v>0</v>
      </c>
      <c r="C35" s="46">
        <v>904</v>
      </c>
      <c r="D35" s="46">
        <v>901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98831.866168999521</v>
      </c>
      <c r="I35" s="14">
        <f t="shared" si="4"/>
        <v>0</v>
      </c>
      <c r="J35" s="14">
        <f t="shared" si="1"/>
        <v>98831.866168999521</v>
      </c>
      <c r="K35" s="14">
        <f t="shared" si="2"/>
        <v>5651990.2988891108</v>
      </c>
      <c r="L35" s="21">
        <f t="shared" si="5"/>
        <v>57.187934600206546</v>
      </c>
    </row>
    <row r="36" spans="1:12" x14ac:dyDescent="0.2">
      <c r="A36" s="17">
        <v>27</v>
      </c>
      <c r="B36" s="47">
        <v>0</v>
      </c>
      <c r="C36" s="46">
        <v>872</v>
      </c>
      <c r="D36" s="46">
        <v>910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98831.866168999521</v>
      </c>
      <c r="I36" s="14">
        <f t="shared" si="4"/>
        <v>0</v>
      </c>
      <c r="J36" s="14">
        <f t="shared" si="1"/>
        <v>98831.866168999521</v>
      </c>
      <c r="K36" s="14">
        <f t="shared" si="2"/>
        <v>5553158.4327201117</v>
      </c>
      <c r="L36" s="21">
        <f t="shared" si="5"/>
        <v>56.187934600206553</v>
      </c>
    </row>
    <row r="37" spans="1:12" x14ac:dyDescent="0.2">
      <c r="A37" s="17">
        <v>28</v>
      </c>
      <c r="B37" s="47">
        <v>1</v>
      </c>
      <c r="C37" s="46">
        <v>903</v>
      </c>
      <c r="D37" s="46">
        <v>882</v>
      </c>
      <c r="E37" s="18">
        <v>0.89859999999999995</v>
      </c>
      <c r="F37" s="19">
        <f t="shared" si="3"/>
        <v>1.1204481792717086E-3</v>
      </c>
      <c r="G37" s="19">
        <f t="shared" si="0"/>
        <v>1.1203208957548129E-3</v>
      </c>
      <c r="H37" s="14">
        <f t="shared" si="6"/>
        <v>98831.866168999521</v>
      </c>
      <c r="I37" s="14">
        <f t="shared" si="4"/>
        <v>110.72340483557333</v>
      </c>
      <c r="J37" s="14">
        <f t="shared" si="1"/>
        <v>98820.638815749189</v>
      </c>
      <c r="K37" s="14">
        <f t="shared" si="2"/>
        <v>5454326.5665511126</v>
      </c>
      <c r="L37" s="21">
        <f t="shared" si="5"/>
        <v>55.18793460020656</v>
      </c>
    </row>
    <row r="38" spans="1:12" x14ac:dyDescent="0.2">
      <c r="A38" s="17">
        <v>29</v>
      </c>
      <c r="B38" s="47">
        <v>1</v>
      </c>
      <c r="C38" s="46">
        <v>905</v>
      </c>
      <c r="D38" s="46">
        <v>928</v>
      </c>
      <c r="E38" s="18">
        <v>0.71779999999999999</v>
      </c>
      <c r="F38" s="19">
        <f t="shared" si="3"/>
        <v>1.0911074740861974E-3</v>
      </c>
      <c r="G38" s="19">
        <f t="shared" si="0"/>
        <v>1.0907716140213016E-3</v>
      </c>
      <c r="H38" s="14">
        <f t="shared" si="6"/>
        <v>98721.142764163946</v>
      </c>
      <c r="I38" s="14">
        <f t="shared" si="4"/>
        <v>107.68222023089444</v>
      </c>
      <c r="J38" s="14">
        <f t="shared" si="1"/>
        <v>98690.754841614791</v>
      </c>
      <c r="K38" s="14">
        <f t="shared" si="2"/>
        <v>5355505.9277353631</v>
      </c>
      <c r="L38" s="21">
        <f t="shared" si="5"/>
        <v>54.248824292170035</v>
      </c>
    </row>
    <row r="39" spans="1:12" x14ac:dyDescent="0.2">
      <c r="A39" s="17">
        <v>30</v>
      </c>
      <c r="B39" s="47">
        <v>1</v>
      </c>
      <c r="C39" s="46">
        <v>870</v>
      </c>
      <c r="D39" s="46">
        <v>930</v>
      </c>
      <c r="E39" s="18">
        <v>4.1099999999999998E-2</v>
      </c>
      <c r="F39" s="19">
        <f t="shared" si="3"/>
        <v>1.1111111111111111E-3</v>
      </c>
      <c r="G39" s="19">
        <f t="shared" si="0"/>
        <v>1.1099285439102717E-3</v>
      </c>
      <c r="H39" s="14">
        <f t="shared" si="6"/>
        <v>98613.460543933048</v>
      </c>
      <c r="I39" s="14">
        <f t="shared" si="4"/>
        <v>109.45389467148064</v>
      </c>
      <c r="J39" s="14">
        <f t="shared" si="1"/>
        <v>98508.50520433257</v>
      </c>
      <c r="K39" s="14">
        <f t="shared" si="2"/>
        <v>5256815.1728937486</v>
      </c>
      <c r="L39" s="21">
        <f t="shared" si="5"/>
        <v>53.307278173772204</v>
      </c>
    </row>
    <row r="40" spans="1:12" x14ac:dyDescent="0.2">
      <c r="A40" s="17">
        <v>31</v>
      </c>
      <c r="B40" s="47">
        <v>1</v>
      </c>
      <c r="C40" s="46">
        <v>864</v>
      </c>
      <c r="D40" s="46">
        <v>872</v>
      </c>
      <c r="E40" s="18">
        <v>0.13420000000000001</v>
      </c>
      <c r="F40" s="19">
        <f t="shared" si="3"/>
        <v>1.152073732718894E-3</v>
      </c>
      <c r="G40" s="19">
        <f t="shared" si="0"/>
        <v>1.1509257240876554E-3</v>
      </c>
      <c r="H40" s="14">
        <f t="shared" si="6"/>
        <v>98504.006649261573</v>
      </c>
      <c r="I40" s="14">
        <f t="shared" si="4"/>
        <v>113.37079517833659</v>
      </c>
      <c r="J40" s="14">
        <f t="shared" si="1"/>
        <v>98405.850214796155</v>
      </c>
      <c r="K40" s="14">
        <f t="shared" si="2"/>
        <v>5158306.6676894156</v>
      </c>
      <c r="L40" s="21">
        <f t="shared" si="5"/>
        <v>52.366465519076272</v>
      </c>
    </row>
    <row r="41" spans="1:12" x14ac:dyDescent="0.2">
      <c r="A41" s="17">
        <v>32</v>
      </c>
      <c r="B41" s="47">
        <v>0</v>
      </c>
      <c r="C41" s="46">
        <v>903</v>
      </c>
      <c r="D41" s="46">
        <v>920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98390.63585408323</v>
      </c>
      <c r="I41" s="14">
        <f t="shared" si="4"/>
        <v>0</v>
      </c>
      <c r="J41" s="14">
        <f t="shared" si="1"/>
        <v>98390.63585408323</v>
      </c>
      <c r="K41" s="14">
        <f t="shared" si="2"/>
        <v>5059900.8174746195</v>
      </c>
      <c r="L41" s="21">
        <f t="shared" si="5"/>
        <v>51.426650245239088</v>
      </c>
    </row>
    <row r="42" spans="1:12" x14ac:dyDescent="0.2">
      <c r="A42" s="17">
        <v>33</v>
      </c>
      <c r="B42" s="47">
        <v>1</v>
      </c>
      <c r="C42" s="46">
        <v>893</v>
      </c>
      <c r="D42" s="46">
        <v>955</v>
      </c>
      <c r="E42" s="18">
        <v>0.50960000000000005</v>
      </c>
      <c r="F42" s="19">
        <f t="shared" si="3"/>
        <v>1.0822510822510823E-3</v>
      </c>
      <c r="G42" s="19">
        <f t="shared" si="0"/>
        <v>1.0816769974031099E-3</v>
      </c>
      <c r="H42" s="14">
        <f t="shared" si="6"/>
        <v>98390.63585408323</v>
      </c>
      <c r="I42" s="14">
        <f t="shared" si="4"/>
        <v>106.42688756322752</v>
      </c>
      <c r="J42" s="14">
        <f t="shared" si="1"/>
        <v>98338.44410842222</v>
      </c>
      <c r="K42" s="14">
        <f t="shared" si="2"/>
        <v>4961510.1816205364</v>
      </c>
      <c r="L42" s="21">
        <f t="shared" si="5"/>
        <v>50.426650245239095</v>
      </c>
    </row>
    <row r="43" spans="1:12" x14ac:dyDescent="0.2">
      <c r="A43" s="17">
        <v>34</v>
      </c>
      <c r="B43" s="47">
        <v>0</v>
      </c>
      <c r="C43" s="46">
        <v>912</v>
      </c>
      <c r="D43" s="46">
        <v>920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98284.208966520004</v>
      </c>
      <c r="I43" s="14">
        <f t="shared" si="4"/>
        <v>0</v>
      </c>
      <c r="J43" s="14">
        <f t="shared" si="1"/>
        <v>98284.208966520004</v>
      </c>
      <c r="K43" s="14">
        <f t="shared" si="2"/>
        <v>4863171.7375121145</v>
      </c>
      <c r="L43" s="21">
        <f t="shared" si="5"/>
        <v>49.480702837713515</v>
      </c>
    </row>
    <row r="44" spans="1:12" x14ac:dyDescent="0.2">
      <c r="A44" s="17">
        <v>35</v>
      </c>
      <c r="B44" s="47">
        <v>0</v>
      </c>
      <c r="C44" s="46">
        <v>893</v>
      </c>
      <c r="D44" s="46">
        <v>944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98284.208966520004</v>
      </c>
      <c r="I44" s="14">
        <f t="shared" si="4"/>
        <v>0</v>
      </c>
      <c r="J44" s="14">
        <f t="shared" si="1"/>
        <v>98284.208966520004</v>
      </c>
      <c r="K44" s="14">
        <f t="shared" si="2"/>
        <v>4764887.5285455948</v>
      </c>
      <c r="L44" s="21">
        <f t="shared" si="5"/>
        <v>48.480702837713515</v>
      </c>
    </row>
    <row r="45" spans="1:12" x14ac:dyDescent="0.2">
      <c r="A45" s="17">
        <v>36</v>
      </c>
      <c r="B45" s="47">
        <v>0</v>
      </c>
      <c r="C45" s="46">
        <v>919</v>
      </c>
      <c r="D45" s="46">
        <v>911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98284.208966520004</v>
      </c>
      <c r="I45" s="14">
        <f t="shared" si="4"/>
        <v>0</v>
      </c>
      <c r="J45" s="14">
        <f t="shared" si="1"/>
        <v>98284.208966520004</v>
      </c>
      <c r="K45" s="14">
        <f t="shared" si="2"/>
        <v>4666603.3195790751</v>
      </c>
      <c r="L45" s="21">
        <f t="shared" si="5"/>
        <v>47.480702837713523</v>
      </c>
    </row>
    <row r="46" spans="1:12" x14ac:dyDescent="0.2">
      <c r="A46" s="17">
        <v>37</v>
      </c>
      <c r="B46" s="47">
        <v>0</v>
      </c>
      <c r="C46" s="46">
        <v>1004</v>
      </c>
      <c r="D46" s="46">
        <v>972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98284.208966520004</v>
      </c>
      <c r="I46" s="14">
        <f t="shared" si="4"/>
        <v>0</v>
      </c>
      <c r="J46" s="14">
        <f t="shared" si="1"/>
        <v>98284.208966520004</v>
      </c>
      <c r="K46" s="14">
        <f t="shared" si="2"/>
        <v>4568319.1106125554</v>
      </c>
      <c r="L46" s="21">
        <f t="shared" si="5"/>
        <v>46.480702837713523</v>
      </c>
    </row>
    <row r="47" spans="1:12" x14ac:dyDescent="0.2">
      <c r="A47" s="17">
        <v>38</v>
      </c>
      <c r="B47" s="47">
        <v>0</v>
      </c>
      <c r="C47" s="46">
        <v>1016</v>
      </c>
      <c r="D47" s="46">
        <v>1026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98284.208966520004</v>
      </c>
      <c r="I47" s="14">
        <f t="shared" si="4"/>
        <v>0</v>
      </c>
      <c r="J47" s="14">
        <f t="shared" si="1"/>
        <v>98284.208966520004</v>
      </c>
      <c r="K47" s="14">
        <f t="shared" si="2"/>
        <v>4470034.9016460357</v>
      </c>
      <c r="L47" s="21">
        <f t="shared" si="5"/>
        <v>45.48070283771353</v>
      </c>
    </row>
    <row r="48" spans="1:12" x14ac:dyDescent="0.2">
      <c r="A48" s="17">
        <v>39</v>
      </c>
      <c r="B48" s="47">
        <v>0</v>
      </c>
      <c r="C48" s="46">
        <v>1186</v>
      </c>
      <c r="D48" s="46">
        <v>1033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98284.208966520004</v>
      </c>
      <c r="I48" s="14">
        <f t="shared" si="4"/>
        <v>0</v>
      </c>
      <c r="J48" s="14">
        <f t="shared" si="1"/>
        <v>98284.208966520004</v>
      </c>
      <c r="K48" s="14">
        <f t="shared" si="2"/>
        <v>4371750.692679516</v>
      </c>
      <c r="L48" s="21">
        <f t="shared" si="5"/>
        <v>44.48070283771353</v>
      </c>
    </row>
    <row r="49" spans="1:12" x14ac:dyDescent="0.2">
      <c r="A49" s="17">
        <v>40</v>
      </c>
      <c r="B49" s="47">
        <v>0</v>
      </c>
      <c r="C49" s="46">
        <v>1177</v>
      </c>
      <c r="D49" s="46">
        <v>1219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98284.208966520004</v>
      </c>
      <c r="I49" s="14">
        <f t="shared" si="4"/>
        <v>0</v>
      </c>
      <c r="J49" s="14">
        <f t="shared" si="1"/>
        <v>98284.208966520004</v>
      </c>
      <c r="K49" s="14">
        <f t="shared" si="2"/>
        <v>4273466.4837129964</v>
      </c>
      <c r="L49" s="21">
        <f t="shared" si="5"/>
        <v>43.480702837713537</v>
      </c>
    </row>
    <row r="50" spans="1:12" x14ac:dyDescent="0.2">
      <c r="A50" s="17">
        <v>41</v>
      </c>
      <c r="B50" s="47">
        <v>1</v>
      </c>
      <c r="C50" s="46">
        <v>1304</v>
      </c>
      <c r="D50" s="46">
        <v>1189</v>
      </c>
      <c r="E50" s="18">
        <v>1.6400000000000001E-2</v>
      </c>
      <c r="F50" s="19">
        <f t="shared" si="3"/>
        <v>8.0224628961091051E-4</v>
      </c>
      <c r="G50" s="19">
        <f t="shared" si="0"/>
        <v>8.0161374466165326E-4</v>
      </c>
      <c r="H50" s="14">
        <f t="shared" si="6"/>
        <v>98284.208966520004</v>
      </c>
      <c r="I50" s="14">
        <f t="shared" si="4"/>
        <v>78.785972790760539</v>
      </c>
      <c r="J50" s="14">
        <f t="shared" si="1"/>
        <v>98206.715083683011</v>
      </c>
      <c r="K50" s="14">
        <f t="shared" si="2"/>
        <v>4175182.2747464762</v>
      </c>
      <c r="L50" s="21">
        <f t="shared" si="5"/>
        <v>42.480702837713537</v>
      </c>
    </row>
    <row r="51" spans="1:12" x14ac:dyDescent="0.2">
      <c r="A51" s="17">
        <v>42</v>
      </c>
      <c r="B51" s="47">
        <v>1</v>
      </c>
      <c r="C51" s="46">
        <v>1367</v>
      </c>
      <c r="D51" s="46">
        <v>1343</v>
      </c>
      <c r="E51" s="18">
        <v>0.59450000000000003</v>
      </c>
      <c r="F51" s="19">
        <f t="shared" si="3"/>
        <v>7.3800738007380072E-4</v>
      </c>
      <c r="G51" s="19">
        <f t="shared" si="0"/>
        <v>7.3778658858917126E-4</v>
      </c>
      <c r="H51" s="14">
        <f t="shared" si="6"/>
        <v>98205.42299372924</v>
      </c>
      <c r="I51" s="14">
        <f t="shared" si="4"/>
        <v>72.454644011500051</v>
      </c>
      <c r="J51" s="14">
        <f t="shared" si="1"/>
        <v>98176.042635582577</v>
      </c>
      <c r="K51" s="14">
        <f t="shared" si="2"/>
        <v>4076975.5596627933</v>
      </c>
      <c r="L51" s="21">
        <f t="shared" si="5"/>
        <v>41.514770115323699</v>
      </c>
    </row>
    <row r="52" spans="1:12" x14ac:dyDescent="0.2">
      <c r="A52" s="17">
        <v>43</v>
      </c>
      <c r="B52" s="47">
        <v>3</v>
      </c>
      <c r="C52" s="46">
        <v>1470</v>
      </c>
      <c r="D52" s="46">
        <v>1390</v>
      </c>
      <c r="E52" s="18">
        <v>0.4521</v>
      </c>
      <c r="F52" s="19">
        <f t="shared" si="3"/>
        <v>2.0979020979020979E-3</v>
      </c>
      <c r="G52" s="19">
        <f t="shared" si="0"/>
        <v>2.0954934527354814E-3</v>
      </c>
      <c r="H52" s="14">
        <f t="shared" si="6"/>
        <v>98132.968349717747</v>
      </c>
      <c r="I52" s="14">
        <f t="shared" si="4"/>
        <v>205.63699267433176</v>
      </c>
      <c r="J52" s="14">
        <f t="shared" si="1"/>
        <v>98020.299841431479</v>
      </c>
      <c r="K52" s="14">
        <f t="shared" si="2"/>
        <v>3978799.5170272109</v>
      </c>
      <c r="L52" s="21">
        <f t="shared" si="5"/>
        <v>40.544982832353661</v>
      </c>
    </row>
    <row r="53" spans="1:12" x14ac:dyDescent="0.2">
      <c r="A53" s="17">
        <v>44</v>
      </c>
      <c r="B53" s="47">
        <v>0</v>
      </c>
      <c r="C53" s="46">
        <v>1657</v>
      </c>
      <c r="D53" s="46">
        <v>1503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97927.331357043411</v>
      </c>
      <c r="I53" s="14">
        <f t="shared" si="4"/>
        <v>0</v>
      </c>
      <c r="J53" s="14">
        <f t="shared" si="1"/>
        <v>97927.331357043411</v>
      </c>
      <c r="K53" s="14">
        <f t="shared" si="2"/>
        <v>3880779.2171857795</v>
      </c>
      <c r="L53" s="21">
        <f t="shared" si="5"/>
        <v>39.629173627089294</v>
      </c>
    </row>
    <row r="54" spans="1:12" x14ac:dyDescent="0.2">
      <c r="A54" s="17">
        <v>45</v>
      </c>
      <c r="B54" s="47">
        <v>0</v>
      </c>
      <c r="C54" s="46">
        <v>1755</v>
      </c>
      <c r="D54" s="46">
        <v>1667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97927.331357043411</v>
      </c>
      <c r="I54" s="14">
        <f t="shared" si="4"/>
        <v>0</v>
      </c>
      <c r="J54" s="14">
        <f t="shared" si="1"/>
        <v>97927.331357043411</v>
      </c>
      <c r="K54" s="14">
        <f t="shared" si="2"/>
        <v>3782851.8858287362</v>
      </c>
      <c r="L54" s="21">
        <f t="shared" si="5"/>
        <v>38.629173627089301</v>
      </c>
    </row>
    <row r="55" spans="1:12" x14ac:dyDescent="0.2">
      <c r="A55" s="17">
        <v>46</v>
      </c>
      <c r="B55" s="47">
        <v>3</v>
      </c>
      <c r="C55" s="46">
        <v>1706</v>
      </c>
      <c r="D55" s="46">
        <v>1778</v>
      </c>
      <c r="E55" s="18">
        <v>0.69589999999999996</v>
      </c>
      <c r="F55" s="19">
        <f t="shared" si="3"/>
        <v>1.722158438576349E-3</v>
      </c>
      <c r="G55" s="19">
        <f t="shared" si="0"/>
        <v>1.7212570018583263E-3</v>
      </c>
      <c r="H55" s="14">
        <f t="shared" si="6"/>
        <v>97927.331357043411</v>
      </c>
      <c r="I55" s="14">
        <f t="shared" si="4"/>
        <v>168.5581047716114</v>
      </c>
      <c r="J55" s="14">
        <f t="shared" si="1"/>
        <v>97876.072837382366</v>
      </c>
      <c r="K55" s="14">
        <f t="shared" si="2"/>
        <v>3684924.554471693</v>
      </c>
      <c r="L55" s="21">
        <f t="shared" si="5"/>
        <v>37.629173627089301</v>
      </c>
    </row>
    <row r="56" spans="1:12" x14ac:dyDescent="0.2">
      <c r="A56" s="17">
        <v>47</v>
      </c>
      <c r="B56" s="47">
        <v>4</v>
      </c>
      <c r="C56" s="46">
        <v>1826</v>
      </c>
      <c r="D56" s="46">
        <v>1730</v>
      </c>
      <c r="E56" s="18">
        <v>0.47399999999999998</v>
      </c>
      <c r="F56" s="19">
        <f t="shared" si="3"/>
        <v>2.2497187851518562E-3</v>
      </c>
      <c r="G56" s="19">
        <f t="shared" si="0"/>
        <v>2.2470597223533009E-3</v>
      </c>
      <c r="H56" s="14">
        <f t="shared" si="6"/>
        <v>97758.7732522718</v>
      </c>
      <c r="I56" s="14">
        <f t="shared" si="4"/>
        <v>219.66980188184917</v>
      </c>
      <c r="J56" s="14">
        <f t="shared" si="1"/>
        <v>97643.226936481951</v>
      </c>
      <c r="K56" s="14">
        <f t="shared" si="2"/>
        <v>3587048.4816343104</v>
      </c>
      <c r="L56" s="21">
        <f t="shared" si="5"/>
        <v>36.692854894749324</v>
      </c>
    </row>
    <row r="57" spans="1:12" x14ac:dyDescent="0.2">
      <c r="A57" s="17">
        <v>48</v>
      </c>
      <c r="B57" s="47">
        <v>4</v>
      </c>
      <c r="C57" s="46">
        <v>1869</v>
      </c>
      <c r="D57" s="46">
        <v>1818</v>
      </c>
      <c r="E57" s="18">
        <v>0.78290000000000004</v>
      </c>
      <c r="F57" s="19">
        <f t="shared" si="3"/>
        <v>2.1697857336588013E-3</v>
      </c>
      <c r="G57" s="19">
        <f t="shared" si="0"/>
        <v>2.1687641145879534E-3</v>
      </c>
      <c r="H57" s="14">
        <f t="shared" si="6"/>
        <v>97539.103450389957</v>
      </c>
      <c r="I57" s="14">
        <f t="shared" si="4"/>
        <v>211.53930733228776</v>
      </c>
      <c r="J57" s="14">
        <f t="shared" si="1"/>
        <v>97493.178266768111</v>
      </c>
      <c r="K57" s="14">
        <f t="shared" si="2"/>
        <v>3489405.2546978286</v>
      </c>
      <c r="L57" s="21">
        <f t="shared" si="5"/>
        <v>35.774424115684013</v>
      </c>
    </row>
    <row r="58" spans="1:12" x14ac:dyDescent="0.2">
      <c r="A58" s="17">
        <v>49</v>
      </c>
      <c r="B58" s="47">
        <v>2</v>
      </c>
      <c r="C58" s="46">
        <v>1862</v>
      </c>
      <c r="D58" s="46">
        <v>1857</v>
      </c>
      <c r="E58" s="18">
        <v>9.7299999999999998E-2</v>
      </c>
      <c r="F58" s="19">
        <f t="shared" si="3"/>
        <v>1.0755579456843238E-3</v>
      </c>
      <c r="G58" s="19">
        <f t="shared" si="0"/>
        <v>1.0745146927527314E-3</v>
      </c>
      <c r="H58" s="14">
        <f t="shared" si="6"/>
        <v>97327.564143057665</v>
      </c>
      <c r="I58" s="14">
        <f t="shared" si="4"/>
        <v>104.57989768154937</v>
      </c>
      <c r="J58" s="14">
        <f t="shared" si="1"/>
        <v>97233.159869420531</v>
      </c>
      <c r="K58" s="14">
        <f t="shared" si="2"/>
        <v>3391912.0764310602</v>
      </c>
      <c r="L58" s="21">
        <f t="shared" si="5"/>
        <v>34.850477419176258</v>
      </c>
    </row>
    <row r="59" spans="1:12" x14ac:dyDescent="0.2">
      <c r="A59" s="17">
        <v>50</v>
      </c>
      <c r="B59" s="47">
        <v>6</v>
      </c>
      <c r="C59" s="46">
        <v>1827</v>
      </c>
      <c r="D59" s="46">
        <v>1871</v>
      </c>
      <c r="E59" s="18">
        <v>0.66439999999999999</v>
      </c>
      <c r="F59" s="19">
        <f t="shared" si="3"/>
        <v>3.2449972958355868E-3</v>
      </c>
      <c r="G59" s="19">
        <f t="shared" si="0"/>
        <v>3.2414672696083921E-3</v>
      </c>
      <c r="H59" s="14">
        <f t="shared" si="6"/>
        <v>97222.984245376123</v>
      </c>
      <c r="I59" s="14">
        <f t="shared" si="4"/>
        <v>315.14512128503907</v>
      </c>
      <c r="J59" s="14">
        <f t="shared" si="1"/>
        <v>97117.221542672865</v>
      </c>
      <c r="K59" s="14">
        <f t="shared" si="2"/>
        <v>3294678.9165616399</v>
      </c>
      <c r="L59" s="21">
        <f t="shared" si="5"/>
        <v>33.887860387481709</v>
      </c>
    </row>
    <row r="60" spans="1:12" x14ac:dyDescent="0.2">
      <c r="A60" s="17">
        <v>51</v>
      </c>
      <c r="B60" s="47">
        <v>4</v>
      </c>
      <c r="C60" s="46">
        <v>1748</v>
      </c>
      <c r="D60" s="46">
        <v>1821</v>
      </c>
      <c r="E60" s="18">
        <v>0.45</v>
      </c>
      <c r="F60" s="19">
        <f t="shared" si="3"/>
        <v>2.2415242364808071E-3</v>
      </c>
      <c r="G60" s="19">
        <f t="shared" si="0"/>
        <v>2.2387642021604076E-3</v>
      </c>
      <c r="H60" s="14">
        <f t="shared" si="6"/>
        <v>96907.839124091086</v>
      </c>
      <c r="I60" s="14">
        <f t="shared" si="4"/>
        <v>216.95380113973491</v>
      </c>
      <c r="J60" s="14">
        <f t="shared" si="1"/>
        <v>96788.514533464229</v>
      </c>
      <c r="K60" s="14">
        <f t="shared" si="2"/>
        <v>3197561.6950189671</v>
      </c>
      <c r="L60" s="21">
        <f t="shared" si="5"/>
        <v>32.995903364685176</v>
      </c>
    </row>
    <row r="61" spans="1:12" x14ac:dyDescent="0.2">
      <c r="A61" s="17">
        <v>52</v>
      </c>
      <c r="B61" s="47">
        <v>2</v>
      </c>
      <c r="C61" s="46">
        <v>1874</v>
      </c>
      <c r="D61" s="46">
        <v>1733</v>
      </c>
      <c r="E61" s="18">
        <v>0.46710000000000002</v>
      </c>
      <c r="F61" s="19">
        <f t="shared" si="3"/>
        <v>1.1089548100914888E-3</v>
      </c>
      <c r="G61" s="19">
        <f t="shared" si="0"/>
        <v>1.10829984697704E-3</v>
      </c>
      <c r="H61" s="14">
        <f t="shared" si="6"/>
        <v>96690.885322951348</v>
      </c>
      <c r="I61" s="14">
        <f t="shared" si="4"/>
        <v>107.1624934075015</v>
      </c>
      <c r="J61" s="14">
        <f t="shared" si="1"/>
        <v>96633.778430214486</v>
      </c>
      <c r="K61" s="14">
        <f t="shared" si="2"/>
        <v>3100773.1804855028</v>
      </c>
      <c r="L61" s="21">
        <f t="shared" si="5"/>
        <v>32.068929456264662</v>
      </c>
    </row>
    <row r="62" spans="1:12" x14ac:dyDescent="0.2">
      <c r="A62" s="17">
        <v>53</v>
      </c>
      <c r="B62" s="47">
        <v>8</v>
      </c>
      <c r="C62" s="46">
        <v>1706</v>
      </c>
      <c r="D62" s="46">
        <v>1857</v>
      </c>
      <c r="E62" s="18">
        <v>0.49730000000000002</v>
      </c>
      <c r="F62" s="19">
        <f t="shared" si="3"/>
        <v>4.4905978108335676E-3</v>
      </c>
      <c r="G62" s="19">
        <f t="shared" si="0"/>
        <v>4.4804834620874937E-3</v>
      </c>
      <c r="H62" s="14">
        <f t="shared" si="6"/>
        <v>96583.72282954384</v>
      </c>
      <c r="I62" s="14">
        <f t="shared" si="4"/>
        <v>432.74177284461348</v>
      </c>
      <c r="J62" s="14">
        <f t="shared" si="1"/>
        <v>96366.183540334852</v>
      </c>
      <c r="K62" s="14">
        <f t="shared" si="2"/>
        <v>3004139.4020552882</v>
      </c>
      <c r="L62" s="21">
        <f t="shared" si="5"/>
        <v>31.103992619513697</v>
      </c>
    </row>
    <row r="63" spans="1:12" x14ac:dyDescent="0.2">
      <c r="A63" s="17">
        <v>54</v>
      </c>
      <c r="B63" s="47">
        <v>5</v>
      </c>
      <c r="C63" s="46">
        <v>1695</v>
      </c>
      <c r="D63" s="46">
        <v>1689</v>
      </c>
      <c r="E63" s="18">
        <v>0.80659999999999998</v>
      </c>
      <c r="F63" s="19">
        <f t="shared" si="3"/>
        <v>2.9550827423167848E-3</v>
      </c>
      <c r="G63" s="19">
        <f t="shared" si="0"/>
        <v>2.9533948387653157E-3</v>
      </c>
      <c r="H63" s="14">
        <f t="shared" si="6"/>
        <v>96150.981056699224</v>
      </c>
      <c r="I63" s="14">
        <f t="shared" si="4"/>
        <v>283.97181119507712</v>
      </c>
      <c r="J63" s="14">
        <f t="shared" si="1"/>
        <v>96096.060908414089</v>
      </c>
      <c r="K63" s="14">
        <f t="shared" si="2"/>
        <v>2907773.2185149533</v>
      </c>
      <c r="L63" s="21">
        <f t="shared" si="5"/>
        <v>30.241742586071691</v>
      </c>
    </row>
    <row r="64" spans="1:12" x14ac:dyDescent="0.2">
      <c r="A64" s="17">
        <v>55</v>
      </c>
      <c r="B64" s="47">
        <v>2</v>
      </c>
      <c r="C64" s="46">
        <v>1595</v>
      </c>
      <c r="D64" s="46">
        <v>1699</v>
      </c>
      <c r="E64" s="18">
        <v>0.311</v>
      </c>
      <c r="F64" s="19">
        <f t="shared" si="3"/>
        <v>1.2143290831815423E-3</v>
      </c>
      <c r="G64" s="19">
        <f t="shared" si="0"/>
        <v>1.2133139364878687E-3</v>
      </c>
      <c r="H64" s="14">
        <f t="shared" si="6"/>
        <v>95867.009245504145</v>
      </c>
      <c r="I64" s="14">
        <f t="shared" si="4"/>
        <v>116.31677836698154</v>
      </c>
      <c r="J64" s="14">
        <f t="shared" si="1"/>
        <v>95786.866985209301</v>
      </c>
      <c r="K64" s="14">
        <f t="shared" si="2"/>
        <v>2811677.1576065393</v>
      </c>
      <c r="L64" s="21">
        <f t="shared" si="5"/>
        <v>29.328933694031953</v>
      </c>
    </row>
    <row r="65" spans="1:12" x14ac:dyDescent="0.2">
      <c r="A65" s="17">
        <v>56</v>
      </c>
      <c r="B65" s="47">
        <v>1</v>
      </c>
      <c r="C65" s="46">
        <v>1548</v>
      </c>
      <c r="D65" s="46">
        <v>1601</v>
      </c>
      <c r="E65" s="18">
        <v>0.63560000000000005</v>
      </c>
      <c r="F65" s="19">
        <f t="shared" si="3"/>
        <v>6.3512226103524931E-4</v>
      </c>
      <c r="G65" s="19">
        <f t="shared" si="0"/>
        <v>6.3497530327055458E-4</v>
      </c>
      <c r="H65" s="14">
        <f t="shared" si="6"/>
        <v>95750.692467137167</v>
      </c>
      <c r="I65" s="14">
        <f t="shared" si="4"/>
        <v>60.799324987686028</v>
      </c>
      <c r="J65" s="14">
        <f t="shared" si="1"/>
        <v>95728.537193111653</v>
      </c>
      <c r="K65" s="14">
        <f t="shared" si="2"/>
        <v>2715890.29062133</v>
      </c>
      <c r="L65" s="21">
        <f t="shared" si="5"/>
        <v>28.364184327475829</v>
      </c>
    </row>
    <row r="66" spans="1:12" x14ac:dyDescent="0.2">
      <c r="A66" s="17">
        <v>57</v>
      </c>
      <c r="B66" s="47">
        <v>5</v>
      </c>
      <c r="C66" s="46">
        <v>1533</v>
      </c>
      <c r="D66" s="46">
        <v>1551</v>
      </c>
      <c r="E66" s="18">
        <v>0.61099999999999999</v>
      </c>
      <c r="F66" s="19">
        <f t="shared" si="3"/>
        <v>3.2425421530479898E-3</v>
      </c>
      <c r="G66" s="19">
        <f t="shared" si="0"/>
        <v>3.2384573284670115E-3</v>
      </c>
      <c r="H66" s="14">
        <f t="shared" si="6"/>
        <v>95689.893142149478</v>
      </c>
      <c r="I66" s="14">
        <f t="shared" si="4"/>
        <v>309.88763570641919</v>
      </c>
      <c r="J66" s="14">
        <f t="shared" si="1"/>
        <v>95569.346851859693</v>
      </c>
      <c r="K66" s="14">
        <f t="shared" si="2"/>
        <v>2620161.7534282184</v>
      </c>
      <c r="L66" s="21">
        <f t="shared" si="5"/>
        <v>27.381802480810691</v>
      </c>
    </row>
    <row r="67" spans="1:12" x14ac:dyDescent="0.2">
      <c r="A67" s="17">
        <v>58</v>
      </c>
      <c r="B67" s="47">
        <v>5</v>
      </c>
      <c r="C67" s="46">
        <v>1449</v>
      </c>
      <c r="D67" s="46">
        <v>1534</v>
      </c>
      <c r="E67" s="18">
        <v>0.35620000000000002</v>
      </c>
      <c r="F67" s="19">
        <f t="shared" si="3"/>
        <v>3.352329869259135E-3</v>
      </c>
      <c r="G67" s="19">
        <f t="shared" si="0"/>
        <v>3.3451103518453967E-3</v>
      </c>
      <c r="H67" s="14">
        <f t="shared" si="6"/>
        <v>95380.005506443063</v>
      </c>
      <c r="I67" s="14">
        <f t="shared" si="4"/>
        <v>319.05664377867362</v>
      </c>
      <c r="J67" s="14">
        <f t="shared" si="1"/>
        <v>95174.596839178354</v>
      </c>
      <c r="K67" s="14">
        <f t="shared" si="2"/>
        <v>2524592.4065763587</v>
      </c>
      <c r="L67" s="21">
        <f t="shared" si="5"/>
        <v>26.468780256107436</v>
      </c>
    </row>
    <row r="68" spans="1:12" x14ac:dyDescent="0.2">
      <c r="A68" s="17">
        <v>59</v>
      </c>
      <c r="B68" s="47">
        <v>10</v>
      </c>
      <c r="C68" s="46">
        <v>1343</v>
      </c>
      <c r="D68" s="46">
        <v>1444</v>
      </c>
      <c r="E68" s="18">
        <v>0.46489999999999998</v>
      </c>
      <c r="F68" s="19">
        <f t="shared" si="3"/>
        <v>7.1761750986724078E-3</v>
      </c>
      <c r="G68" s="19">
        <f t="shared" si="0"/>
        <v>7.1487242029351231E-3</v>
      </c>
      <c r="H68" s="14">
        <f t="shared" si="6"/>
        <v>95060.948862664387</v>
      </c>
      <c r="I68" s="14">
        <f t="shared" si="4"/>
        <v>679.56450588850691</v>
      </c>
      <c r="J68" s="14">
        <f t="shared" si="1"/>
        <v>94697.313895563435</v>
      </c>
      <c r="K68" s="14">
        <f t="shared" si="2"/>
        <v>2429417.8097371804</v>
      </c>
      <c r="L68" s="21">
        <f t="shared" si="5"/>
        <v>25.556422892927223</v>
      </c>
    </row>
    <row r="69" spans="1:12" x14ac:dyDescent="0.2">
      <c r="A69" s="17">
        <v>60</v>
      </c>
      <c r="B69" s="47">
        <v>8</v>
      </c>
      <c r="C69" s="46">
        <v>1234</v>
      </c>
      <c r="D69" s="46">
        <v>1349</v>
      </c>
      <c r="E69" s="18">
        <v>0.4592</v>
      </c>
      <c r="F69" s="19">
        <f t="shared" si="3"/>
        <v>6.1943476577622919E-3</v>
      </c>
      <c r="G69" s="19">
        <f t="shared" si="0"/>
        <v>6.1736664726077511E-3</v>
      </c>
      <c r="H69" s="14">
        <f t="shared" si="6"/>
        <v>94381.384356775874</v>
      </c>
      <c r="I69" s="14">
        <f t="shared" si="4"/>
        <v>582.67918824173285</v>
      </c>
      <c r="J69" s="14">
        <f t="shared" si="1"/>
        <v>94066.271451774752</v>
      </c>
      <c r="K69" s="14">
        <f t="shared" si="2"/>
        <v>2334720.4958416168</v>
      </c>
      <c r="L69" s="21">
        <f t="shared" si="5"/>
        <v>24.737086786267312</v>
      </c>
    </row>
    <row r="70" spans="1:12" x14ac:dyDescent="0.2">
      <c r="A70" s="17">
        <v>61</v>
      </c>
      <c r="B70" s="47">
        <v>8</v>
      </c>
      <c r="C70" s="46">
        <v>1303</v>
      </c>
      <c r="D70" s="46">
        <v>1237</v>
      </c>
      <c r="E70" s="18">
        <v>0.66949999999999998</v>
      </c>
      <c r="F70" s="19">
        <f t="shared" si="3"/>
        <v>6.2992125984251968E-3</v>
      </c>
      <c r="G70" s="19">
        <f t="shared" si="0"/>
        <v>6.2861255779306704E-3</v>
      </c>
      <c r="H70" s="14">
        <f t="shared" si="6"/>
        <v>93798.705168534143</v>
      </c>
      <c r="I70" s="14">
        <f t="shared" si="4"/>
        <v>589.63043973670028</v>
      </c>
      <c r="J70" s="14">
        <f t="shared" si="1"/>
        <v>93603.832308201163</v>
      </c>
      <c r="K70" s="14">
        <f t="shared" si="2"/>
        <v>2240654.2243898418</v>
      </c>
      <c r="L70" s="21">
        <f t="shared" si="5"/>
        <v>23.88790144132496</v>
      </c>
    </row>
    <row r="71" spans="1:12" x14ac:dyDescent="0.2">
      <c r="A71" s="17">
        <v>62</v>
      </c>
      <c r="B71" s="47">
        <v>10</v>
      </c>
      <c r="C71" s="46">
        <v>1145</v>
      </c>
      <c r="D71" s="46">
        <v>1286</v>
      </c>
      <c r="E71" s="18">
        <v>0.69340000000000002</v>
      </c>
      <c r="F71" s="19">
        <f t="shared" si="3"/>
        <v>8.2270670505964621E-3</v>
      </c>
      <c r="G71" s="19">
        <f t="shared" si="0"/>
        <v>8.2063671561491136E-3</v>
      </c>
      <c r="H71" s="14">
        <f t="shared" si="6"/>
        <v>93209.074728797437</v>
      </c>
      <c r="I71" s="14">
        <f t="shared" si="4"/>
        <v>764.90788950945159</v>
      </c>
      <c r="J71" s="14">
        <f t="shared" si="1"/>
        <v>92974.553969873828</v>
      </c>
      <c r="K71" s="14">
        <f t="shared" si="2"/>
        <v>2147050.3920816407</v>
      </c>
      <c r="L71" s="21">
        <f t="shared" si="5"/>
        <v>23.034778516241381</v>
      </c>
    </row>
    <row r="72" spans="1:12" x14ac:dyDescent="0.2">
      <c r="A72" s="17">
        <v>63</v>
      </c>
      <c r="B72" s="47">
        <v>6</v>
      </c>
      <c r="C72" s="46">
        <v>1083</v>
      </c>
      <c r="D72" s="46">
        <v>1118</v>
      </c>
      <c r="E72" s="18">
        <v>0.54930000000000001</v>
      </c>
      <c r="F72" s="19">
        <f t="shared" si="3"/>
        <v>5.4520672421626533E-3</v>
      </c>
      <c r="G72" s="19">
        <f t="shared" si="0"/>
        <v>5.43870300711328E-3</v>
      </c>
      <c r="H72" s="14">
        <f t="shared" si="6"/>
        <v>92444.16683928798</v>
      </c>
      <c r="I72" s="14">
        <f t="shared" si="4"/>
        <v>502.77636817891732</v>
      </c>
      <c r="J72" s="14">
        <f t="shared" si="1"/>
        <v>92217.565530149732</v>
      </c>
      <c r="K72" s="14">
        <f t="shared" si="2"/>
        <v>2054075.8381117666</v>
      </c>
      <c r="L72" s="21">
        <f t="shared" si="5"/>
        <v>22.219637088435547</v>
      </c>
    </row>
    <row r="73" spans="1:12" x14ac:dyDescent="0.2">
      <c r="A73" s="17">
        <v>64</v>
      </c>
      <c r="B73" s="47">
        <v>7</v>
      </c>
      <c r="C73" s="46">
        <v>1041</v>
      </c>
      <c r="D73" s="46">
        <v>1072</v>
      </c>
      <c r="E73" s="18">
        <v>0.3327</v>
      </c>
      <c r="F73" s="19">
        <f t="shared" si="3"/>
        <v>6.6256507335541882E-3</v>
      </c>
      <c r="G73" s="19">
        <f t="shared" ref="G73:G103" si="7">F73/((1+(1-E73)*F73))</f>
        <v>6.5964857128129476E-3</v>
      </c>
      <c r="H73" s="14">
        <f t="shared" si="6"/>
        <v>91941.390471109058</v>
      </c>
      <c r="I73" s="14">
        <f t="shared" si="4"/>
        <v>606.49006865882734</v>
      </c>
      <c r="J73" s="14">
        <f t="shared" ref="J73:J103" si="8">H74+I73*E73</f>
        <v>91536.679648293022</v>
      </c>
      <c r="K73" s="14">
        <f t="shared" ref="K73:K97" si="9">K74+J73</f>
        <v>1961858.2725816169</v>
      </c>
      <c r="L73" s="21">
        <f t="shared" si="5"/>
        <v>21.33814011871069</v>
      </c>
    </row>
    <row r="74" spans="1:12" x14ac:dyDescent="0.2">
      <c r="A74" s="17">
        <v>65</v>
      </c>
      <c r="B74" s="47">
        <v>16</v>
      </c>
      <c r="C74" s="46">
        <v>897</v>
      </c>
      <c r="D74" s="46">
        <v>1028</v>
      </c>
      <c r="E74" s="18">
        <v>0.40820000000000001</v>
      </c>
      <c r="F74" s="19">
        <f t="shared" ref="F74:F104" si="10">B74/((C74+D74)/2)</f>
        <v>1.6623376623376623E-2</v>
      </c>
      <c r="G74" s="19">
        <f t="shared" si="7"/>
        <v>1.6461433741494585E-2</v>
      </c>
      <c r="H74" s="14">
        <f t="shared" si="6"/>
        <v>91334.900402450236</v>
      </c>
      <c r="I74" s="14">
        <f t="shared" ref="I74:I104" si="11">H74*G74</f>
        <v>1503.5034112609417</v>
      </c>
      <c r="J74" s="14">
        <f t="shared" si="8"/>
        <v>90445.127083666011</v>
      </c>
      <c r="K74" s="14">
        <f t="shared" si="9"/>
        <v>1870321.5929333239</v>
      </c>
      <c r="L74" s="21">
        <f t="shared" ref="L74:L104" si="12">K74/H74</f>
        <v>20.477622296538343</v>
      </c>
    </row>
    <row r="75" spans="1:12" x14ac:dyDescent="0.2">
      <c r="A75" s="17">
        <v>66</v>
      </c>
      <c r="B75" s="47">
        <v>8</v>
      </c>
      <c r="C75" s="46">
        <v>840</v>
      </c>
      <c r="D75" s="46">
        <v>892</v>
      </c>
      <c r="E75" s="18">
        <v>0.46539999999999998</v>
      </c>
      <c r="F75" s="19">
        <f t="shared" si="10"/>
        <v>9.2378752886836026E-3</v>
      </c>
      <c r="G75" s="19">
        <f t="shared" si="7"/>
        <v>9.1924776117207757E-3</v>
      </c>
      <c r="H75" s="14">
        <f t="shared" ref="H75:H104" si="13">H74-I74</f>
        <v>89831.396991189293</v>
      </c>
      <c r="I75" s="14">
        <f t="shared" si="11"/>
        <v>825.77310567110862</v>
      </c>
      <c r="J75" s="14">
        <f t="shared" si="8"/>
        <v>89389.938688897528</v>
      </c>
      <c r="K75" s="14">
        <f t="shared" si="9"/>
        <v>1779876.465849658</v>
      </c>
      <c r="L75" s="21">
        <f t="shared" si="12"/>
        <v>19.813523171906468</v>
      </c>
    </row>
    <row r="76" spans="1:12" x14ac:dyDescent="0.2">
      <c r="A76" s="17">
        <v>67</v>
      </c>
      <c r="B76" s="47">
        <v>9</v>
      </c>
      <c r="C76" s="46">
        <v>765</v>
      </c>
      <c r="D76" s="46">
        <v>835</v>
      </c>
      <c r="E76" s="18">
        <v>0.69279999999999997</v>
      </c>
      <c r="F76" s="19">
        <f t="shared" si="10"/>
        <v>1.125E-2</v>
      </c>
      <c r="G76" s="19">
        <f t="shared" si="7"/>
        <v>1.1211253906499139E-2</v>
      </c>
      <c r="H76" s="14">
        <f t="shared" si="13"/>
        <v>89005.623885518187</v>
      </c>
      <c r="I76" s="14">
        <f t="shared" si="11"/>
        <v>997.86464848690878</v>
      </c>
      <c r="J76" s="14">
        <f t="shared" si="8"/>
        <v>88699.079865503008</v>
      </c>
      <c r="K76" s="14">
        <f t="shared" si="9"/>
        <v>1690486.5271607605</v>
      </c>
      <c r="L76" s="21">
        <f t="shared" si="12"/>
        <v>18.993030477884375</v>
      </c>
    </row>
    <row r="77" spans="1:12" x14ac:dyDescent="0.2">
      <c r="A77" s="17">
        <v>68</v>
      </c>
      <c r="B77" s="47">
        <v>6</v>
      </c>
      <c r="C77" s="46">
        <v>797</v>
      </c>
      <c r="D77" s="46">
        <v>755</v>
      </c>
      <c r="E77" s="18">
        <v>0.41959999999999997</v>
      </c>
      <c r="F77" s="19">
        <f t="shared" si="10"/>
        <v>7.7319587628865982E-3</v>
      </c>
      <c r="G77" s="19">
        <f t="shared" si="7"/>
        <v>7.6974156183641862E-3</v>
      </c>
      <c r="H77" s="14">
        <f t="shared" si="13"/>
        <v>88007.759237031278</v>
      </c>
      <c r="I77" s="14">
        <f t="shared" si="11"/>
        <v>677.43230048835949</v>
      </c>
      <c r="J77" s="14">
        <f t="shared" si="8"/>
        <v>87614.577529827831</v>
      </c>
      <c r="K77" s="14">
        <f t="shared" si="9"/>
        <v>1601787.4472952574</v>
      </c>
      <c r="L77" s="21">
        <f t="shared" si="12"/>
        <v>18.200525285289491</v>
      </c>
    </row>
    <row r="78" spans="1:12" x14ac:dyDescent="0.2">
      <c r="A78" s="17">
        <v>69</v>
      </c>
      <c r="B78" s="47">
        <v>7</v>
      </c>
      <c r="C78" s="46">
        <v>701</v>
      </c>
      <c r="D78" s="46">
        <v>782</v>
      </c>
      <c r="E78" s="18">
        <v>0.29509999999999997</v>
      </c>
      <c r="F78" s="19">
        <f t="shared" si="10"/>
        <v>9.440323668240054E-3</v>
      </c>
      <c r="G78" s="19">
        <f t="shared" si="7"/>
        <v>9.3779184584631223E-3</v>
      </c>
      <c r="H78" s="14">
        <f t="shared" si="13"/>
        <v>87330.326936542915</v>
      </c>
      <c r="I78" s="14">
        <f t="shared" si="11"/>
        <v>818.97668496182507</v>
      </c>
      <c r="J78" s="14">
        <f t="shared" si="8"/>
        <v>86753.030271313313</v>
      </c>
      <c r="K78" s="14">
        <f t="shared" si="9"/>
        <v>1514172.8697654295</v>
      </c>
      <c r="L78" s="21">
        <f t="shared" si="12"/>
        <v>17.338454153110835</v>
      </c>
    </row>
    <row r="79" spans="1:12" x14ac:dyDescent="0.2">
      <c r="A79" s="17">
        <v>70</v>
      </c>
      <c r="B79" s="47">
        <v>15</v>
      </c>
      <c r="C79" s="46">
        <v>675</v>
      </c>
      <c r="D79" s="46">
        <v>700</v>
      </c>
      <c r="E79" s="18">
        <v>0.43980000000000002</v>
      </c>
      <c r="F79" s="19">
        <f t="shared" si="10"/>
        <v>2.181818181818182E-2</v>
      </c>
      <c r="G79" s="19">
        <f t="shared" si="7"/>
        <v>2.1554728173323007E-2</v>
      </c>
      <c r="H79" s="14">
        <f t="shared" si="13"/>
        <v>86511.350251581083</v>
      </c>
      <c r="I79" s="14">
        <f t="shared" si="11"/>
        <v>1864.7286385799691</v>
      </c>
      <c r="J79" s="14">
        <f t="shared" si="8"/>
        <v>85466.729268248586</v>
      </c>
      <c r="K79" s="14">
        <f t="shared" si="9"/>
        <v>1427419.8394941161</v>
      </c>
      <c r="L79" s="21">
        <f t="shared" si="12"/>
        <v>16.499798411920274</v>
      </c>
    </row>
    <row r="80" spans="1:12" x14ac:dyDescent="0.2">
      <c r="A80" s="17">
        <v>71</v>
      </c>
      <c r="B80" s="47">
        <v>9</v>
      </c>
      <c r="C80" s="46">
        <v>661</v>
      </c>
      <c r="D80" s="46">
        <v>669</v>
      </c>
      <c r="E80" s="18">
        <v>0.56559999999999999</v>
      </c>
      <c r="F80" s="19">
        <f t="shared" si="10"/>
        <v>1.3533834586466165E-2</v>
      </c>
      <c r="G80" s="19">
        <f t="shared" si="7"/>
        <v>1.3454732896642537E-2</v>
      </c>
      <c r="H80" s="14">
        <f t="shared" si="13"/>
        <v>84646.621613001116</v>
      </c>
      <c r="I80" s="14">
        <f t="shared" si="11"/>
        <v>1138.8976844060992</v>
      </c>
      <c r="J80" s="14">
        <f t="shared" si="8"/>
        <v>84151.884458895103</v>
      </c>
      <c r="K80" s="14">
        <f t="shared" si="9"/>
        <v>1341953.1102258675</v>
      </c>
      <c r="L80" s="21">
        <f t="shared" si="12"/>
        <v>15.853593264019329</v>
      </c>
    </row>
    <row r="81" spans="1:12" x14ac:dyDescent="0.2">
      <c r="A81" s="17">
        <v>72</v>
      </c>
      <c r="B81" s="47">
        <v>9</v>
      </c>
      <c r="C81" s="46">
        <v>675</v>
      </c>
      <c r="D81" s="46">
        <v>640</v>
      </c>
      <c r="E81" s="18">
        <v>0.48680000000000001</v>
      </c>
      <c r="F81" s="19">
        <f t="shared" si="10"/>
        <v>1.3688212927756654E-2</v>
      </c>
      <c r="G81" s="19">
        <f t="shared" si="7"/>
        <v>1.3592726864121666E-2</v>
      </c>
      <c r="H81" s="14">
        <f t="shared" si="13"/>
        <v>83507.72392859502</v>
      </c>
      <c r="I81" s="14">
        <f t="shared" si="11"/>
        <v>1135.0976824058691</v>
      </c>
      <c r="J81" s="14">
        <f t="shared" si="8"/>
        <v>82925.191797984327</v>
      </c>
      <c r="K81" s="14">
        <f t="shared" si="9"/>
        <v>1257801.2257669724</v>
      </c>
      <c r="L81" s="21">
        <f t="shared" si="12"/>
        <v>15.062094457783102</v>
      </c>
    </row>
    <row r="82" spans="1:12" x14ac:dyDescent="0.2">
      <c r="A82" s="17">
        <v>73</v>
      </c>
      <c r="B82" s="47">
        <v>16</v>
      </c>
      <c r="C82" s="46">
        <v>665</v>
      </c>
      <c r="D82" s="46">
        <v>664</v>
      </c>
      <c r="E82" s="18">
        <v>0.50149999999999995</v>
      </c>
      <c r="F82" s="19">
        <f t="shared" si="10"/>
        <v>2.4078254326561323E-2</v>
      </c>
      <c r="G82" s="19">
        <f t="shared" si="7"/>
        <v>2.3792670667800782E-2</v>
      </c>
      <c r="H82" s="14">
        <f t="shared" si="13"/>
        <v>82372.626246189146</v>
      </c>
      <c r="I82" s="14">
        <f t="shared" si="11"/>
        <v>1959.8647683174213</v>
      </c>
      <c r="J82" s="14">
        <f t="shared" si="8"/>
        <v>81395.633659182917</v>
      </c>
      <c r="K82" s="14">
        <f t="shared" si="9"/>
        <v>1174876.0339689881</v>
      </c>
      <c r="L82" s="21">
        <f t="shared" si="12"/>
        <v>14.262942527261501</v>
      </c>
    </row>
    <row r="83" spans="1:12" x14ac:dyDescent="0.2">
      <c r="A83" s="17">
        <v>74</v>
      </c>
      <c r="B83" s="47">
        <v>15</v>
      </c>
      <c r="C83" s="46">
        <v>566</v>
      </c>
      <c r="D83" s="46">
        <v>656</v>
      </c>
      <c r="E83" s="18">
        <v>0.51539999999999997</v>
      </c>
      <c r="F83" s="19">
        <f t="shared" si="10"/>
        <v>2.4549918166939442E-2</v>
      </c>
      <c r="G83" s="19">
        <f t="shared" si="7"/>
        <v>2.4261284327695549E-2</v>
      </c>
      <c r="H83" s="14">
        <f t="shared" si="13"/>
        <v>80412.761477871725</v>
      </c>
      <c r="I83" s="14">
        <f t="shared" si="11"/>
        <v>1950.9168697898097</v>
      </c>
      <c r="J83" s="14">
        <f t="shared" si="8"/>
        <v>79467.347162771577</v>
      </c>
      <c r="K83" s="14">
        <f t="shared" si="9"/>
        <v>1093480.4003098053</v>
      </c>
      <c r="L83" s="21">
        <f t="shared" si="12"/>
        <v>13.598344096300103</v>
      </c>
    </row>
    <row r="84" spans="1:12" x14ac:dyDescent="0.2">
      <c r="A84" s="17">
        <v>75</v>
      </c>
      <c r="B84" s="47">
        <v>15</v>
      </c>
      <c r="C84" s="46">
        <v>520</v>
      </c>
      <c r="D84" s="46">
        <v>550</v>
      </c>
      <c r="E84" s="18">
        <v>0.53110000000000002</v>
      </c>
      <c r="F84" s="19">
        <f t="shared" si="10"/>
        <v>2.8037383177570093E-2</v>
      </c>
      <c r="G84" s="19">
        <f t="shared" si="7"/>
        <v>2.7673566301713821E-2</v>
      </c>
      <c r="H84" s="14">
        <f t="shared" si="13"/>
        <v>78461.844608081912</v>
      </c>
      <c r="I84" s="14">
        <f t="shared" si="11"/>
        <v>2171.319058916522</v>
      </c>
      <c r="J84" s="14">
        <f t="shared" si="8"/>
        <v>77443.713101355956</v>
      </c>
      <c r="K84" s="14">
        <f t="shared" si="9"/>
        <v>1014013.0531470338</v>
      </c>
      <c r="L84" s="21">
        <f t="shared" si="12"/>
        <v>12.923645349048881</v>
      </c>
    </row>
    <row r="85" spans="1:12" x14ac:dyDescent="0.2">
      <c r="A85" s="17">
        <v>76</v>
      </c>
      <c r="B85" s="47">
        <v>8</v>
      </c>
      <c r="C85" s="46">
        <v>550</v>
      </c>
      <c r="D85" s="46">
        <v>505</v>
      </c>
      <c r="E85" s="18">
        <v>0.44109999999999999</v>
      </c>
      <c r="F85" s="19">
        <f t="shared" si="10"/>
        <v>1.5165876777251185E-2</v>
      </c>
      <c r="G85" s="19">
        <f t="shared" si="7"/>
        <v>1.5038408094272773E-2</v>
      </c>
      <c r="H85" s="14">
        <f t="shared" si="13"/>
        <v>76290.525549165395</v>
      </c>
      <c r="I85" s="14">
        <f t="shared" si="11"/>
        <v>1147.2880569348927</v>
      </c>
      <c r="J85" s="14">
        <f t="shared" si="8"/>
        <v>75649.306254144481</v>
      </c>
      <c r="K85" s="14">
        <f t="shared" si="9"/>
        <v>936569.34004567785</v>
      </c>
      <c r="L85" s="21">
        <f t="shared" si="12"/>
        <v>12.276351923176962</v>
      </c>
    </row>
    <row r="86" spans="1:12" x14ac:dyDescent="0.2">
      <c r="A86" s="17">
        <v>77</v>
      </c>
      <c r="B86" s="47">
        <v>11</v>
      </c>
      <c r="C86" s="46">
        <v>490</v>
      </c>
      <c r="D86" s="46">
        <v>542</v>
      </c>
      <c r="E86" s="18">
        <v>0.56259999999999999</v>
      </c>
      <c r="F86" s="19">
        <f t="shared" si="10"/>
        <v>2.1317829457364341E-2</v>
      </c>
      <c r="G86" s="19">
        <f t="shared" si="7"/>
        <v>2.1120889442896217E-2</v>
      </c>
      <c r="H86" s="14">
        <f t="shared" si="13"/>
        <v>75143.237492230503</v>
      </c>
      <c r="I86" s="14">
        <f t="shared" si="11"/>
        <v>1587.0920114546943</v>
      </c>
      <c r="J86" s="14">
        <f t="shared" si="8"/>
        <v>74449.043446420226</v>
      </c>
      <c r="K86" s="14">
        <f t="shared" si="9"/>
        <v>860920.03379153332</v>
      </c>
      <c r="L86" s="21">
        <f t="shared" si="12"/>
        <v>11.45705272388016</v>
      </c>
    </row>
    <row r="87" spans="1:12" x14ac:dyDescent="0.2">
      <c r="A87" s="17">
        <v>78</v>
      </c>
      <c r="B87" s="47">
        <v>13</v>
      </c>
      <c r="C87" s="46">
        <v>485</v>
      </c>
      <c r="D87" s="46">
        <v>479</v>
      </c>
      <c r="E87" s="18">
        <v>0.58340000000000003</v>
      </c>
      <c r="F87" s="19">
        <f t="shared" si="10"/>
        <v>2.6970954356846474E-2</v>
      </c>
      <c r="G87" s="19">
        <f t="shared" si="7"/>
        <v>2.6671273274276298E-2</v>
      </c>
      <c r="H87" s="14">
        <f t="shared" si="13"/>
        <v>73556.145480775813</v>
      </c>
      <c r="I87" s="14">
        <f t="shared" si="11"/>
        <v>1961.8360571201952</v>
      </c>
      <c r="J87" s="14">
        <f t="shared" si="8"/>
        <v>72738.84457937954</v>
      </c>
      <c r="K87" s="14">
        <f t="shared" si="9"/>
        <v>786470.9903451131</v>
      </c>
      <c r="L87" s="21">
        <f t="shared" si="12"/>
        <v>10.69211804404107</v>
      </c>
    </row>
    <row r="88" spans="1:12" x14ac:dyDescent="0.2">
      <c r="A88" s="17">
        <v>79</v>
      </c>
      <c r="B88" s="47">
        <v>17</v>
      </c>
      <c r="C88" s="46">
        <v>408</v>
      </c>
      <c r="D88" s="46">
        <v>465</v>
      </c>
      <c r="E88" s="18">
        <v>0.41820000000000002</v>
      </c>
      <c r="F88" s="19">
        <f t="shared" si="10"/>
        <v>3.8946162657502864E-2</v>
      </c>
      <c r="G88" s="19">
        <f t="shared" si="7"/>
        <v>3.8083239207994071E-2</v>
      </c>
      <c r="H88" s="14">
        <f t="shared" si="13"/>
        <v>71594.309423655621</v>
      </c>
      <c r="I88" s="14">
        <f t="shared" si="11"/>
        <v>2726.5432117122214</v>
      </c>
      <c r="J88" s="14">
        <f t="shared" si="8"/>
        <v>70008.006583081442</v>
      </c>
      <c r="K88" s="14">
        <f t="shared" si="9"/>
        <v>713732.14576573356</v>
      </c>
      <c r="L88" s="21">
        <f t="shared" si="12"/>
        <v>9.9691183770243601</v>
      </c>
    </row>
    <row r="89" spans="1:12" x14ac:dyDescent="0.2">
      <c r="A89" s="17">
        <v>80</v>
      </c>
      <c r="B89" s="47">
        <v>12</v>
      </c>
      <c r="C89" s="46">
        <v>353</v>
      </c>
      <c r="D89" s="46">
        <v>400</v>
      </c>
      <c r="E89" s="18">
        <v>0.58930000000000005</v>
      </c>
      <c r="F89" s="19">
        <f t="shared" si="10"/>
        <v>3.1872509960159362E-2</v>
      </c>
      <c r="G89" s="19">
        <f t="shared" si="7"/>
        <v>3.1460688296938558E-2</v>
      </c>
      <c r="H89" s="14">
        <f t="shared" si="13"/>
        <v>68867.766211943395</v>
      </c>
      <c r="I89" s="14">
        <f t="shared" si="11"/>
        <v>2166.6273265003883</v>
      </c>
      <c r="J89" s="14">
        <f t="shared" si="8"/>
        <v>67977.932368949696</v>
      </c>
      <c r="K89" s="14">
        <f t="shared" si="9"/>
        <v>643724.13918265211</v>
      </c>
      <c r="L89" s="21">
        <f t="shared" si="12"/>
        <v>9.3472487143196208</v>
      </c>
    </row>
    <row r="90" spans="1:12" x14ac:dyDescent="0.2">
      <c r="A90" s="17">
        <v>81</v>
      </c>
      <c r="B90" s="47">
        <v>9</v>
      </c>
      <c r="C90" s="46">
        <v>367</v>
      </c>
      <c r="D90" s="46">
        <v>339</v>
      </c>
      <c r="E90" s="18">
        <v>0.64990000000000003</v>
      </c>
      <c r="F90" s="19">
        <f t="shared" si="10"/>
        <v>2.5495750708215296E-2</v>
      </c>
      <c r="G90" s="19">
        <f t="shared" si="7"/>
        <v>2.527018744021144E-2</v>
      </c>
      <c r="H90" s="14">
        <f t="shared" si="13"/>
        <v>66701.138885443012</v>
      </c>
      <c r="I90" s="14">
        <f t="shared" si="11"/>
        <v>1685.5502821107209</v>
      </c>
      <c r="J90" s="14">
        <f t="shared" si="8"/>
        <v>66111.027731676048</v>
      </c>
      <c r="K90" s="14">
        <f t="shared" si="9"/>
        <v>575746.20681370248</v>
      </c>
      <c r="L90" s="21">
        <f t="shared" si="12"/>
        <v>8.6317297790451146</v>
      </c>
    </row>
    <row r="91" spans="1:12" x14ac:dyDescent="0.2">
      <c r="A91" s="17">
        <v>82</v>
      </c>
      <c r="B91" s="47">
        <v>17</v>
      </c>
      <c r="C91" s="46">
        <v>236</v>
      </c>
      <c r="D91" s="46">
        <v>368</v>
      </c>
      <c r="E91" s="18">
        <v>0.46039999999999998</v>
      </c>
      <c r="F91" s="19">
        <f t="shared" si="10"/>
        <v>5.6291390728476824E-2</v>
      </c>
      <c r="G91" s="19">
        <f t="shared" si="7"/>
        <v>5.4631954165718651E-2</v>
      </c>
      <c r="H91" s="14">
        <f t="shared" si="13"/>
        <v>65015.588603332289</v>
      </c>
      <c r="I91" s="14">
        <f t="shared" si="11"/>
        <v>3551.9286566344695</v>
      </c>
      <c r="J91" s="14">
        <f t="shared" si="8"/>
        <v>63098.96790021233</v>
      </c>
      <c r="K91" s="14">
        <f t="shared" si="9"/>
        <v>509635.17908202641</v>
      </c>
      <c r="L91" s="21">
        <f t="shared" si="12"/>
        <v>7.8386613123103484</v>
      </c>
    </row>
    <row r="92" spans="1:12" x14ac:dyDescent="0.2">
      <c r="A92" s="17">
        <v>83</v>
      </c>
      <c r="B92" s="47">
        <v>23</v>
      </c>
      <c r="C92" s="46">
        <v>272</v>
      </c>
      <c r="D92" s="46">
        <v>222</v>
      </c>
      <c r="E92" s="18">
        <v>0.45419999999999999</v>
      </c>
      <c r="F92" s="19">
        <f t="shared" si="10"/>
        <v>9.3117408906882596E-2</v>
      </c>
      <c r="G92" s="19">
        <f t="shared" si="7"/>
        <v>8.8613749617612397E-2</v>
      </c>
      <c r="H92" s="14">
        <f t="shared" si="13"/>
        <v>61463.659946697822</v>
      </c>
      <c r="I92" s="14">
        <f t="shared" si="11"/>
        <v>5446.5253730987524</v>
      </c>
      <c r="J92" s="14">
        <f t="shared" si="8"/>
        <v>58490.946398060521</v>
      </c>
      <c r="K92" s="14">
        <f t="shared" si="9"/>
        <v>446536.21118181408</v>
      </c>
      <c r="L92" s="21">
        <f t="shared" si="12"/>
        <v>7.2650442809467703</v>
      </c>
    </row>
    <row r="93" spans="1:12" x14ac:dyDescent="0.2">
      <c r="A93" s="17">
        <v>84</v>
      </c>
      <c r="B93" s="47">
        <v>23</v>
      </c>
      <c r="C93" s="46">
        <v>269</v>
      </c>
      <c r="D93" s="46">
        <v>259</v>
      </c>
      <c r="E93" s="18">
        <v>0.55579999999999996</v>
      </c>
      <c r="F93" s="19">
        <f t="shared" si="10"/>
        <v>8.7121212121212127E-2</v>
      </c>
      <c r="G93" s="19">
        <f t="shared" si="7"/>
        <v>8.3875301495241347E-2</v>
      </c>
      <c r="H93" s="14">
        <f t="shared" si="13"/>
        <v>56017.134573599069</v>
      </c>
      <c r="I93" s="14">
        <f t="shared" si="11"/>
        <v>4698.4540512601297</v>
      </c>
      <c r="J93" s="14">
        <f t="shared" si="8"/>
        <v>53930.081284029322</v>
      </c>
      <c r="K93" s="14">
        <f t="shared" si="9"/>
        <v>388045.26478375355</v>
      </c>
      <c r="L93" s="21">
        <f t="shared" si="12"/>
        <v>6.9272601631187269</v>
      </c>
    </row>
    <row r="94" spans="1:12" x14ac:dyDescent="0.2">
      <c r="A94" s="17">
        <v>85</v>
      </c>
      <c r="B94" s="47">
        <v>16</v>
      </c>
      <c r="C94" s="46">
        <v>228</v>
      </c>
      <c r="D94" s="46">
        <v>249</v>
      </c>
      <c r="E94" s="18">
        <v>0.46350000000000002</v>
      </c>
      <c r="F94" s="19">
        <f t="shared" si="10"/>
        <v>6.7085953878406712E-2</v>
      </c>
      <c r="G94" s="19">
        <f t="shared" si="7"/>
        <v>6.4755305887876188E-2</v>
      </c>
      <c r="H94" s="14">
        <f t="shared" si="13"/>
        <v>51318.680522338938</v>
      </c>
      <c r="I94" s="14">
        <f t="shared" si="11"/>
        <v>3323.1568549862518</v>
      </c>
      <c r="J94" s="14">
        <f t="shared" si="8"/>
        <v>49535.806869638815</v>
      </c>
      <c r="K94" s="14">
        <f t="shared" si="9"/>
        <v>334115.1834997242</v>
      </c>
      <c r="L94" s="21">
        <f t="shared" si="12"/>
        <v>6.5105957538071229</v>
      </c>
    </row>
    <row r="95" spans="1:12" x14ac:dyDescent="0.2">
      <c r="A95" s="17">
        <v>86</v>
      </c>
      <c r="B95" s="47">
        <v>28</v>
      </c>
      <c r="C95" s="46">
        <v>216</v>
      </c>
      <c r="D95" s="46">
        <v>204</v>
      </c>
      <c r="E95" s="18">
        <v>0.53349999999999997</v>
      </c>
      <c r="F95" s="19">
        <f t="shared" si="10"/>
        <v>0.13333333333333333</v>
      </c>
      <c r="G95" s="19">
        <f t="shared" si="7"/>
        <v>0.12552563861168642</v>
      </c>
      <c r="H95" s="14">
        <f t="shared" si="13"/>
        <v>47995.523667352689</v>
      </c>
      <c r="I95" s="14">
        <f t="shared" si="11"/>
        <v>6024.6687588467557</v>
      </c>
      <c r="J95" s="14">
        <f t="shared" si="8"/>
        <v>45185.01569135068</v>
      </c>
      <c r="K95" s="14">
        <f t="shared" si="9"/>
        <v>284579.3766300854</v>
      </c>
      <c r="L95" s="21">
        <f t="shared" si="12"/>
        <v>5.9292899605064786</v>
      </c>
    </row>
    <row r="96" spans="1:12" x14ac:dyDescent="0.2">
      <c r="A96" s="17">
        <v>87</v>
      </c>
      <c r="B96" s="47">
        <v>19</v>
      </c>
      <c r="C96" s="46">
        <v>178</v>
      </c>
      <c r="D96" s="46">
        <v>200</v>
      </c>
      <c r="E96" s="18">
        <v>0.45800000000000002</v>
      </c>
      <c r="F96" s="19">
        <f t="shared" si="10"/>
        <v>0.10052910052910052</v>
      </c>
      <c r="G96" s="19">
        <f t="shared" si="7"/>
        <v>9.5334624532107684E-2</v>
      </c>
      <c r="H96" s="14">
        <f t="shared" si="13"/>
        <v>41970.854908505935</v>
      </c>
      <c r="I96" s="14">
        <f t="shared" si="11"/>
        <v>4001.2756939939823</v>
      </c>
      <c r="J96" s="14">
        <f t="shared" si="8"/>
        <v>39802.163482361197</v>
      </c>
      <c r="K96" s="14">
        <f t="shared" si="9"/>
        <v>239394.36093873472</v>
      </c>
      <c r="L96" s="21">
        <f t="shared" si="12"/>
        <v>5.7038237953599173</v>
      </c>
    </row>
    <row r="97" spans="1:12" x14ac:dyDescent="0.2">
      <c r="A97" s="17">
        <v>88</v>
      </c>
      <c r="B97" s="47">
        <v>23</v>
      </c>
      <c r="C97" s="46">
        <v>170</v>
      </c>
      <c r="D97" s="46">
        <v>161</v>
      </c>
      <c r="E97" s="18">
        <v>0.45369999999999999</v>
      </c>
      <c r="F97" s="19">
        <f t="shared" si="10"/>
        <v>0.13897280966767372</v>
      </c>
      <c r="G97" s="19">
        <f t="shared" si="7"/>
        <v>0.12916638821014137</v>
      </c>
      <c r="H97" s="14">
        <f t="shared" si="13"/>
        <v>37969.579214511956</v>
      </c>
      <c r="I97" s="14">
        <f t="shared" si="11"/>
        <v>4904.3934089973654</v>
      </c>
      <c r="J97" s="14">
        <f t="shared" si="8"/>
        <v>35290.309095176701</v>
      </c>
      <c r="K97" s="14">
        <f t="shared" si="9"/>
        <v>199592.19745637351</v>
      </c>
      <c r="L97" s="21">
        <f t="shared" si="12"/>
        <v>5.2566344317055131</v>
      </c>
    </row>
    <row r="98" spans="1:12" x14ac:dyDescent="0.2">
      <c r="A98" s="17">
        <v>89</v>
      </c>
      <c r="B98" s="47">
        <v>15</v>
      </c>
      <c r="C98" s="46">
        <v>155</v>
      </c>
      <c r="D98" s="46">
        <v>148</v>
      </c>
      <c r="E98" s="18">
        <v>0.6089</v>
      </c>
      <c r="F98" s="19">
        <f t="shared" si="10"/>
        <v>9.9009900990099015E-2</v>
      </c>
      <c r="G98" s="19">
        <f t="shared" si="7"/>
        <v>9.5318889344301369E-2</v>
      </c>
      <c r="H98" s="14">
        <f t="shared" si="13"/>
        <v>33065.185805514593</v>
      </c>
      <c r="I98" s="14">
        <f t="shared" si="11"/>
        <v>3151.7367869446098</v>
      </c>
      <c r="J98" s="14">
        <f t="shared" si="8"/>
        <v>31832.541548140558</v>
      </c>
      <c r="K98" s="14">
        <f>K99+J98</f>
        <v>164301.88836119682</v>
      </c>
      <c r="L98" s="21">
        <f t="shared" si="12"/>
        <v>4.9690296412547195</v>
      </c>
    </row>
    <row r="99" spans="1:12" x14ac:dyDescent="0.2">
      <c r="A99" s="17">
        <v>90</v>
      </c>
      <c r="B99" s="47">
        <v>14</v>
      </c>
      <c r="C99" s="46">
        <v>113</v>
      </c>
      <c r="D99" s="46">
        <v>139</v>
      </c>
      <c r="E99" s="18">
        <v>0.5282</v>
      </c>
      <c r="F99" s="22">
        <f t="shared" si="10"/>
        <v>0.1111111111111111</v>
      </c>
      <c r="G99" s="22">
        <f t="shared" si="7"/>
        <v>0.10557655355898563</v>
      </c>
      <c r="H99" s="23">
        <f t="shared" si="13"/>
        <v>29913.449018569983</v>
      </c>
      <c r="I99" s="23">
        <f t="shared" si="11"/>
        <v>3158.1588524430399</v>
      </c>
      <c r="J99" s="23">
        <f t="shared" si="8"/>
        <v>28423.429671987356</v>
      </c>
      <c r="K99" s="23">
        <f t="shared" ref="K99:K103" si="14">K100+J99</f>
        <v>132469.34681305627</v>
      </c>
      <c r="L99" s="24">
        <f t="shared" si="12"/>
        <v>4.4284210333225218</v>
      </c>
    </row>
    <row r="100" spans="1:12" x14ac:dyDescent="0.2">
      <c r="A100" s="17">
        <v>91</v>
      </c>
      <c r="B100" s="47">
        <v>20</v>
      </c>
      <c r="C100" s="46">
        <v>89</v>
      </c>
      <c r="D100" s="46">
        <v>95</v>
      </c>
      <c r="E100" s="18">
        <v>0.42249999999999999</v>
      </c>
      <c r="F100" s="22">
        <f t="shared" si="10"/>
        <v>0.21739130434782608</v>
      </c>
      <c r="G100" s="22">
        <f t="shared" si="7"/>
        <v>0.19314340898116852</v>
      </c>
      <c r="H100" s="23">
        <f t="shared" si="13"/>
        <v>26755.290166126942</v>
      </c>
      <c r="I100" s="23">
        <f t="shared" si="11"/>
        <v>5167.6079509660922</v>
      </c>
      <c r="J100" s="23">
        <f t="shared" si="8"/>
        <v>23770.996574444023</v>
      </c>
      <c r="K100" s="23">
        <f t="shared" si="14"/>
        <v>104045.9171410689</v>
      </c>
      <c r="L100" s="24">
        <f t="shared" si="12"/>
        <v>3.8887979347274797</v>
      </c>
    </row>
    <row r="101" spans="1:12" x14ac:dyDescent="0.2">
      <c r="A101" s="17">
        <v>92</v>
      </c>
      <c r="B101" s="47">
        <v>11</v>
      </c>
      <c r="C101" s="46">
        <v>68</v>
      </c>
      <c r="D101" s="46">
        <v>80</v>
      </c>
      <c r="E101" s="18">
        <v>0.57410000000000005</v>
      </c>
      <c r="F101" s="22">
        <f t="shared" si="10"/>
        <v>0.14864864864864866</v>
      </c>
      <c r="G101" s="22">
        <f t="shared" si="7"/>
        <v>0.13979810611692969</v>
      </c>
      <c r="H101" s="23">
        <f t="shared" si="13"/>
        <v>21587.68221516085</v>
      </c>
      <c r="I101" s="23">
        <f t="shared" si="11"/>
        <v>3017.9170891336125</v>
      </c>
      <c r="J101" s="23">
        <f t="shared" si="8"/>
        <v>20302.351326898846</v>
      </c>
      <c r="K101" s="23">
        <f t="shared" si="14"/>
        <v>80274.920566624874</v>
      </c>
      <c r="L101" s="24">
        <f t="shared" si="12"/>
        <v>3.7185520782888153</v>
      </c>
    </row>
    <row r="102" spans="1:12" x14ac:dyDescent="0.2">
      <c r="A102" s="17">
        <v>93</v>
      </c>
      <c r="B102" s="47">
        <v>16</v>
      </c>
      <c r="C102" s="46">
        <v>65</v>
      </c>
      <c r="D102" s="46">
        <v>58</v>
      </c>
      <c r="E102" s="18">
        <v>0.49059999999999998</v>
      </c>
      <c r="F102" s="22">
        <f t="shared" si="10"/>
        <v>0.26016260162601629</v>
      </c>
      <c r="G102" s="22">
        <f t="shared" si="7"/>
        <v>0.22971870944029041</v>
      </c>
      <c r="H102" s="23">
        <f t="shared" si="13"/>
        <v>18569.76512602724</v>
      </c>
      <c r="I102" s="23">
        <f t="shared" si="11"/>
        <v>4265.8224793602894</v>
      </c>
      <c r="J102" s="23">
        <f t="shared" si="8"/>
        <v>16396.755155041108</v>
      </c>
      <c r="K102" s="23">
        <f t="shared" si="14"/>
        <v>59972.569239726028</v>
      </c>
      <c r="L102" s="24">
        <f t="shared" si="12"/>
        <v>3.2295814638855576</v>
      </c>
    </row>
    <row r="103" spans="1:12" x14ac:dyDescent="0.2">
      <c r="A103" s="17">
        <v>94</v>
      </c>
      <c r="B103" s="47">
        <v>13</v>
      </c>
      <c r="C103" s="46">
        <v>42</v>
      </c>
      <c r="D103" s="46">
        <v>50</v>
      </c>
      <c r="E103" s="18">
        <v>0.41499999999999998</v>
      </c>
      <c r="F103" s="22">
        <f t="shared" si="10"/>
        <v>0.28260869565217389</v>
      </c>
      <c r="G103" s="22">
        <f t="shared" si="7"/>
        <v>0.24251469079376925</v>
      </c>
      <c r="H103" s="23">
        <f t="shared" si="13"/>
        <v>14303.94264666695</v>
      </c>
      <c r="I103" s="23">
        <f t="shared" si="11"/>
        <v>3468.9162280882447</v>
      </c>
      <c r="J103" s="23">
        <f t="shared" si="8"/>
        <v>12274.626653235327</v>
      </c>
      <c r="K103" s="23">
        <f t="shared" si="14"/>
        <v>43575.81408468492</v>
      </c>
      <c r="L103" s="24">
        <f t="shared" si="12"/>
        <v>3.0464197991480892</v>
      </c>
    </row>
    <row r="104" spans="1:12" x14ac:dyDescent="0.2">
      <c r="A104" s="17" t="s">
        <v>30</v>
      </c>
      <c r="B104" s="47">
        <v>36</v>
      </c>
      <c r="C104" s="46">
        <v>100</v>
      </c>
      <c r="D104" s="46">
        <v>108</v>
      </c>
      <c r="E104" s="18"/>
      <c r="F104" s="22">
        <f t="shared" si="10"/>
        <v>0.34615384615384615</v>
      </c>
      <c r="G104" s="22">
        <v>1</v>
      </c>
      <c r="H104" s="23">
        <f t="shared" si="13"/>
        <v>10835.026418578705</v>
      </c>
      <c r="I104" s="23">
        <f t="shared" si="11"/>
        <v>10835.026418578705</v>
      </c>
      <c r="J104" s="23">
        <f>H104/F104</f>
        <v>31301.187431449594</v>
      </c>
      <c r="K104" s="23">
        <f>J104</f>
        <v>31301.187431449594</v>
      </c>
      <c r="L104" s="24">
        <f t="shared" si="12"/>
        <v>2.8888888888888888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48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14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10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10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10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10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0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49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60"/>
      <c r="B7" s="61"/>
      <c r="C7" s="62">
        <v>44197</v>
      </c>
      <c r="D7" s="62">
        <v>44562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4</v>
      </c>
      <c r="C9" s="46">
        <v>611</v>
      </c>
      <c r="D9" s="46">
        <v>554</v>
      </c>
      <c r="E9" s="18">
        <v>0</v>
      </c>
      <c r="F9" s="19">
        <f>B9/((C9+D9)/2)</f>
        <v>6.8669527896995704E-3</v>
      </c>
      <c r="G9" s="19">
        <f t="shared" ref="G9:G72" si="0">F9/((1+(1-E9)*F9))</f>
        <v>6.8201193520886607E-3</v>
      </c>
      <c r="H9" s="14">
        <v>100000</v>
      </c>
      <c r="I9" s="14">
        <f>H9*G9</f>
        <v>682.01193520886602</v>
      </c>
      <c r="J9" s="14">
        <f t="shared" ref="J9:J72" si="1">H10+I9*E9</f>
        <v>99317.988064791134</v>
      </c>
      <c r="K9" s="14">
        <f t="shared" ref="K9:K72" si="2">K10+J9</f>
        <v>8129507.9738979796</v>
      </c>
      <c r="L9" s="20">
        <f>K9/H9</f>
        <v>81.295079738979794</v>
      </c>
    </row>
    <row r="10" spans="1:13" x14ac:dyDescent="0.2">
      <c r="A10" s="17">
        <v>1</v>
      </c>
      <c r="B10" s="47">
        <v>0</v>
      </c>
      <c r="C10" s="46">
        <v>686</v>
      </c>
      <c r="D10" s="46">
        <v>640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99317.988064791134</v>
      </c>
      <c r="I10" s="14">
        <f t="shared" ref="I10:I73" si="4">H10*G10</f>
        <v>0</v>
      </c>
      <c r="J10" s="14">
        <f t="shared" si="1"/>
        <v>99317.988064791134</v>
      </c>
      <c r="K10" s="14">
        <f t="shared" si="2"/>
        <v>8030189.9858331885</v>
      </c>
      <c r="L10" s="21">
        <f t="shared" ref="L10:L73" si="5">K10/H10</f>
        <v>80.853329213582228</v>
      </c>
    </row>
    <row r="11" spans="1:13" x14ac:dyDescent="0.2">
      <c r="A11" s="17">
        <v>2</v>
      </c>
      <c r="B11" s="47">
        <v>0</v>
      </c>
      <c r="C11" s="46">
        <v>716</v>
      </c>
      <c r="D11" s="46">
        <v>710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99317.988064791134</v>
      </c>
      <c r="I11" s="14">
        <f t="shared" si="4"/>
        <v>0</v>
      </c>
      <c r="J11" s="14">
        <f t="shared" si="1"/>
        <v>99317.988064791134</v>
      </c>
      <c r="K11" s="14">
        <f t="shared" si="2"/>
        <v>7930871.9977683974</v>
      </c>
      <c r="L11" s="21">
        <f t="shared" si="5"/>
        <v>79.853329213582228</v>
      </c>
    </row>
    <row r="12" spans="1:13" x14ac:dyDescent="0.2">
      <c r="A12" s="17">
        <v>3</v>
      </c>
      <c r="B12" s="47">
        <v>1</v>
      </c>
      <c r="C12" s="46">
        <v>808</v>
      </c>
      <c r="D12" s="46">
        <v>767</v>
      </c>
      <c r="E12" s="18">
        <v>0</v>
      </c>
      <c r="F12" s="19">
        <f t="shared" si="3"/>
        <v>1.2698412698412698E-3</v>
      </c>
      <c r="G12" s="19">
        <f t="shared" si="0"/>
        <v>1.2682308180088776E-3</v>
      </c>
      <c r="H12" s="14">
        <f t="shared" si="6"/>
        <v>99317.988064791134</v>
      </c>
      <c r="I12" s="14">
        <f t="shared" si="4"/>
        <v>125.95813324640601</v>
      </c>
      <c r="J12" s="14">
        <f t="shared" si="1"/>
        <v>99192.029931544734</v>
      </c>
      <c r="K12" s="14">
        <f t="shared" si="2"/>
        <v>7831554.0097036064</v>
      </c>
      <c r="L12" s="21">
        <f t="shared" si="5"/>
        <v>78.853329213582228</v>
      </c>
    </row>
    <row r="13" spans="1:13" x14ac:dyDescent="0.2">
      <c r="A13" s="17">
        <v>4</v>
      </c>
      <c r="B13" s="47">
        <v>0</v>
      </c>
      <c r="C13" s="46">
        <v>870</v>
      </c>
      <c r="D13" s="46">
        <v>835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99192.029931544734</v>
      </c>
      <c r="I13" s="14">
        <f t="shared" si="4"/>
        <v>0</v>
      </c>
      <c r="J13" s="14">
        <f t="shared" si="1"/>
        <v>99192.029931544734</v>
      </c>
      <c r="K13" s="14">
        <f t="shared" si="2"/>
        <v>7732361.979772062</v>
      </c>
      <c r="L13" s="21">
        <f t="shared" si="5"/>
        <v>77.953460425282017</v>
      </c>
    </row>
    <row r="14" spans="1:13" x14ac:dyDescent="0.2">
      <c r="A14" s="17">
        <v>5</v>
      </c>
      <c r="B14" s="47">
        <v>0</v>
      </c>
      <c r="C14" s="46">
        <v>916</v>
      </c>
      <c r="D14" s="46">
        <v>897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99192.029931544734</v>
      </c>
      <c r="I14" s="14">
        <f t="shared" si="4"/>
        <v>0</v>
      </c>
      <c r="J14" s="14">
        <f t="shared" si="1"/>
        <v>99192.029931544734</v>
      </c>
      <c r="K14" s="14">
        <f t="shared" si="2"/>
        <v>7633169.9498405177</v>
      </c>
      <c r="L14" s="21">
        <f t="shared" si="5"/>
        <v>76.953460425282032</v>
      </c>
    </row>
    <row r="15" spans="1:13" x14ac:dyDescent="0.2">
      <c r="A15" s="17">
        <v>6</v>
      </c>
      <c r="B15" s="47">
        <v>0</v>
      </c>
      <c r="C15" s="46">
        <v>1012</v>
      </c>
      <c r="D15" s="46">
        <v>926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99192.029931544734</v>
      </c>
      <c r="I15" s="14">
        <f t="shared" si="4"/>
        <v>0</v>
      </c>
      <c r="J15" s="14">
        <f t="shared" si="1"/>
        <v>99192.029931544734</v>
      </c>
      <c r="K15" s="14">
        <f t="shared" si="2"/>
        <v>7533977.9199089734</v>
      </c>
      <c r="L15" s="21">
        <f t="shared" si="5"/>
        <v>75.953460425282032</v>
      </c>
    </row>
    <row r="16" spans="1:13" x14ac:dyDescent="0.2">
      <c r="A16" s="17">
        <v>7</v>
      </c>
      <c r="B16" s="47">
        <v>1</v>
      </c>
      <c r="C16" s="46">
        <v>988</v>
      </c>
      <c r="D16" s="46">
        <v>1035</v>
      </c>
      <c r="E16" s="18">
        <v>0</v>
      </c>
      <c r="F16" s="19">
        <f t="shared" si="3"/>
        <v>9.8863074641621345E-4</v>
      </c>
      <c r="G16" s="19">
        <f t="shared" si="0"/>
        <v>9.8765432098765434E-4</v>
      </c>
      <c r="H16" s="14">
        <f t="shared" si="6"/>
        <v>99192.029931544734</v>
      </c>
      <c r="I16" s="14">
        <f t="shared" si="4"/>
        <v>97.967436969426899</v>
      </c>
      <c r="J16" s="14">
        <f t="shared" si="1"/>
        <v>99094.062494575308</v>
      </c>
      <c r="K16" s="14">
        <f t="shared" si="2"/>
        <v>7434785.8899774291</v>
      </c>
      <c r="L16" s="21">
        <f t="shared" si="5"/>
        <v>74.953460425282032</v>
      </c>
    </row>
    <row r="17" spans="1:12" x14ac:dyDescent="0.2">
      <c r="A17" s="17">
        <v>8</v>
      </c>
      <c r="B17" s="47">
        <v>0</v>
      </c>
      <c r="C17" s="46">
        <v>1102</v>
      </c>
      <c r="D17" s="46">
        <v>1025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99094.062494575308</v>
      </c>
      <c r="I17" s="14">
        <f t="shared" si="4"/>
        <v>0</v>
      </c>
      <c r="J17" s="14">
        <f t="shared" si="1"/>
        <v>99094.062494575308</v>
      </c>
      <c r="K17" s="14">
        <f t="shared" si="2"/>
        <v>7335691.827482854</v>
      </c>
      <c r="L17" s="21">
        <f t="shared" si="5"/>
        <v>74.027561720808762</v>
      </c>
    </row>
    <row r="18" spans="1:12" x14ac:dyDescent="0.2">
      <c r="A18" s="17">
        <v>9</v>
      </c>
      <c r="B18" s="47">
        <v>0</v>
      </c>
      <c r="C18" s="46">
        <v>1175</v>
      </c>
      <c r="D18" s="46">
        <v>1115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99094.062494575308</v>
      </c>
      <c r="I18" s="14">
        <f t="shared" si="4"/>
        <v>0</v>
      </c>
      <c r="J18" s="14">
        <f t="shared" si="1"/>
        <v>99094.062494575308</v>
      </c>
      <c r="K18" s="14">
        <f t="shared" si="2"/>
        <v>7236597.764988279</v>
      </c>
      <c r="L18" s="21">
        <f t="shared" si="5"/>
        <v>73.027561720808762</v>
      </c>
    </row>
    <row r="19" spans="1:12" x14ac:dyDescent="0.2">
      <c r="A19" s="17">
        <v>10</v>
      </c>
      <c r="B19" s="47">
        <v>0</v>
      </c>
      <c r="C19" s="46">
        <v>1138</v>
      </c>
      <c r="D19" s="46">
        <v>1193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99094.062494575308</v>
      </c>
      <c r="I19" s="14">
        <f t="shared" si="4"/>
        <v>0</v>
      </c>
      <c r="J19" s="14">
        <f t="shared" si="1"/>
        <v>99094.062494575308</v>
      </c>
      <c r="K19" s="14">
        <f t="shared" si="2"/>
        <v>7137503.7024937039</v>
      </c>
      <c r="L19" s="21">
        <f t="shared" si="5"/>
        <v>72.027561720808762</v>
      </c>
    </row>
    <row r="20" spans="1:12" x14ac:dyDescent="0.2">
      <c r="A20" s="17">
        <v>11</v>
      </c>
      <c r="B20" s="47">
        <v>0</v>
      </c>
      <c r="C20" s="46">
        <v>1274</v>
      </c>
      <c r="D20" s="46">
        <v>1154</v>
      </c>
      <c r="E20" s="18">
        <v>0.32240000000000002</v>
      </c>
      <c r="F20" s="19">
        <f t="shared" si="3"/>
        <v>0</v>
      </c>
      <c r="G20" s="19">
        <f t="shared" si="0"/>
        <v>0</v>
      </c>
      <c r="H20" s="14">
        <f t="shared" si="6"/>
        <v>99094.062494575308</v>
      </c>
      <c r="I20" s="14">
        <f t="shared" si="4"/>
        <v>0</v>
      </c>
      <c r="J20" s="14">
        <f t="shared" si="1"/>
        <v>99094.062494575308</v>
      </c>
      <c r="K20" s="14">
        <f t="shared" si="2"/>
        <v>7038409.6399991289</v>
      </c>
      <c r="L20" s="21">
        <f t="shared" si="5"/>
        <v>71.027561720808762</v>
      </c>
    </row>
    <row r="21" spans="1:12" x14ac:dyDescent="0.2">
      <c r="A21" s="17">
        <v>12</v>
      </c>
      <c r="B21" s="47">
        <v>0</v>
      </c>
      <c r="C21" s="46">
        <v>1285</v>
      </c>
      <c r="D21" s="46">
        <v>1298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99094.062494575308</v>
      </c>
      <c r="I21" s="14">
        <f t="shared" si="4"/>
        <v>0</v>
      </c>
      <c r="J21" s="14">
        <f t="shared" si="1"/>
        <v>99094.062494575308</v>
      </c>
      <c r="K21" s="14">
        <f t="shared" si="2"/>
        <v>6939315.5775045538</v>
      </c>
      <c r="L21" s="21">
        <f t="shared" si="5"/>
        <v>70.027561720808777</v>
      </c>
    </row>
    <row r="22" spans="1:12" x14ac:dyDescent="0.2">
      <c r="A22" s="17">
        <v>13</v>
      </c>
      <c r="B22" s="47">
        <v>0</v>
      </c>
      <c r="C22" s="46">
        <v>1255</v>
      </c>
      <c r="D22" s="46">
        <v>1266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99094.062494575308</v>
      </c>
      <c r="I22" s="14">
        <f t="shared" si="4"/>
        <v>0</v>
      </c>
      <c r="J22" s="14">
        <f t="shared" si="1"/>
        <v>99094.062494575308</v>
      </c>
      <c r="K22" s="14">
        <f t="shared" si="2"/>
        <v>6840221.5150099788</v>
      </c>
      <c r="L22" s="21">
        <f t="shared" si="5"/>
        <v>69.027561720808777</v>
      </c>
    </row>
    <row r="23" spans="1:12" x14ac:dyDescent="0.2">
      <c r="A23" s="17">
        <v>14</v>
      </c>
      <c r="B23" s="47">
        <v>0</v>
      </c>
      <c r="C23" s="46">
        <v>1261</v>
      </c>
      <c r="D23" s="46">
        <v>1267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99094.062494575308</v>
      </c>
      <c r="I23" s="14">
        <f t="shared" si="4"/>
        <v>0</v>
      </c>
      <c r="J23" s="14">
        <f t="shared" si="1"/>
        <v>99094.062494575308</v>
      </c>
      <c r="K23" s="14">
        <f t="shared" si="2"/>
        <v>6741127.4525154037</v>
      </c>
      <c r="L23" s="21">
        <f t="shared" si="5"/>
        <v>68.027561720808777</v>
      </c>
    </row>
    <row r="24" spans="1:12" x14ac:dyDescent="0.2">
      <c r="A24" s="17">
        <v>15</v>
      </c>
      <c r="B24" s="47">
        <v>0</v>
      </c>
      <c r="C24" s="46">
        <v>1241</v>
      </c>
      <c r="D24" s="46">
        <v>1269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99094.062494575308</v>
      </c>
      <c r="I24" s="14">
        <f t="shared" si="4"/>
        <v>0</v>
      </c>
      <c r="J24" s="14">
        <f t="shared" si="1"/>
        <v>99094.062494575308</v>
      </c>
      <c r="K24" s="14">
        <f t="shared" si="2"/>
        <v>6642033.3900208287</v>
      </c>
      <c r="L24" s="21">
        <f t="shared" si="5"/>
        <v>67.027561720808777</v>
      </c>
    </row>
    <row r="25" spans="1:12" x14ac:dyDescent="0.2">
      <c r="A25" s="17">
        <v>16</v>
      </c>
      <c r="B25" s="47">
        <v>0</v>
      </c>
      <c r="C25" s="46">
        <v>1248</v>
      </c>
      <c r="D25" s="46">
        <v>1259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99094.062494575308</v>
      </c>
      <c r="I25" s="14">
        <f t="shared" si="4"/>
        <v>0</v>
      </c>
      <c r="J25" s="14">
        <f t="shared" si="1"/>
        <v>99094.062494575308</v>
      </c>
      <c r="K25" s="14">
        <f t="shared" si="2"/>
        <v>6542939.3275262536</v>
      </c>
      <c r="L25" s="21">
        <f t="shared" si="5"/>
        <v>66.027561720808777</v>
      </c>
    </row>
    <row r="26" spans="1:12" x14ac:dyDescent="0.2">
      <c r="A26" s="17">
        <v>17</v>
      </c>
      <c r="B26" s="47">
        <v>0</v>
      </c>
      <c r="C26" s="46">
        <v>1198</v>
      </c>
      <c r="D26" s="46">
        <v>1251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99094.062494575308</v>
      </c>
      <c r="I26" s="14">
        <f t="shared" si="4"/>
        <v>0</v>
      </c>
      <c r="J26" s="14">
        <f t="shared" si="1"/>
        <v>99094.062494575308</v>
      </c>
      <c r="K26" s="14">
        <f t="shared" si="2"/>
        <v>6443845.2650316786</v>
      </c>
      <c r="L26" s="21">
        <f t="shared" si="5"/>
        <v>65.027561720808777</v>
      </c>
    </row>
    <row r="27" spans="1:12" x14ac:dyDescent="0.2">
      <c r="A27" s="17">
        <v>18</v>
      </c>
      <c r="B27" s="47">
        <v>0</v>
      </c>
      <c r="C27" s="46">
        <v>1201</v>
      </c>
      <c r="D27" s="46">
        <v>1201</v>
      </c>
      <c r="E27" s="18">
        <v>0.51370000000000005</v>
      </c>
      <c r="F27" s="19">
        <f t="shared" si="3"/>
        <v>0</v>
      </c>
      <c r="G27" s="19">
        <f t="shared" si="0"/>
        <v>0</v>
      </c>
      <c r="H27" s="14">
        <f t="shared" si="6"/>
        <v>99094.062494575308</v>
      </c>
      <c r="I27" s="14">
        <f t="shared" si="4"/>
        <v>0</v>
      </c>
      <c r="J27" s="14">
        <f t="shared" si="1"/>
        <v>99094.062494575308</v>
      </c>
      <c r="K27" s="14">
        <f t="shared" si="2"/>
        <v>6344751.2025371036</v>
      </c>
      <c r="L27" s="21">
        <f t="shared" si="5"/>
        <v>64.027561720808791</v>
      </c>
    </row>
    <row r="28" spans="1:12" x14ac:dyDescent="0.2">
      <c r="A28" s="17">
        <v>19</v>
      </c>
      <c r="B28" s="47">
        <v>0</v>
      </c>
      <c r="C28" s="46">
        <v>1063</v>
      </c>
      <c r="D28" s="46">
        <v>1229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99094.062494575308</v>
      </c>
      <c r="I28" s="14">
        <f t="shared" si="4"/>
        <v>0</v>
      </c>
      <c r="J28" s="14">
        <f t="shared" si="1"/>
        <v>99094.062494575308</v>
      </c>
      <c r="K28" s="14">
        <f t="shared" si="2"/>
        <v>6245657.1400425285</v>
      </c>
      <c r="L28" s="21">
        <f t="shared" si="5"/>
        <v>63.027561720808791</v>
      </c>
    </row>
    <row r="29" spans="1:12" x14ac:dyDescent="0.2">
      <c r="A29" s="17">
        <v>20</v>
      </c>
      <c r="B29" s="47">
        <v>0</v>
      </c>
      <c r="C29" s="46">
        <v>1083</v>
      </c>
      <c r="D29" s="46">
        <v>1078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99094.062494575308</v>
      </c>
      <c r="I29" s="14">
        <f t="shared" si="4"/>
        <v>0</v>
      </c>
      <c r="J29" s="14">
        <f t="shared" si="1"/>
        <v>99094.062494575308</v>
      </c>
      <c r="K29" s="14">
        <f t="shared" si="2"/>
        <v>6146563.0775479535</v>
      </c>
      <c r="L29" s="21">
        <f t="shared" si="5"/>
        <v>62.027561720808791</v>
      </c>
    </row>
    <row r="30" spans="1:12" x14ac:dyDescent="0.2">
      <c r="A30" s="17">
        <v>21</v>
      </c>
      <c r="B30" s="47">
        <v>0</v>
      </c>
      <c r="C30" s="46">
        <v>1101</v>
      </c>
      <c r="D30" s="46">
        <v>1114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99094.062494575308</v>
      </c>
      <c r="I30" s="14">
        <f t="shared" si="4"/>
        <v>0</v>
      </c>
      <c r="J30" s="14">
        <f t="shared" si="1"/>
        <v>99094.062494575308</v>
      </c>
      <c r="K30" s="14">
        <f t="shared" si="2"/>
        <v>6047469.0150533784</v>
      </c>
      <c r="L30" s="21">
        <f t="shared" si="5"/>
        <v>61.027561720808791</v>
      </c>
    </row>
    <row r="31" spans="1:12" x14ac:dyDescent="0.2">
      <c r="A31" s="17">
        <v>22</v>
      </c>
      <c r="B31" s="47">
        <v>1</v>
      </c>
      <c r="C31" s="46">
        <v>988</v>
      </c>
      <c r="D31" s="46">
        <v>1106</v>
      </c>
      <c r="E31" s="18">
        <v>0</v>
      </c>
      <c r="F31" s="19">
        <f t="shared" si="3"/>
        <v>9.5510983763132757E-4</v>
      </c>
      <c r="G31" s="19">
        <f t="shared" si="0"/>
        <v>9.5419847328244282E-4</v>
      </c>
      <c r="H31" s="14">
        <f t="shared" si="6"/>
        <v>99094.062494575308</v>
      </c>
      <c r="I31" s="14">
        <f t="shared" si="4"/>
        <v>94.555403143678731</v>
      </c>
      <c r="J31" s="14">
        <f t="shared" si="1"/>
        <v>98999.507091431631</v>
      </c>
      <c r="K31" s="14">
        <f t="shared" si="2"/>
        <v>5948374.9525588034</v>
      </c>
      <c r="L31" s="21">
        <f t="shared" si="5"/>
        <v>60.027561720808798</v>
      </c>
    </row>
    <row r="32" spans="1:12" x14ac:dyDescent="0.2">
      <c r="A32" s="17">
        <v>23</v>
      </c>
      <c r="B32" s="47">
        <v>0</v>
      </c>
      <c r="C32" s="46">
        <v>971</v>
      </c>
      <c r="D32" s="46">
        <v>989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98999.507091431631</v>
      </c>
      <c r="I32" s="14">
        <f t="shared" si="4"/>
        <v>0</v>
      </c>
      <c r="J32" s="14">
        <f t="shared" si="1"/>
        <v>98999.507091431631</v>
      </c>
      <c r="K32" s="14">
        <f t="shared" si="2"/>
        <v>5849375.4454673715</v>
      </c>
      <c r="L32" s="21">
        <f t="shared" si="5"/>
        <v>59.08489463553736</v>
      </c>
    </row>
    <row r="33" spans="1:12" x14ac:dyDescent="0.2">
      <c r="A33" s="17">
        <v>24</v>
      </c>
      <c r="B33" s="47">
        <v>1</v>
      </c>
      <c r="C33" s="46">
        <v>924</v>
      </c>
      <c r="D33" s="46">
        <v>990</v>
      </c>
      <c r="E33" s="18">
        <v>0</v>
      </c>
      <c r="F33" s="19">
        <f t="shared" si="3"/>
        <v>1.0449320794148381E-3</v>
      </c>
      <c r="G33" s="19">
        <f t="shared" si="0"/>
        <v>1.0438413361169103E-3</v>
      </c>
      <c r="H33" s="14">
        <f t="shared" si="6"/>
        <v>98999.507091431631</v>
      </c>
      <c r="I33" s="14">
        <f t="shared" si="4"/>
        <v>103.33977775723554</v>
      </c>
      <c r="J33" s="14">
        <f t="shared" si="1"/>
        <v>98896.167313674392</v>
      </c>
      <c r="K33" s="14">
        <f t="shared" si="2"/>
        <v>5750375.9383759396</v>
      </c>
      <c r="L33" s="21">
        <f t="shared" si="5"/>
        <v>58.084894635537353</v>
      </c>
    </row>
    <row r="34" spans="1:12" x14ac:dyDescent="0.2">
      <c r="A34" s="17">
        <v>25</v>
      </c>
      <c r="B34" s="47">
        <v>0</v>
      </c>
      <c r="C34" s="46">
        <v>911</v>
      </c>
      <c r="D34" s="46">
        <v>911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98896.167313674392</v>
      </c>
      <c r="I34" s="14">
        <f t="shared" si="4"/>
        <v>0</v>
      </c>
      <c r="J34" s="14">
        <f t="shared" si="1"/>
        <v>98896.167313674392</v>
      </c>
      <c r="K34" s="14">
        <f t="shared" si="2"/>
        <v>5651479.7710622652</v>
      </c>
      <c r="L34" s="21">
        <f t="shared" si="5"/>
        <v>57.145589405271458</v>
      </c>
    </row>
    <row r="35" spans="1:12" x14ac:dyDescent="0.2">
      <c r="A35" s="17">
        <v>26</v>
      </c>
      <c r="B35" s="47">
        <v>1</v>
      </c>
      <c r="C35" s="46">
        <v>887</v>
      </c>
      <c r="D35" s="46">
        <v>902</v>
      </c>
      <c r="E35" s="18">
        <v>0</v>
      </c>
      <c r="F35" s="19">
        <f t="shared" si="3"/>
        <v>1.1179429849077697E-3</v>
      </c>
      <c r="G35" s="19">
        <f t="shared" si="0"/>
        <v>1.1166945840312675E-3</v>
      </c>
      <c r="H35" s="14">
        <f t="shared" si="6"/>
        <v>98896.167313674392</v>
      </c>
      <c r="I35" s="14">
        <f t="shared" si="4"/>
        <v>110.43681442063026</v>
      </c>
      <c r="J35" s="14">
        <f t="shared" si="1"/>
        <v>98785.730499253768</v>
      </c>
      <c r="K35" s="14">
        <f t="shared" si="2"/>
        <v>5552583.6037485907</v>
      </c>
      <c r="L35" s="21">
        <f t="shared" si="5"/>
        <v>56.145589405271458</v>
      </c>
    </row>
    <row r="36" spans="1:12" x14ac:dyDescent="0.2">
      <c r="A36" s="17">
        <v>27</v>
      </c>
      <c r="B36" s="47">
        <v>1</v>
      </c>
      <c r="C36" s="46">
        <v>930</v>
      </c>
      <c r="D36" s="46">
        <v>869</v>
      </c>
      <c r="E36" s="18">
        <v>0</v>
      </c>
      <c r="F36" s="19">
        <f t="shared" si="3"/>
        <v>1.1117287381878821E-3</v>
      </c>
      <c r="G36" s="19">
        <f t="shared" si="0"/>
        <v>1.1104941699056079E-3</v>
      </c>
      <c r="H36" s="14">
        <f t="shared" si="6"/>
        <v>98785.730499253768</v>
      </c>
      <c r="I36" s="14">
        <f t="shared" si="4"/>
        <v>109.7009777892879</v>
      </c>
      <c r="J36" s="14">
        <f t="shared" si="1"/>
        <v>98676.029521464487</v>
      </c>
      <c r="K36" s="14">
        <f t="shared" si="2"/>
        <v>5453797.8732493371</v>
      </c>
      <c r="L36" s="21">
        <f t="shared" si="5"/>
        <v>55.208356973080591</v>
      </c>
    </row>
    <row r="37" spans="1:12" x14ac:dyDescent="0.2">
      <c r="A37" s="17">
        <v>28</v>
      </c>
      <c r="B37" s="47">
        <v>0</v>
      </c>
      <c r="C37" s="46">
        <v>882</v>
      </c>
      <c r="D37" s="46">
        <v>904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98676.029521464487</v>
      </c>
      <c r="I37" s="14">
        <f t="shared" si="4"/>
        <v>0</v>
      </c>
      <c r="J37" s="14">
        <f t="shared" si="1"/>
        <v>98676.029521464487</v>
      </c>
      <c r="K37" s="14">
        <f t="shared" si="2"/>
        <v>5355121.8437278727</v>
      </c>
      <c r="L37" s="21">
        <f t="shared" si="5"/>
        <v>54.2697336901157</v>
      </c>
    </row>
    <row r="38" spans="1:12" x14ac:dyDescent="0.2">
      <c r="A38" s="17">
        <v>29</v>
      </c>
      <c r="B38" s="47">
        <v>0</v>
      </c>
      <c r="C38" s="46">
        <v>854</v>
      </c>
      <c r="D38" s="46">
        <v>904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98676.029521464487</v>
      </c>
      <c r="I38" s="14">
        <f t="shared" si="4"/>
        <v>0</v>
      </c>
      <c r="J38" s="14">
        <f t="shared" si="1"/>
        <v>98676.029521464487</v>
      </c>
      <c r="K38" s="14">
        <f t="shared" si="2"/>
        <v>5256445.8142064083</v>
      </c>
      <c r="L38" s="21">
        <f t="shared" si="5"/>
        <v>53.2697336901157</v>
      </c>
    </row>
    <row r="39" spans="1:12" x14ac:dyDescent="0.2">
      <c r="A39" s="17">
        <v>30</v>
      </c>
      <c r="B39" s="47">
        <v>1</v>
      </c>
      <c r="C39" s="46">
        <v>835</v>
      </c>
      <c r="D39" s="46">
        <v>870</v>
      </c>
      <c r="E39" s="18">
        <v>0</v>
      </c>
      <c r="F39" s="19">
        <f t="shared" si="3"/>
        <v>1.1730205278592375E-3</v>
      </c>
      <c r="G39" s="19">
        <f t="shared" si="0"/>
        <v>1.1716461628588166E-3</v>
      </c>
      <c r="H39" s="14">
        <f t="shared" si="6"/>
        <v>98676.029521464487</v>
      </c>
      <c r="I39" s="14">
        <f t="shared" si="4"/>
        <v>115.61339135496718</v>
      </c>
      <c r="J39" s="14">
        <f t="shared" si="1"/>
        <v>98560.416130109516</v>
      </c>
      <c r="K39" s="14">
        <f t="shared" si="2"/>
        <v>5157769.784684944</v>
      </c>
      <c r="L39" s="21">
        <f t="shared" si="5"/>
        <v>52.2697336901157</v>
      </c>
    </row>
    <row r="40" spans="1:12" x14ac:dyDescent="0.2">
      <c r="A40" s="17">
        <v>31</v>
      </c>
      <c r="B40" s="47">
        <v>0</v>
      </c>
      <c r="C40" s="46">
        <v>898</v>
      </c>
      <c r="D40" s="46">
        <v>865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98560.416130109516</v>
      </c>
      <c r="I40" s="14">
        <f t="shared" si="4"/>
        <v>0</v>
      </c>
      <c r="J40" s="14">
        <f t="shared" si="1"/>
        <v>98560.416130109516</v>
      </c>
      <c r="K40" s="14">
        <f t="shared" si="2"/>
        <v>5059209.3685548343</v>
      </c>
      <c r="L40" s="21">
        <f t="shared" si="5"/>
        <v>51.331047160719947</v>
      </c>
    </row>
    <row r="41" spans="1:12" x14ac:dyDescent="0.2">
      <c r="A41" s="17">
        <v>32</v>
      </c>
      <c r="B41" s="47">
        <v>0</v>
      </c>
      <c r="C41" s="46">
        <v>856</v>
      </c>
      <c r="D41" s="46">
        <v>901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98560.416130109516</v>
      </c>
      <c r="I41" s="14">
        <f t="shared" si="4"/>
        <v>0</v>
      </c>
      <c r="J41" s="14">
        <f t="shared" si="1"/>
        <v>98560.416130109516</v>
      </c>
      <c r="K41" s="14">
        <f t="shared" si="2"/>
        <v>4960648.9524247246</v>
      </c>
      <c r="L41" s="21">
        <f t="shared" si="5"/>
        <v>50.33104716071994</v>
      </c>
    </row>
    <row r="42" spans="1:12" x14ac:dyDescent="0.2">
      <c r="A42" s="17">
        <v>33</v>
      </c>
      <c r="B42" s="47">
        <v>0</v>
      </c>
      <c r="C42" s="46">
        <v>907</v>
      </c>
      <c r="D42" s="46">
        <v>890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98560.416130109516</v>
      </c>
      <c r="I42" s="14">
        <f t="shared" si="4"/>
        <v>0</v>
      </c>
      <c r="J42" s="14">
        <f t="shared" si="1"/>
        <v>98560.416130109516</v>
      </c>
      <c r="K42" s="14">
        <f t="shared" si="2"/>
        <v>4862088.5362946149</v>
      </c>
      <c r="L42" s="21">
        <f t="shared" si="5"/>
        <v>49.33104716071994</v>
      </c>
    </row>
    <row r="43" spans="1:12" x14ac:dyDescent="0.2">
      <c r="A43" s="17">
        <v>34</v>
      </c>
      <c r="B43" s="47">
        <v>2</v>
      </c>
      <c r="C43" s="46">
        <v>902</v>
      </c>
      <c r="D43" s="46">
        <v>917</v>
      </c>
      <c r="E43" s="18">
        <v>0.60250000000000004</v>
      </c>
      <c r="F43" s="19">
        <f t="shared" si="3"/>
        <v>2.1990104452996153E-3</v>
      </c>
      <c r="G43" s="19">
        <f t="shared" si="0"/>
        <v>2.1970899543554564E-3</v>
      </c>
      <c r="H43" s="14">
        <f t="shared" si="6"/>
        <v>98560.416130109516</v>
      </c>
      <c r="I43" s="14">
        <f t="shared" si="4"/>
        <v>216.5461001765571</v>
      </c>
      <c r="J43" s="14">
        <f t="shared" si="1"/>
        <v>98474.33905528934</v>
      </c>
      <c r="K43" s="14">
        <f t="shared" si="2"/>
        <v>4763528.1201645052</v>
      </c>
      <c r="L43" s="21">
        <f t="shared" si="5"/>
        <v>48.33104716071994</v>
      </c>
    </row>
    <row r="44" spans="1:12" x14ac:dyDescent="0.2">
      <c r="A44" s="17">
        <v>35</v>
      </c>
      <c r="B44" s="47">
        <v>0</v>
      </c>
      <c r="C44" s="46">
        <v>917</v>
      </c>
      <c r="D44" s="46">
        <v>897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98343.870029932965</v>
      </c>
      <c r="I44" s="14">
        <f t="shared" si="4"/>
        <v>0</v>
      </c>
      <c r="J44" s="14">
        <f t="shared" si="1"/>
        <v>98343.870029932965</v>
      </c>
      <c r="K44" s="14">
        <f t="shared" si="2"/>
        <v>4665053.7811092157</v>
      </c>
      <c r="L44" s="21">
        <f t="shared" si="5"/>
        <v>47.436141974983407</v>
      </c>
    </row>
    <row r="45" spans="1:12" x14ac:dyDescent="0.2">
      <c r="A45" s="17">
        <v>36</v>
      </c>
      <c r="B45" s="47">
        <v>0</v>
      </c>
      <c r="C45" s="46">
        <v>989</v>
      </c>
      <c r="D45" s="46">
        <v>917</v>
      </c>
      <c r="E45" s="18">
        <v>0.80869999999999997</v>
      </c>
      <c r="F45" s="19">
        <f t="shared" si="3"/>
        <v>0</v>
      </c>
      <c r="G45" s="19">
        <f t="shared" si="0"/>
        <v>0</v>
      </c>
      <c r="H45" s="14">
        <f t="shared" si="6"/>
        <v>98343.870029932965</v>
      </c>
      <c r="I45" s="14">
        <f t="shared" si="4"/>
        <v>0</v>
      </c>
      <c r="J45" s="14">
        <f t="shared" si="1"/>
        <v>98343.870029932965</v>
      </c>
      <c r="K45" s="14">
        <f t="shared" si="2"/>
        <v>4566709.9110792829</v>
      </c>
      <c r="L45" s="21">
        <f t="shared" si="5"/>
        <v>46.436141974983407</v>
      </c>
    </row>
    <row r="46" spans="1:12" x14ac:dyDescent="0.2">
      <c r="A46" s="17">
        <v>37</v>
      </c>
      <c r="B46" s="47">
        <v>1</v>
      </c>
      <c r="C46" s="46">
        <v>979</v>
      </c>
      <c r="D46" s="46">
        <v>1005</v>
      </c>
      <c r="E46" s="18">
        <v>0</v>
      </c>
      <c r="F46" s="19">
        <f t="shared" si="3"/>
        <v>1.0080645161290322E-3</v>
      </c>
      <c r="G46" s="19">
        <f t="shared" si="0"/>
        <v>1.0070493454179255E-3</v>
      </c>
      <c r="H46" s="14">
        <f t="shared" si="6"/>
        <v>98343.870029932965</v>
      </c>
      <c r="I46" s="14">
        <f t="shared" si="4"/>
        <v>99.037129939509526</v>
      </c>
      <c r="J46" s="14">
        <f t="shared" si="1"/>
        <v>98244.83289999346</v>
      </c>
      <c r="K46" s="14">
        <f t="shared" si="2"/>
        <v>4468366.0410493501</v>
      </c>
      <c r="L46" s="21">
        <f t="shared" si="5"/>
        <v>45.436141974983407</v>
      </c>
    </row>
    <row r="47" spans="1:12" x14ac:dyDescent="0.2">
      <c r="A47" s="17">
        <v>38</v>
      </c>
      <c r="B47" s="47">
        <v>2</v>
      </c>
      <c r="C47" s="46">
        <v>1158</v>
      </c>
      <c r="D47" s="46">
        <v>1019</v>
      </c>
      <c r="E47" s="18">
        <v>0.52549999999999997</v>
      </c>
      <c r="F47" s="19">
        <f t="shared" si="3"/>
        <v>1.8373909049150207E-3</v>
      </c>
      <c r="G47" s="19">
        <f t="shared" si="0"/>
        <v>1.8357903857821704E-3</v>
      </c>
      <c r="H47" s="14">
        <f t="shared" si="6"/>
        <v>98244.83289999346</v>
      </c>
      <c r="I47" s="14">
        <f t="shared" si="4"/>
        <v>180.35691969058385</v>
      </c>
      <c r="J47" s="14">
        <f t="shared" si="1"/>
        <v>98159.253541600279</v>
      </c>
      <c r="K47" s="14">
        <f t="shared" si="2"/>
        <v>4370121.2081493568</v>
      </c>
      <c r="L47" s="21">
        <f t="shared" si="5"/>
        <v>44.48194453745819</v>
      </c>
    </row>
    <row r="48" spans="1:12" x14ac:dyDescent="0.2">
      <c r="A48" s="17">
        <v>39</v>
      </c>
      <c r="B48" s="47">
        <v>0</v>
      </c>
      <c r="C48" s="46">
        <v>1123</v>
      </c>
      <c r="D48" s="46">
        <v>1183</v>
      </c>
      <c r="E48" s="18">
        <v>0.60519999999999996</v>
      </c>
      <c r="F48" s="19">
        <f t="shared" si="3"/>
        <v>0</v>
      </c>
      <c r="G48" s="19">
        <f t="shared" si="0"/>
        <v>0</v>
      </c>
      <c r="H48" s="14">
        <f t="shared" si="6"/>
        <v>98064.475980302872</v>
      </c>
      <c r="I48" s="14">
        <f t="shared" si="4"/>
        <v>0</v>
      </c>
      <c r="J48" s="14">
        <f t="shared" si="1"/>
        <v>98064.475980302872</v>
      </c>
      <c r="K48" s="14">
        <f t="shared" si="2"/>
        <v>4271961.9546077568</v>
      </c>
      <c r="L48" s="21">
        <f t="shared" si="5"/>
        <v>43.562787766956696</v>
      </c>
    </row>
    <row r="49" spans="1:12" x14ac:dyDescent="0.2">
      <c r="A49" s="17">
        <v>40</v>
      </c>
      <c r="B49" s="47">
        <v>1</v>
      </c>
      <c r="C49" s="46">
        <v>1254</v>
      </c>
      <c r="D49" s="46">
        <v>1173</v>
      </c>
      <c r="E49" s="18">
        <v>0.14749999999999999</v>
      </c>
      <c r="F49" s="19">
        <f t="shared" si="3"/>
        <v>8.2406262875978574E-4</v>
      </c>
      <c r="G49" s="19">
        <f t="shared" si="0"/>
        <v>8.2348412013809834E-4</v>
      </c>
      <c r="H49" s="14">
        <f t="shared" si="6"/>
        <v>98064.475980302872</v>
      </c>
      <c r="I49" s="14">
        <f t="shared" si="4"/>
        <v>80.754538719443389</v>
      </c>
      <c r="J49" s="14">
        <f t="shared" si="1"/>
        <v>97995.632736044543</v>
      </c>
      <c r="K49" s="14">
        <f t="shared" si="2"/>
        <v>4173897.4786274536</v>
      </c>
      <c r="L49" s="21">
        <f t="shared" si="5"/>
        <v>42.562787766956696</v>
      </c>
    </row>
    <row r="50" spans="1:12" x14ac:dyDescent="0.2">
      <c r="A50" s="17">
        <v>41</v>
      </c>
      <c r="B50" s="47">
        <v>3</v>
      </c>
      <c r="C50" s="46">
        <v>1324</v>
      </c>
      <c r="D50" s="46">
        <v>1302</v>
      </c>
      <c r="E50" s="18">
        <v>0</v>
      </c>
      <c r="F50" s="19">
        <f t="shared" si="3"/>
        <v>2.284843869002285E-3</v>
      </c>
      <c r="G50" s="19">
        <f t="shared" si="0"/>
        <v>2.2796352583586629E-3</v>
      </c>
      <c r="H50" s="14">
        <f t="shared" si="6"/>
        <v>97983.721441583431</v>
      </c>
      <c r="I50" s="14">
        <f t="shared" si="4"/>
        <v>223.36714614342731</v>
      </c>
      <c r="J50" s="14">
        <f t="shared" si="1"/>
        <v>97760.354295440004</v>
      </c>
      <c r="K50" s="14">
        <f t="shared" si="2"/>
        <v>4075901.8458914091</v>
      </c>
      <c r="L50" s="21">
        <f t="shared" si="5"/>
        <v>41.597744869502705</v>
      </c>
    </row>
    <row r="51" spans="1:12" x14ac:dyDescent="0.2">
      <c r="A51" s="17">
        <v>42</v>
      </c>
      <c r="B51" s="47">
        <v>1</v>
      </c>
      <c r="C51" s="46">
        <v>1431</v>
      </c>
      <c r="D51" s="46">
        <v>1361</v>
      </c>
      <c r="E51" s="18">
        <v>0.4153</v>
      </c>
      <c r="F51" s="19">
        <f t="shared" si="3"/>
        <v>7.1633237822349568E-4</v>
      </c>
      <c r="G51" s="19">
        <f t="shared" si="0"/>
        <v>7.1603247550972027E-4</v>
      </c>
      <c r="H51" s="14">
        <f t="shared" si="6"/>
        <v>97760.354295440004</v>
      </c>
      <c r="I51" s="14">
        <f t="shared" si="4"/>
        <v>69.999588492871226</v>
      </c>
      <c r="J51" s="14">
        <f t="shared" si="1"/>
        <v>97719.425536048235</v>
      </c>
      <c r="K51" s="14">
        <f t="shared" si="2"/>
        <v>3978141.4915959691</v>
      </c>
      <c r="L51" s="21">
        <f t="shared" si="5"/>
        <v>40.692789221832108</v>
      </c>
    </row>
    <row r="52" spans="1:12" x14ac:dyDescent="0.2">
      <c r="A52" s="17">
        <v>43</v>
      </c>
      <c r="B52" s="47">
        <v>0</v>
      </c>
      <c r="C52" s="46">
        <v>1621</v>
      </c>
      <c r="D52" s="46">
        <v>1465</v>
      </c>
      <c r="E52" s="18">
        <v>0.59019999999999995</v>
      </c>
      <c r="F52" s="19">
        <f t="shared" si="3"/>
        <v>0</v>
      </c>
      <c r="G52" s="19">
        <f t="shared" si="0"/>
        <v>0</v>
      </c>
      <c r="H52" s="14">
        <f t="shared" si="6"/>
        <v>97690.354706947139</v>
      </c>
      <c r="I52" s="14">
        <f t="shared" si="4"/>
        <v>0</v>
      </c>
      <c r="J52" s="14">
        <f t="shared" si="1"/>
        <v>97690.354706947139</v>
      </c>
      <c r="K52" s="14">
        <f t="shared" si="2"/>
        <v>3880422.0660599209</v>
      </c>
      <c r="L52" s="21">
        <f t="shared" si="5"/>
        <v>39.721649877313517</v>
      </c>
    </row>
    <row r="53" spans="1:12" x14ac:dyDescent="0.2">
      <c r="A53" s="17">
        <v>44</v>
      </c>
      <c r="B53" s="47">
        <v>2</v>
      </c>
      <c r="C53" s="46">
        <v>1749</v>
      </c>
      <c r="D53" s="46">
        <v>1648</v>
      </c>
      <c r="E53" s="18">
        <v>0.31690000000000002</v>
      </c>
      <c r="F53" s="19">
        <f t="shared" si="3"/>
        <v>1.1775095672652341E-3</v>
      </c>
      <c r="G53" s="19">
        <f t="shared" si="0"/>
        <v>1.1765631906793608E-3</v>
      </c>
      <c r="H53" s="14">
        <f t="shared" si="6"/>
        <v>97690.354706947139</v>
      </c>
      <c r="I53" s="14">
        <f t="shared" si="4"/>
        <v>114.93887543260423</v>
      </c>
      <c r="J53" s="14">
        <f t="shared" si="1"/>
        <v>97611.839961139121</v>
      </c>
      <c r="K53" s="14">
        <f t="shared" si="2"/>
        <v>3782731.7113529737</v>
      </c>
      <c r="L53" s="21">
        <f t="shared" si="5"/>
        <v>38.721649877313517</v>
      </c>
    </row>
    <row r="54" spans="1:12" x14ac:dyDescent="0.2">
      <c r="A54" s="17">
        <v>45</v>
      </c>
      <c r="B54" s="47">
        <v>0</v>
      </c>
      <c r="C54" s="46">
        <v>1677</v>
      </c>
      <c r="D54" s="46">
        <v>1754</v>
      </c>
      <c r="E54" s="18">
        <v>0.40300000000000002</v>
      </c>
      <c r="F54" s="19">
        <f t="shared" si="3"/>
        <v>0</v>
      </c>
      <c r="G54" s="19">
        <f t="shared" si="0"/>
        <v>0</v>
      </c>
      <c r="H54" s="14">
        <f t="shared" si="6"/>
        <v>97575.415831514532</v>
      </c>
      <c r="I54" s="14">
        <f t="shared" si="4"/>
        <v>0</v>
      </c>
      <c r="J54" s="14">
        <f t="shared" si="1"/>
        <v>97575.415831514532</v>
      </c>
      <c r="K54" s="14">
        <f t="shared" si="2"/>
        <v>3685119.8713918347</v>
      </c>
      <c r="L54" s="21">
        <f t="shared" si="5"/>
        <v>37.766888718722008</v>
      </c>
    </row>
    <row r="55" spans="1:12" x14ac:dyDescent="0.2">
      <c r="A55" s="17">
        <v>46</v>
      </c>
      <c r="B55" s="47">
        <v>5</v>
      </c>
      <c r="C55" s="46">
        <v>1795</v>
      </c>
      <c r="D55" s="46">
        <v>1696</v>
      </c>
      <c r="E55" s="18">
        <v>0.41599999999999998</v>
      </c>
      <c r="F55" s="19">
        <f t="shared" si="3"/>
        <v>2.8645087367516471E-3</v>
      </c>
      <c r="G55" s="19">
        <f t="shared" si="0"/>
        <v>2.8597247800871643E-3</v>
      </c>
      <c r="H55" s="14">
        <f t="shared" si="6"/>
        <v>97575.415831514532</v>
      </c>
      <c r="I55" s="14">
        <f t="shared" si="4"/>
        <v>279.03883458069151</v>
      </c>
      <c r="J55" s="14">
        <f t="shared" si="1"/>
        <v>97412.457152119416</v>
      </c>
      <c r="K55" s="14">
        <f t="shared" si="2"/>
        <v>3587544.4555603201</v>
      </c>
      <c r="L55" s="21">
        <f t="shared" si="5"/>
        <v>36.766888718722001</v>
      </c>
    </row>
    <row r="56" spans="1:12" x14ac:dyDescent="0.2">
      <c r="A56" s="17">
        <v>47</v>
      </c>
      <c r="B56" s="47">
        <v>3</v>
      </c>
      <c r="C56" s="46">
        <v>1856</v>
      </c>
      <c r="D56" s="46">
        <v>1816</v>
      </c>
      <c r="E56" s="18">
        <v>0.49730000000000002</v>
      </c>
      <c r="F56" s="19">
        <f t="shared" si="3"/>
        <v>1.6339869281045752E-3</v>
      </c>
      <c r="G56" s="19">
        <f t="shared" si="0"/>
        <v>1.632645864254966E-3</v>
      </c>
      <c r="H56" s="14">
        <f t="shared" si="6"/>
        <v>97296.376996933846</v>
      </c>
      <c r="I56" s="14">
        <f t="shared" si="4"/>
        <v>158.85052751103606</v>
      </c>
      <c r="J56" s="14">
        <f t="shared" si="1"/>
        <v>97216.522836754055</v>
      </c>
      <c r="K56" s="14">
        <f t="shared" si="2"/>
        <v>3490131.9984082007</v>
      </c>
      <c r="L56" s="21">
        <f t="shared" si="5"/>
        <v>35.871140387048399</v>
      </c>
    </row>
    <row r="57" spans="1:12" x14ac:dyDescent="0.2">
      <c r="A57" s="17">
        <v>48</v>
      </c>
      <c r="B57" s="47">
        <v>1</v>
      </c>
      <c r="C57" s="46">
        <v>1826</v>
      </c>
      <c r="D57" s="46">
        <v>1859</v>
      </c>
      <c r="E57" s="18">
        <v>0.39179999999999998</v>
      </c>
      <c r="F57" s="19">
        <f t="shared" si="3"/>
        <v>5.4274084124830398E-4</v>
      </c>
      <c r="G57" s="19">
        <f t="shared" si="0"/>
        <v>5.4256174434034858E-4</v>
      </c>
      <c r="H57" s="14">
        <f t="shared" si="6"/>
        <v>97137.52646942281</v>
      </c>
      <c r="I57" s="14">
        <f t="shared" si="4"/>
        <v>52.70310580215682</v>
      </c>
      <c r="J57" s="14">
        <f t="shared" si="1"/>
        <v>97105.472440473939</v>
      </c>
      <c r="K57" s="14">
        <f t="shared" si="2"/>
        <v>3392915.4755714466</v>
      </c>
      <c r="L57" s="21">
        <f t="shared" si="5"/>
        <v>34.928987785575096</v>
      </c>
    </row>
    <row r="58" spans="1:12" x14ac:dyDescent="0.2">
      <c r="A58" s="17">
        <v>49</v>
      </c>
      <c r="B58" s="47">
        <v>0</v>
      </c>
      <c r="C58" s="46">
        <v>1809</v>
      </c>
      <c r="D58" s="46">
        <v>1855</v>
      </c>
      <c r="E58" s="18">
        <v>0.33610000000000001</v>
      </c>
      <c r="F58" s="19">
        <f t="shared" si="3"/>
        <v>0</v>
      </c>
      <c r="G58" s="19">
        <f t="shared" si="0"/>
        <v>0</v>
      </c>
      <c r="H58" s="14">
        <f t="shared" si="6"/>
        <v>97084.823363620657</v>
      </c>
      <c r="I58" s="14">
        <f t="shared" si="4"/>
        <v>0</v>
      </c>
      <c r="J58" s="14">
        <f t="shared" si="1"/>
        <v>97084.823363620657</v>
      </c>
      <c r="K58" s="14">
        <f t="shared" si="2"/>
        <v>3295810.0031309729</v>
      </c>
      <c r="L58" s="21">
        <f t="shared" si="5"/>
        <v>33.947736514767861</v>
      </c>
    </row>
    <row r="59" spans="1:12" x14ac:dyDescent="0.2">
      <c r="A59" s="17">
        <v>50</v>
      </c>
      <c r="B59" s="47">
        <v>2</v>
      </c>
      <c r="C59" s="46">
        <v>1750</v>
      </c>
      <c r="D59" s="46">
        <v>1825</v>
      </c>
      <c r="E59" s="18">
        <v>0.32879999999999998</v>
      </c>
      <c r="F59" s="19">
        <f t="shared" si="3"/>
        <v>1.1188811188811189E-3</v>
      </c>
      <c r="G59" s="19">
        <f t="shared" si="0"/>
        <v>1.1180414775499507E-3</v>
      </c>
      <c r="H59" s="14">
        <f t="shared" si="6"/>
        <v>97084.823363620657</v>
      </c>
      <c r="I59" s="14">
        <f t="shared" si="4"/>
        <v>108.54485936113842</v>
      </c>
      <c r="J59" s="14">
        <f t="shared" si="1"/>
        <v>97011.96805401746</v>
      </c>
      <c r="K59" s="14">
        <f t="shared" si="2"/>
        <v>3198725.1797673521</v>
      </c>
      <c r="L59" s="21">
        <f t="shared" si="5"/>
        <v>32.947736514767861</v>
      </c>
    </row>
    <row r="60" spans="1:12" x14ac:dyDescent="0.2">
      <c r="A60" s="17">
        <v>51</v>
      </c>
      <c r="B60" s="47">
        <v>5</v>
      </c>
      <c r="C60" s="46">
        <v>1846</v>
      </c>
      <c r="D60" s="46">
        <v>1743</v>
      </c>
      <c r="E60" s="18">
        <v>0.7268</v>
      </c>
      <c r="F60" s="19">
        <f t="shared" si="3"/>
        <v>2.7862914460852605E-3</v>
      </c>
      <c r="G60" s="19">
        <f t="shared" si="0"/>
        <v>2.784172093018076E-3</v>
      </c>
      <c r="H60" s="14">
        <f t="shared" si="6"/>
        <v>96976.278504259521</v>
      </c>
      <c r="I60" s="14">
        <f t="shared" si="4"/>
        <v>269.99864829630809</v>
      </c>
      <c r="J60" s="14">
        <f t="shared" si="1"/>
        <v>96902.514873544962</v>
      </c>
      <c r="K60" s="14">
        <f t="shared" si="2"/>
        <v>3101713.2117133345</v>
      </c>
      <c r="L60" s="21">
        <f t="shared" si="5"/>
        <v>31.984246658600092</v>
      </c>
    </row>
    <row r="61" spans="1:12" x14ac:dyDescent="0.2">
      <c r="A61" s="17">
        <v>52</v>
      </c>
      <c r="B61" s="47">
        <v>4</v>
      </c>
      <c r="C61" s="46">
        <v>1714</v>
      </c>
      <c r="D61" s="46">
        <v>1868</v>
      </c>
      <c r="E61" s="18">
        <v>0.5423</v>
      </c>
      <c r="F61" s="19">
        <f t="shared" si="3"/>
        <v>2.2333891680625349E-3</v>
      </c>
      <c r="G61" s="19">
        <f t="shared" si="0"/>
        <v>2.2311084793947091E-3</v>
      </c>
      <c r="H61" s="14">
        <f t="shared" si="6"/>
        <v>96706.279855963207</v>
      </c>
      <c r="I61" s="14">
        <f t="shared" si="4"/>
        <v>215.76220099735727</v>
      </c>
      <c r="J61" s="14">
        <f t="shared" si="1"/>
        <v>96607.525496566712</v>
      </c>
      <c r="K61" s="14">
        <f t="shared" si="2"/>
        <v>3004810.6968397894</v>
      </c>
      <c r="L61" s="21">
        <f t="shared" si="5"/>
        <v>31.071515741430968</v>
      </c>
    </row>
    <row r="62" spans="1:12" x14ac:dyDescent="0.2">
      <c r="A62" s="17">
        <v>53</v>
      </c>
      <c r="B62" s="47">
        <v>4</v>
      </c>
      <c r="C62" s="46">
        <v>1687</v>
      </c>
      <c r="D62" s="46">
        <v>1701</v>
      </c>
      <c r="E62" s="18">
        <v>0.67900000000000005</v>
      </c>
      <c r="F62" s="19">
        <f t="shared" si="3"/>
        <v>2.3612750885478157E-3</v>
      </c>
      <c r="G62" s="19">
        <f t="shared" si="0"/>
        <v>2.359486670080057E-3</v>
      </c>
      <c r="H62" s="14">
        <f t="shared" si="6"/>
        <v>96490.51765496585</v>
      </c>
      <c r="I62" s="14">
        <f t="shared" si="4"/>
        <v>227.66809019601632</v>
      </c>
      <c r="J62" s="14">
        <f t="shared" si="1"/>
        <v>96417.436198012918</v>
      </c>
      <c r="K62" s="14">
        <f t="shared" si="2"/>
        <v>2908203.1713432227</v>
      </c>
      <c r="L62" s="21">
        <f t="shared" si="5"/>
        <v>30.139782043065381</v>
      </c>
    </row>
    <row r="63" spans="1:12" x14ac:dyDescent="0.2">
      <c r="A63" s="17">
        <v>54</v>
      </c>
      <c r="B63" s="47">
        <v>11</v>
      </c>
      <c r="C63" s="46">
        <v>1592</v>
      </c>
      <c r="D63" s="46">
        <v>1689</v>
      </c>
      <c r="E63" s="18">
        <v>0.4022</v>
      </c>
      <c r="F63" s="19">
        <f t="shared" si="3"/>
        <v>6.705272782688205E-3</v>
      </c>
      <c r="G63" s="19">
        <f t="shared" si="0"/>
        <v>6.6785025922911382E-3</v>
      </c>
      <c r="H63" s="14">
        <f t="shared" si="6"/>
        <v>96262.849564769829</v>
      </c>
      <c r="I63" s="14">
        <f t="shared" si="4"/>
        <v>642.89169035964721</v>
      </c>
      <c r="J63" s="14">
        <f t="shared" si="1"/>
        <v>95878.528912272843</v>
      </c>
      <c r="K63" s="14">
        <f t="shared" si="2"/>
        <v>2811785.7351452098</v>
      </c>
      <c r="L63" s="21">
        <f t="shared" si="5"/>
        <v>29.209458766887199</v>
      </c>
    </row>
    <row r="64" spans="1:12" x14ac:dyDescent="0.2">
      <c r="A64" s="17">
        <v>55</v>
      </c>
      <c r="B64" s="47">
        <v>6</v>
      </c>
      <c r="C64" s="46">
        <v>1567</v>
      </c>
      <c r="D64" s="46">
        <v>1589</v>
      </c>
      <c r="E64" s="18">
        <v>0.41370000000000001</v>
      </c>
      <c r="F64" s="19">
        <f t="shared" si="3"/>
        <v>3.8022813688212928E-3</v>
      </c>
      <c r="G64" s="19">
        <f t="shared" si="0"/>
        <v>3.7938238823489686E-3</v>
      </c>
      <c r="H64" s="14">
        <f t="shared" si="6"/>
        <v>95619.957874410189</v>
      </c>
      <c r="I64" s="14">
        <f t="shared" si="4"/>
        <v>362.76527981313967</v>
      </c>
      <c r="J64" s="14">
        <f t="shared" si="1"/>
        <v>95407.268590855732</v>
      </c>
      <c r="K64" s="14">
        <f t="shared" si="2"/>
        <v>2715907.2062329371</v>
      </c>
      <c r="L64" s="21">
        <f t="shared" si="5"/>
        <v>28.403141630747026</v>
      </c>
    </row>
    <row r="65" spans="1:12" x14ac:dyDescent="0.2">
      <c r="A65" s="17">
        <v>56</v>
      </c>
      <c r="B65" s="47">
        <v>3</v>
      </c>
      <c r="C65" s="46">
        <v>1530</v>
      </c>
      <c r="D65" s="46">
        <v>1551</v>
      </c>
      <c r="E65" s="18">
        <v>0.33110000000000001</v>
      </c>
      <c r="F65" s="19">
        <f t="shared" si="3"/>
        <v>1.9474196689386564E-3</v>
      </c>
      <c r="G65" s="19">
        <f t="shared" si="0"/>
        <v>1.9448862037357766E-3</v>
      </c>
      <c r="H65" s="14">
        <f t="shared" si="6"/>
        <v>95257.192594597043</v>
      </c>
      <c r="I65" s="14">
        <f t="shared" si="4"/>
        <v>185.26439968383357</v>
      </c>
      <c r="J65" s="14">
        <f t="shared" si="1"/>
        <v>95133.269237648536</v>
      </c>
      <c r="K65" s="14">
        <f t="shared" si="2"/>
        <v>2620499.9376420812</v>
      </c>
      <c r="L65" s="21">
        <f t="shared" si="5"/>
        <v>27.509733031862574</v>
      </c>
    </row>
    <row r="66" spans="1:12" x14ac:dyDescent="0.2">
      <c r="A66" s="17">
        <v>57</v>
      </c>
      <c r="B66" s="47">
        <v>5</v>
      </c>
      <c r="C66" s="46">
        <v>1444</v>
      </c>
      <c r="D66" s="46">
        <v>1526</v>
      </c>
      <c r="E66" s="18">
        <v>0.48</v>
      </c>
      <c r="F66" s="19">
        <f t="shared" si="3"/>
        <v>3.3670033670033669E-3</v>
      </c>
      <c r="G66" s="19">
        <f t="shared" si="0"/>
        <v>3.3611185802635115E-3</v>
      </c>
      <c r="H66" s="14">
        <f t="shared" si="6"/>
        <v>95071.928194913213</v>
      </c>
      <c r="I66" s="14">
        <f t="shared" si="4"/>
        <v>319.5480243174012</v>
      </c>
      <c r="J66" s="14">
        <f t="shared" si="1"/>
        <v>94905.763222268171</v>
      </c>
      <c r="K66" s="14">
        <f t="shared" si="2"/>
        <v>2525366.6684044325</v>
      </c>
      <c r="L66" s="21">
        <f t="shared" si="5"/>
        <v>26.562695386034584</v>
      </c>
    </row>
    <row r="67" spans="1:12" x14ac:dyDescent="0.2">
      <c r="A67" s="17">
        <v>58</v>
      </c>
      <c r="B67" s="47">
        <v>3</v>
      </c>
      <c r="C67" s="46">
        <v>1321</v>
      </c>
      <c r="D67" s="46">
        <v>1438</v>
      </c>
      <c r="E67" s="18">
        <v>0.52080000000000004</v>
      </c>
      <c r="F67" s="19">
        <f t="shared" si="3"/>
        <v>2.1747009786154403E-3</v>
      </c>
      <c r="G67" s="19">
        <f t="shared" si="0"/>
        <v>2.1724370456709993E-3</v>
      </c>
      <c r="H67" s="14">
        <f t="shared" si="6"/>
        <v>94752.380170595818</v>
      </c>
      <c r="I67" s="14">
        <f t="shared" si="4"/>
        <v>205.84358084810455</v>
      </c>
      <c r="J67" s="14">
        <f t="shared" si="1"/>
        <v>94653.739926653405</v>
      </c>
      <c r="K67" s="14">
        <f t="shared" si="2"/>
        <v>2430460.9051821642</v>
      </c>
      <c r="L67" s="21">
        <f t="shared" si="5"/>
        <v>25.650658071135197</v>
      </c>
    </row>
    <row r="68" spans="1:12" x14ac:dyDescent="0.2">
      <c r="A68" s="17">
        <v>59</v>
      </c>
      <c r="B68" s="47">
        <v>5</v>
      </c>
      <c r="C68" s="46">
        <v>1254</v>
      </c>
      <c r="D68" s="46">
        <v>1339</v>
      </c>
      <c r="E68" s="18">
        <v>0.30159999999999998</v>
      </c>
      <c r="F68" s="19">
        <f t="shared" si="3"/>
        <v>3.8565368299267257E-3</v>
      </c>
      <c r="G68" s="19">
        <f t="shared" si="0"/>
        <v>3.8461775149385533E-3</v>
      </c>
      <c r="H68" s="14">
        <f t="shared" si="6"/>
        <v>94546.536589747717</v>
      </c>
      <c r="I68" s="14">
        <f t="shared" si="4"/>
        <v>363.64276314680285</v>
      </c>
      <c r="J68" s="14">
        <f t="shared" si="1"/>
        <v>94292.568483965995</v>
      </c>
      <c r="K68" s="14">
        <f t="shared" si="2"/>
        <v>2335807.1652555107</v>
      </c>
      <c r="L68" s="21">
        <f t="shared" si="5"/>
        <v>24.705369963904072</v>
      </c>
    </row>
    <row r="69" spans="1:12" x14ac:dyDescent="0.2">
      <c r="A69" s="17">
        <v>60</v>
      </c>
      <c r="B69" s="47">
        <v>9</v>
      </c>
      <c r="C69" s="46">
        <v>1286</v>
      </c>
      <c r="D69" s="46">
        <v>1231</v>
      </c>
      <c r="E69" s="18">
        <v>0.49819999999999998</v>
      </c>
      <c r="F69" s="19">
        <f t="shared" si="3"/>
        <v>7.1513706793802142E-3</v>
      </c>
      <c r="G69" s="19">
        <f t="shared" si="0"/>
        <v>7.1257993365405762E-3</v>
      </c>
      <c r="H69" s="14">
        <f t="shared" si="6"/>
        <v>94182.893826600921</v>
      </c>
      <c r="I69" s="14">
        <f t="shared" si="4"/>
        <v>671.12840234306441</v>
      </c>
      <c r="J69" s="14">
        <f t="shared" si="1"/>
        <v>93846.121594305179</v>
      </c>
      <c r="K69" s="14">
        <f t="shared" si="2"/>
        <v>2241514.5967715448</v>
      </c>
      <c r="L69" s="21">
        <f t="shared" si="5"/>
        <v>23.799593596034249</v>
      </c>
    </row>
    <row r="70" spans="1:12" x14ac:dyDescent="0.2">
      <c r="A70" s="17">
        <v>61</v>
      </c>
      <c r="B70" s="47">
        <v>3</v>
      </c>
      <c r="C70" s="46">
        <v>1141</v>
      </c>
      <c r="D70" s="46">
        <v>1296</v>
      </c>
      <c r="E70" s="18">
        <v>0.41210000000000002</v>
      </c>
      <c r="F70" s="19">
        <f t="shared" si="3"/>
        <v>2.4620434961017644E-3</v>
      </c>
      <c r="G70" s="19">
        <f t="shared" si="0"/>
        <v>2.4584849979557696E-3</v>
      </c>
      <c r="H70" s="14">
        <f t="shared" si="6"/>
        <v>93511.765424257857</v>
      </c>
      <c r="I70" s="14">
        <f t="shared" si="4"/>
        <v>229.89727242789698</v>
      </c>
      <c r="J70" s="14">
        <f t="shared" si="1"/>
        <v>93376.608817797489</v>
      </c>
      <c r="K70" s="14">
        <f t="shared" si="2"/>
        <v>2147668.4751772396</v>
      </c>
      <c r="L70" s="21">
        <f t="shared" si="5"/>
        <v>22.966826317879715</v>
      </c>
    </row>
    <row r="71" spans="1:12" x14ac:dyDescent="0.2">
      <c r="A71" s="17">
        <v>62</v>
      </c>
      <c r="B71" s="47">
        <v>12</v>
      </c>
      <c r="C71" s="46">
        <v>1088</v>
      </c>
      <c r="D71" s="46">
        <v>1145</v>
      </c>
      <c r="E71" s="18">
        <v>0.52829999999999999</v>
      </c>
      <c r="F71" s="19">
        <f t="shared" si="3"/>
        <v>1.0747872816838333E-2</v>
      </c>
      <c r="G71" s="19">
        <f t="shared" si="0"/>
        <v>1.0693658411043555E-2</v>
      </c>
      <c r="H71" s="14">
        <f t="shared" si="6"/>
        <v>93281.868151829956</v>
      </c>
      <c r="I71" s="14">
        <f t="shared" si="4"/>
        <v>997.52443395967236</v>
      </c>
      <c r="J71" s="14">
        <f t="shared" si="1"/>
        <v>92811.335876331184</v>
      </c>
      <c r="K71" s="14">
        <f t="shared" si="2"/>
        <v>2054291.8663594422</v>
      </c>
      <c r="L71" s="21">
        <f t="shared" si="5"/>
        <v>22.022413434256915</v>
      </c>
    </row>
    <row r="72" spans="1:12" x14ac:dyDescent="0.2">
      <c r="A72" s="17">
        <v>63</v>
      </c>
      <c r="B72" s="47">
        <v>9</v>
      </c>
      <c r="C72" s="46">
        <v>1049</v>
      </c>
      <c r="D72" s="46">
        <v>1083</v>
      </c>
      <c r="E72" s="18">
        <v>0.30049999999999999</v>
      </c>
      <c r="F72" s="19">
        <f t="shared" si="3"/>
        <v>8.4427767354596627E-3</v>
      </c>
      <c r="G72" s="19">
        <f t="shared" si="0"/>
        <v>8.3932087750065165E-3</v>
      </c>
      <c r="H72" s="14">
        <f t="shared" si="6"/>
        <v>92284.343717870288</v>
      </c>
      <c r="I72" s="14">
        <f t="shared" si="4"/>
        <v>774.56176348854638</v>
      </c>
      <c r="J72" s="14">
        <f t="shared" si="1"/>
        <v>91742.537764310051</v>
      </c>
      <c r="K72" s="14">
        <f t="shared" si="2"/>
        <v>1961480.530483111</v>
      </c>
      <c r="L72" s="21">
        <f t="shared" si="5"/>
        <v>21.254748654654868</v>
      </c>
    </row>
    <row r="73" spans="1:12" x14ac:dyDescent="0.2">
      <c r="A73" s="17">
        <v>64</v>
      </c>
      <c r="B73" s="47">
        <v>10</v>
      </c>
      <c r="C73" s="46">
        <v>907</v>
      </c>
      <c r="D73" s="46">
        <v>1038</v>
      </c>
      <c r="E73" s="18">
        <v>0.42920000000000003</v>
      </c>
      <c r="F73" s="19">
        <f t="shared" si="3"/>
        <v>1.0282776349614395E-2</v>
      </c>
      <c r="G73" s="19">
        <f t="shared" ref="G73:G103" si="7">F73/((1+(1-E73)*F73))</f>
        <v>1.022277470640191E-2</v>
      </c>
      <c r="H73" s="14">
        <f t="shared" si="6"/>
        <v>91509.781954381746</v>
      </c>
      <c r="I73" s="14">
        <f t="shared" si="4"/>
        <v>935.48388435160757</v>
      </c>
      <c r="J73" s="14">
        <f t="shared" ref="J73:J103" si="8">H74+I73*E73</f>
        <v>90975.807753193847</v>
      </c>
      <c r="K73" s="14">
        <f t="shared" ref="K73:K97" si="9">K74+J73</f>
        <v>1869737.9927188009</v>
      </c>
      <c r="L73" s="21">
        <f t="shared" si="5"/>
        <v>20.432110674800626</v>
      </c>
    </row>
    <row r="74" spans="1:12" x14ac:dyDescent="0.2">
      <c r="A74" s="17">
        <v>65</v>
      </c>
      <c r="B74" s="47">
        <v>7</v>
      </c>
      <c r="C74" s="46">
        <v>846</v>
      </c>
      <c r="D74" s="46">
        <v>887</v>
      </c>
      <c r="E74" s="18">
        <v>0.60460000000000003</v>
      </c>
      <c r="F74" s="19">
        <f t="shared" ref="F74:F104" si="10">B74/((C74+D74)/2)</f>
        <v>8.0784766301211768E-3</v>
      </c>
      <c r="G74" s="19">
        <f t="shared" si="7"/>
        <v>8.0527542835476008E-3</v>
      </c>
      <c r="H74" s="14">
        <f t="shared" si="6"/>
        <v>90574.298070030141</v>
      </c>
      <c r="I74" s="14">
        <f t="shared" ref="I74:I104" si="11">H74*G74</f>
        <v>729.3725667627524</v>
      </c>
      <c r="J74" s="14">
        <f t="shared" si="8"/>
        <v>90285.904157132143</v>
      </c>
      <c r="K74" s="14">
        <f t="shared" si="9"/>
        <v>1778762.184965607</v>
      </c>
      <c r="L74" s="21">
        <f t="shared" ref="L74:L104" si="12">K74/H74</f>
        <v>19.638707921206361</v>
      </c>
    </row>
    <row r="75" spans="1:12" x14ac:dyDescent="0.2">
      <c r="A75" s="17">
        <v>66</v>
      </c>
      <c r="B75" s="47">
        <v>5</v>
      </c>
      <c r="C75" s="46">
        <v>784</v>
      </c>
      <c r="D75" s="46">
        <v>836</v>
      </c>
      <c r="E75" s="18">
        <v>0.6835</v>
      </c>
      <c r="F75" s="19">
        <f t="shared" si="10"/>
        <v>6.1728395061728392E-3</v>
      </c>
      <c r="G75" s="19">
        <f t="shared" si="7"/>
        <v>6.1608031222950225E-3</v>
      </c>
      <c r="H75" s="14">
        <f t="shared" ref="H75:H104" si="13">H74-I74</f>
        <v>89844.925503267383</v>
      </c>
      <c r="I75" s="14">
        <f t="shared" si="11"/>
        <v>553.5168975628934</v>
      </c>
      <c r="J75" s="14">
        <f t="shared" si="8"/>
        <v>89669.737405188731</v>
      </c>
      <c r="K75" s="14">
        <f t="shared" si="9"/>
        <v>1688476.2808084749</v>
      </c>
      <c r="L75" s="21">
        <f t="shared" si="12"/>
        <v>18.793229237494</v>
      </c>
    </row>
    <row r="76" spans="1:12" x14ac:dyDescent="0.2">
      <c r="A76" s="17">
        <v>67</v>
      </c>
      <c r="B76" s="47">
        <v>16</v>
      </c>
      <c r="C76" s="46">
        <v>808</v>
      </c>
      <c r="D76" s="46">
        <v>766</v>
      </c>
      <c r="E76" s="18">
        <v>0.5262</v>
      </c>
      <c r="F76" s="19">
        <f t="shared" si="10"/>
        <v>2.0330368487928845E-2</v>
      </c>
      <c r="G76" s="19">
        <f t="shared" si="7"/>
        <v>2.0136404000700749E-2</v>
      </c>
      <c r="H76" s="14">
        <f t="shared" si="13"/>
        <v>89291.408605704491</v>
      </c>
      <c r="I76" s="14">
        <f t="shared" si="11"/>
        <v>1798.0078774761132</v>
      </c>
      <c r="J76" s="14">
        <f t="shared" si="8"/>
        <v>88439.512473356313</v>
      </c>
      <c r="K76" s="14">
        <f t="shared" si="9"/>
        <v>1598806.5434032863</v>
      </c>
      <c r="L76" s="21">
        <f t="shared" si="12"/>
        <v>17.905491338627449</v>
      </c>
    </row>
    <row r="77" spans="1:12" x14ac:dyDescent="0.2">
      <c r="A77" s="17">
        <v>68</v>
      </c>
      <c r="B77" s="47">
        <v>11</v>
      </c>
      <c r="C77" s="46">
        <v>704</v>
      </c>
      <c r="D77" s="46">
        <v>793</v>
      </c>
      <c r="E77" s="18">
        <v>0.55330000000000001</v>
      </c>
      <c r="F77" s="19">
        <f t="shared" si="10"/>
        <v>1.4696058784235137E-2</v>
      </c>
      <c r="G77" s="19">
        <f t="shared" si="7"/>
        <v>1.4600212340179108E-2</v>
      </c>
      <c r="H77" s="14">
        <f t="shared" si="13"/>
        <v>87493.400728228386</v>
      </c>
      <c r="I77" s="14">
        <f t="shared" si="11"/>
        <v>1277.422228996516</v>
      </c>
      <c r="J77" s="14">
        <f t="shared" si="8"/>
        <v>86922.776218535641</v>
      </c>
      <c r="K77" s="14">
        <f t="shared" si="9"/>
        <v>1510367.03092993</v>
      </c>
      <c r="L77" s="21">
        <f t="shared" si="12"/>
        <v>17.262639448904558</v>
      </c>
    </row>
    <row r="78" spans="1:12" x14ac:dyDescent="0.2">
      <c r="A78" s="17">
        <v>69</v>
      </c>
      <c r="B78" s="47">
        <v>12</v>
      </c>
      <c r="C78" s="46">
        <v>684</v>
      </c>
      <c r="D78" s="46">
        <v>700</v>
      </c>
      <c r="E78" s="18">
        <v>0.54179999999999995</v>
      </c>
      <c r="F78" s="19">
        <f t="shared" si="10"/>
        <v>1.7341040462427744E-2</v>
      </c>
      <c r="G78" s="19">
        <f t="shared" si="7"/>
        <v>1.7204340540422743E-2</v>
      </c>
      <c r="H78" s="14">
        <f t="shared" si="13"/>
        <v>86215.978499231875</v>
      </c>
      <c r="I78" s="14">
        <f t="shared" si="11"/>
        <v>1483.2890541265506</v>
      </c>
      <c r="J78" s="14">
        <f t="shared" si="8"/>
        <v>85536.335454631087</v>
      </c>
      <c r="K78" s="14">
        <f t="shared" si="9"/>
        <v>1423444.2547113944</v>
      </c>
      <c r="L78" s="21">
        <f t="shared" si="12"/>
        <v>16.510213993848904</v>
      </c>
    </row>
    <row r="79" spans="1:12" x14ac:dyDescent="0.2">
      <c r="A79" s="17">
        <v>70</v>
      </c>
      <c r="B79" s="47">
        <v>9</v>
      </c>
      <c r="C79" s="46">
        <v>664</v>
      </c>
      <c r="D79" s="46">
        <v>674</v>
      </c>
      <c r="E79" s="18">
        <v>0.55930000000000002</v>
      </c>
      <c r="F79" s="19">
        <f t="shared" si="10"/>
        <v>1.3452914798206279E-2</v>
      </c>
      <c r="G79" s="19">
        <f t="shared" si="7"/>
        <v>1.337362658427324E-2</v>
      </c>
      <c r="H79" s="14">
        <f t="shared" si="13"/>
        <v>84732.689445105323</v>
      </c>
      <c r="I79" s="14">
        <f t="shared" si="11"/>
        <v>1133.1833481200292</v>
      </c>
      <c r="J79" s="14">
        <f t="shared" si="8"/>
        <v>84233.295543588829</v>
      </c>
      <c r="K79" s="14">
        <f t="shared" si="9"/>
        <v>1337907.9192567633</v>
      </c>
      <c r="L79" s="21">
        <f t="shared" si="12"/>
        <v>15.789749245756402</v>
      </c>
    </row>
    <row r="80" spans="1:12" x14ac:dyDescent="0.2">
      <c r="A80" s="17">
        <v>71</v>
      </c>
      <c r="B80" s="47">
        <v>10</v>
      </c>
      <c r="C80" s="46">
        <v>678</v>
      </c>
      <c r="D80" s="46">
        <v>656</v>
      </c>
      <c r="E80" s="18">
        <v>0.4763</v>
      </c>
      <c r="F80" s="19">
        <f t="shared" si="10"/>
        <v>1.4992503748125937E-2</v>
      </c>
      <c r="G80" s="19">
        <f t="shared" si="7"/>
        <v>1.4875706038197838E-2</v>
      </c>
      <c r="H80" s="14">
        <f t="shared" si="13"/>
        <v>83599.506096985293</v>
      </c>
      <c r="I80" s="14">
        <f t="shared" si="11"/>
        <v>1243.601677637281</v>
      </c>
      <c r="J80" s="14">
        <f t="shared" si="8"/>
        <v>82948.231898406651</v>
      </c>
      <c r="K80" s="14">
        <f t="shared" si="9"/>
        <v>1253674.6237131744</v>
      </c>
      <c r="L80" s="21">
        <f t="shared" si="12"/>
        <v>14.996196535644168</v>
      </c>
    </row>
    <row r="81" spans="1:12" x14ac:dyDescent="0.2">
      <c r="A81" s="17">
        <v>72</v>
      </c>
      <c r="B81" s="47">
        <v>16</v>
      </c>
      <c r="C81" s="46">
        <v>665</v>
      </c>
      <c r="D81" s="46">
        <v>673</v>
      </c>
      <c r="E81" s="18">
        <v>0.44419999999999998</v>
      </c>
      <c r="F81" s="19">
        <f t="shared" si="10"/>
        <v>2.391629297458894E-2</v>
      </c>
      <c r="G81" s="19">
        <f t="shared" si="7"/>
        <v>2.3602551907912286E-2</v>
      </c>
      <c r="H81" s="14">
        <f t="shared" si="13"/>
        <v>82355.904419348008</v>
      </c>
      <c r="I81" s="14">
        <f t="shared" si="11"/>
        <v>1943.8095089807243</v>
      </c>
      <c r="J81" s="14">
        <f t="shared" si="8"/>
        <v>81275.535094256527</v>
      </c>
      <c r="K81" s="14">
        <f t="shared" si="9"/>
        <v>1170726.3918147676</v>
      </c>
      <c r="L81" s="21">
        <f t="shared" si="12"/>
        <v>14.215451825451957</v>
      </c>
    </row>
    <row r="82" spans="1:12" x14ac:dyDescent="0.2">
      <c r="A82" s="17">
        <v>73</v>
      </c>
      <c r="B82" s="47">
        <v>13</v>
      </c>
      <c r="C82" s="46">
        <v>587</v>
      </c>
      <c r="D82" s="46">
        <v>656</v>
      </c>
      <c r="E82" s="18">
        <v>0.46939999999999998</v>
      </c>
      <c r="F82" s="19">
        <f t="shared" si="10"/>
        <v>2.091713596138375E-2</v>
      </c>
      <c r="G82" s="19">
        <f t="shared" si="7"/>
        <v>2.0687532642539488E-2</v>
      </c>
      <c r="H82" s="14">
        <f t="shared" si="13"/>
        <v>80412.09491036729</v>
      </c>
      <c r="I82" s="14">
        <f t="shared" si="11"/>
        <v>1663.5278383132068</v>
      </c>
      <c r="J82" s="14">
        <f t="shared" si="8"/>
        <v>79529.427039358299</v>
      </c>
      <c r="K82" s="14">
        <f t="shared" si="9"/>
        <v>1089450.8567205111</v>
      </c>
      <c r="L82" s="21">
        <f t="shared" si="12"/>
        <v>13.548345655400299</v>
      </c>
    </row>
    <row r="83" spans="1:12" x14ac:dyDescent="0.2">
      <c r="A83" s="17">
        <v>74</v>
      </c>
      <c r="B83" s="47">
        <v>16</v>
      </c>
      <c r="C83" s="46">
        <v>531</v>
      </c>
      <c r="D83" s="46">
        <v>565</v>
      </c>
      <c r="E83" s="18">
        <v>0.55630000000000002</v>
      </c>
      <c r="F83" s="19">
        <f t="shared" si="10"/>
        <v>2.9197080291970802E-2</v>
      </c>
      <c r="G83" s="19">
        <f t="shared" si="7"/>
        <v>2.8823676921170129E-2</v>
      </c>
      <c r="H83" s="14">
        <f t="shared" si="13"/>
        <v>78748.56707205408</v>
      </c>
      <c r="I83" s="14">
        <f t="shared" si="11"/>
        <v>2269.8232552899831</v>
      </c>
      <c r="J83" s="14">
        <f t="shared" si="8"/>
        <v>77741.446493681913</v>
      </c>
      <c r="K83" s="14">
        <f t="shared" si="9"/>
        <v>1009921.4296811528</v>
      </c>
      <c r="L83" s="21">
        <f t="shared" si="12"/>
        <v>12.824632462925779</v>
      </c>
    </row>
    <row r="84" spans="1:12" x14ac:dyDescent="0.2">
      <c r="A84" s="17">
        <v>75</v>
      </c>
      <c r="B84" s="47">
        <v>21</v>
      </c>
      <c r="C84" s="46">
        <v>578</v>
      </c>
      <c r="D84" s="46">
        <v>513</v>
      </c>
      <c r="E84" s="18">
        <v>0.44919999999999999</v>
      </c>
      <c r="F84" s="19">
        <f t="shared" si="10"/>
        <v>3.84967919340055E-2</v>
      </c>
      <c r="G84" s="19">
        <f t="shared" si="7"/>
        <v>3.7697453878062739E-2</v>
      </c>
      <c r="H84" s="14">
        <f t="shared" si="13"/>
        <v>76478.743816764094</v>
      </c>
      <c r="I84" s="14">
        <f t="shared" si="11"/>
        <v>2883.0539176846405</v>
      </c>
      <c r="J84" s="14">
        <f t="shared" si="8"/>
        <v>74890.757718903405</v>
      </c>
      <c r="K84" s="14">
        <f t="shared" si="9"/>
        <v>932179.98318747093</v>
      </c>
      <c r="L84" s="21">
        <f t="shared" si="12"/>
        <v>12.188746005306871</v>
      </c>
    </row>
    <row r="85" spans="1:12" x14ac:dyDescent="0.2">
      <c r="A85" s="17">
        <v>76</v>
      </c>
      <c r="B85" s="47">
        <v>10</v>
      </c>
      <c r="C85" s="46">
        <v>497</v>
      </c>
      <c r="D85" s="46">
        <v>546</v>
      </c>
      <c r="E85" s="18">
        <v>0.44259999999999999</v>
      </c>
      <c r="F85" s="19">
        <f t="shared" si="10"/>
        <v>1.9175455417066157E-2</v>
      </c>
      <c r="G85" s="19">
        <f t="shared" si="7"/>
        <v>1.8972667974515914E-2</v>
      </c>
      <c r="H85" s="14">
        <f t="shared" si="13"/>
        <v>73595.689899079458</v>
      </c>
      <c r="I85" s="14">
        <f t="shared" si="11"/>
        <v>1396.3065888106692</v>
      </c>
      <c r="J85" s="14">
        <f t="shared" si="8"/>
        <v>72817.388606476394</v>
      </c>
      <c r="K85" s="14">
        <f t="shared" si="9"/>
        <v>857289.22546856757</v>
      </c>
      <c r="L85" s="21">
        <f t="shared" si="12"/>
        <v>11.648633590420227</v>
      </c>
    </row>
    <row r="86" spans="1:12" x14ac:dyDescent="0.2">
      <c r="A86" s="17">
        <v>77</v>
      </c>
      <c r="B86" s="47">
        <v>20</v>
      </c>
      <c r="C86" s="46">
        <v>501</v>
      </c>
      <c r="D86" s="46">
        <v>492</v>
      </c>
      <c r="E86" s="18">
        <v>0.60170000000000001</v>
      </c>
      <c r="F86" s="19">
        <f t="shared" si="10"/>
        <v>4.0281973816717019E-2</v>
      </c>
      <c r="G86" s="19">
        <f t="shared" si="7"/>
        <v>3.9645882973282635E-2</v>
      </c>
      <c r="H86" s="14">
        <f t="shared" si="13"/>
        <v>72199.383310268793</v>
      </c>
      <c r="I86" s="14">
        <f t="shared" si="11"/>
        <v>2862.4083014620919</v>
      </c>
      <c r="J86" s="14">
        <f t="shared" si="8"/>
        <v>71059.286083796454</v>
      </c>
      <c r="K86" s="14">
        <f t="shared" si="9"/>
        <v>784471.83686209121</v>
      </c>
      <c r="L86" s="21">
        <f t="shared" si="12"/>
        <v>10.865353703797039</v>
      </c>
    </row>
    <row r="87" spans="1:12" x14ac:dyDescent="0.2">
      <c r="A87" s="17">
        <v>78</v>
      </c>
      <c r="B87" s="47">
        <v>13</v>
      </c>
      <c r="C87" s="46">
        <v>417</v>
      </c>
      <c r="D87" s="46">
        <v>485</v>
      </c>
      <c r="E87" s="18">
        <v>0.48380000000000001</v>
      </c>
      <c r="F87" s="19">
        <f t="shared" si="10"/>
        <v>2.8824833702882482E-2</v>
      </c>
      <c r="G87" s="19">
        <f t="shared" si="7"/>
        <v>2.8402226210186086E-2</v>
      </c>
      <c r="H87" s="14">
        <f t="shared" si="13"/>
        <v>69336.975008806709</v>
      </c>
      <c r="I87" s="14">
        <f t="shared" si="11"/>
        <v>1969.3244489301476</v>
      </c>
      <c r="J87" s="14">
        <f t="shared" si="8"/>
        <v>68320.409728268976</v>
      </c>
      <c r="K87" s="14">
        <f t="shared" si="9"/>
        <v>713412.5507782948</v>
      </c>
      <c r="L87" s="21">
        <f t="shared" si="12"/>
        <v>10.289063673280843</v>
      </c>
    </row>
    <row r="88" spans="1:12" x14ac:dyDescent="0.2">
      <c r="A88" s="17">
        <v>79</v>
      </c>
      <c r="B88" s="47">
        <v>10</v>
      </c>
      <c r="C88" s="46">
        <v>358</v>
      </c>
      <c r="D88" s="46">
        <v>410</v>
      </c>
      <c r="E88" s="18">
        <v>0.59319999999999995</v>
      </c>
      <c r="F88" s="19">
        <f t="shared" si="10"/>
        <v>2.6041666666666668E-2</v>
      </c>
      <c r="G88" s="19">
        <f t="shared" si="7"/>
        <v>2.5768679715926078E-2</v>
      </c>
      <c r="H88" s="14">
        <f t="shared" si="13"/>
        <v>67367.650559876565</v>
      </c>
      <c r="I88" s="14">
        <f t="shared" si="11"/>
        <v>1735.9754104918873</v>
      </c>
      <c r="J88" s="14">
        <f t="shared" si="8"/>
        <v>66661.455762888465</v>
      </c>
      <c r="K88" s="14">
        <f t="shared" si="9"/>
        <v>645092.14105002582</v>
      </c>
      <c r="L88" s="21">
        <f t="shared" si="12"/>
        <v>9.5756959859638577</v>
      </c>
    </row>
    <row r="89" spans="1:12" x14ac:dyDescent="0.2">
      <c r="A89" s="17">
        <v>80</v>
      </c>
      <c r="B89" s="47">
        <v>12</v>
      </c>
      <c r="C89" s="46">
        <v>375</v>
      </c>
      <c r="D89" s="46">
        <v>352</v>
      </c>
      <c r="E89" s="18">
        <v>0.52839999999999998</v>
      </c>
      <c r="F89" s="19">
        <f t="shared" si="10"/>
        <v>3.3012379642365884E-2</v>
      </c>
      <c r="G89" s="19">
        <f t="shared" si="7"/>
        <v>3.2506300804639295E-2</v>
      </c>
      <c r="H89" s="14">
        <f t="shared" si="13"/>
        <v>65631.675149384682</v>
      </c>
      <c r="I89" s="14">
        <f t="shared" si="11"/>
        <v>2133.442974718268</v>
      </c>
      <c r="J89" s="14">
        <f t="shared" si="8"/>
        <v>64625.543442507551</v>
      </c>
      <c r="K89" s="14">
        <f t="shared" si="9"/>
        <v>578430.6852871374</v>
      </c>
      <c r="L89" s="21">
        <f t="shared" si="12"/>
        <v>8.8132854139494015</v>
      </c>
    </row>
    <row r="90" spans="1:12" x14ac:dyDescent="0.2">
      <c r="A90" s="17">
        <v>81</v>
      </c>
      <c r="B90" s="47">
        <v>26</v>
      </c>
      <c r="C90" s="46">
        <v>263</v>
      </c>
      <c r="D90" s="46">
        <v>366</v>
      </c>
      <c r="E90" s="18">
        <v>0.56830000000000003</v>
      </c>
      <c r="F90" s="19">
        <f t="shared" si="10"/>
        <v>8.2670906200317959E-2</v>
      </c>
      <c r="G90" s="19">
        <f t="shared" si="7"/>
        <v>7.9822131729849977E-2</v>
      </c>
      <c r="H90" s="14">
        <f t="shared" si="13"/>
        <v>63498.232174666417</v>
      </c>
      <c r="I90" s="14">
        <f t="shared" si="11"/>
        <v>5068.5642532588208</v>
      </c>
      <c r="J90" s="14">
        <f t="shared" si="8"/>
        <v>61310.132986534591</v>
      </c>
      <c r="K90" s="14">
        <f t="shared" si="9"/>
        <v>513805.14184462989</v>
      </c>
      <c r="L90" s="21">
        <f t="shared" si="12"/>
        <v>8.0916448261314002</v>
      </c>
    </row>
    <row r="91" spans="1:12" x14ac:dyDescent="0.2">
      <c r="A91" s="17">
        <v>82</v>
      </c>
      <c r="B91" s="47">
        <v>24</v>
      </c>
      <c r="C91" s="46">
        <v>284</v>
      </c>
      <c r="D91" s="46">
        <v>232</v>
      </c>
      <c r="E91" s="18">
        <v>0.5161</v>
      </c>
      <c r="F91" s="19">
        <f t="shared" si="10"/>
        <v>9.3023255813953487E-2</v>
      </c>
      <c r="G91" s="19">
        <f t="shared" si="7"/>
        <v>8.9016281077809137E-2</v>
      </c>
      <c r="H91" s="14">
        <f t="shared" si="13"/>
        <v>58429.667921407599</v>
      </c>
      <c r="I91" s="14">
        <f t="shared" si="11"/>
        <v>5201.1917429750665</v>
      </c>
      <c r="J91" s="14">
        <f t="shared" si="8"/>
        <v>55912.811236981965</v>
      </c>
      <c r="K91" s="14">
        <f t="shared" si="9"/>
        <v>452495.00885809533</v>
      </c>
      <c r="L91" s="21">
        <f t="shared" si="12"/>
        <v>7.7442680226547917</v>
      </c>
    </row>
    <row r="92" spans="1:12" x14ac:dyDescent="0.2">
      <c r="A92" s="17">
        <v>83</v>
      </c>
      <c r="B92" s="47">
        <v>19</v>
      </c>
      <c r="C92" s="46">
        <v>283</v>
      </c>
      <c r="D92" s="46">
        <v>270</v>
      </c>
      <c r="E92" s="18">
        <v>0.48859999999999998</v>
      </c>
      <c r="F92" s="19">
        <f t="shared" si="10"/>
        <v>6.8716094032549732E-2</v>
      </c>
      <c r="G92" s="19">
        <f t="shared" si="7"/>
        <v>6.6383291535152059E-2</v>
      </c>
      <c r="H92" s="14">
        <f t="shared" si="13"/>
        <v>53228.476178432531</v>
      </c>
      <c r="I92" s="14">
        <f t="shared" si="11"/>
        <v>3533.4814521247831</v>
      </c>
      <c r="J92" s="14">
        <f t="shared" si="8"/>
        <v>51421.453763815916</v>
      </c>
      <c r="K92" s="14">
        <f t="shared" si="9"/>
        <v>396582.19762111339</v>
      </c>
      <c r="L92" s="21">
        <f t="shared" si="12"/>
        <v>7.4505645491651933</v>
      </c>
    </row>
    <row r="93" spans="1:12" x14ac:dyDescent="0.2">
      <c r="A93" s="17">
        <v>84</v>
      </c>
      <c r="B93" s="47">
        <v>13</v>
      </c>
      <c r="C93" s="46">
        <v>241</v>
      </c>
      <c r="D93" s="46">
        <v>267</v>
      </c>
      <c r="E93" s="18">
        <v>0.4501</v>
      </c>
      <c r="F93" s="19">
        <f t="shared" si="10"/>
        <v>5.1181102362204724E-2</v>
      </c>
      <c r="G93" s="19">
        <f t="shared" si="7"/>
        <v>4.9780067831086273E-2</v>
      </c>
      <c r="H93" s="14">
        <f t="shared" si="13"/>
        <v>49694.994726307748</v>
      </c>
      <c r="I93" s="14">
        <f t="shared" si="11"/>
        <v>2473.8202083410742</v>
      </c>
      <c r="J93" s="14">
        <f t="shared" si="8"/>
        <v>48334.640993740992</v>
      </c>
      <c r="K93" s="14">
        <f t="shared" si="9"/>
        <v>345160.74385729746</v>
      </c>
      <c r="L93" s="21">
        <f t="shared" si="12"/>
        <v>6.9455836701110423</v>
      </c>
    </row>
    <row r="94" spans="1:12" x14ac:dyDescent="0.2">
      <c r="A94" s="17">
        <v>85</v>
      </c>
      <c r="B94" s="47">
        <v>28</v>
      </c>
      <c r="C94" s="46">
        <v>237</v>
      </c>
      <c r="D94" s="46">
        <v>227</v>
      </c>
      <c r="E94" s="18">
        <v>0.47849999999999998</v>
      </c>
      <c r="F94" s="19">
        <f t="shared" si="10"/>
        <v>0.1206896551724138</v>
      </c>
      <c r="G94" s="19">
        <f t="shared" si="7"/>
        <v>0.11354328026536688</v>
      </c>
      <c r="H94" s="14">
        <f t="shared" si="13"/>
        <v>47221.174517966676</v>
      </c>
      <c r="I94" s="14">
        <f t="shared" si="11"/>
        <v>5361.6470527532911</v>
      </c>
      <c r="J94" s="14">
        <f t="shared" si="8"/>
        <v>44425.075579955832</v>
      </c>
      <c r="K94" s="14">
        <f t="shared" si="9"/>
        <v>296826.10286355647</v>
      </c>
      <c r="L94" s="21">
        <f t="shared" si="12"/>
        <v>6.2858686996576143</v>
      </c>
    </row>
    <row r="95" spans="1:12" x14ac:dyDescent="0.2">
      <c r="A95" s="17">
        <v>86</v>
      </c>
      <c r="B95" s="47">
        <v>16</v>
      </c>
      <c r="C95" s="46">
        <v>196</v>
      </c>
      <c r="D95" s="46">
        <v>215</v>
      </c>
      <c r="E95" s="18">
        <v>0.50719999999999998</v>
      </c>
      <c r="F95" s="19">
        <f t="shared" si="10"/>
        <v>7.785888077858881E-2</v>
      </c>
      <c r="G95" s="19">
        <f t="shared" si="7"/>
        <v>7.4981910614064368E-2</v>
      </c>
      <c r="H95" s="14">
        <f t="shared" si="13"/>
        <v>41859.527465213381</v>
      </c>
      <c r="I95" s="14">
        <f t="shared" si="11"/>
        <v>3138.7073467436021</v>
      </c>
      <c r="J95" s="14">
        <f t="shared" si="8"/>
        <v>40312.77248473814</v>
      </c>
      <c r="K95" s="14">
        <f t="shared" si="9"/>
        <v>252401.02728360062</v>
      </c>
      <c r="L95" s="21">
        <f t="shared" si="12"/>
        <v>6.029715158475069</v>
      </c>
    </row>
    <row r="96" spans="1:12" x14ac:dyDescent="0.2">
      <c r="A96" s="17">
        <v>87</v>
      </c>
      <c r="B96" s="47">
        <v>33</v>
      </c>
      <c r="C96" s="46">
        <v>195</v>
      </c>
      <c r="D96" s="46">
        <v>181</v>
      </c>
      <c r="E96" s="18">
        <v>0.54149999999999998</v>
      </c>
      <c r="F96" s="19">
        <f t="shared" si="10"/>
        <v>0.17553191489361702</v>
      </c>
      <c r="G96" s="19">
        <f t="shared" si="7"/>
        <v>0.16245713962206562</v>
      </c>
      <c r="H96" s="14">
        <f t="shared" si="13"/>
        <v>38720.820118469783</v>
      </c>
      <c r="I96" s="14">
        <f t="shared" si="11"/>
        <v>6290.4736802671332</v>
      </c>
      <c r="J96" s="14">
        <f t="shared" si="8"/>
        <v>35836.637936067302</v>
      </c>
      <c r="K96" s="14">
        <f t="shared" si="9"/>
        <v>212088.25479886247</v>
      </c>
      <c r="L96" s="21">
        <f t="shared" si="12"/>
        <v>5.4773699046135809</v>
      </c>
    </row>
    <row r="97" spans="1:12" x14ac:dyDescent="0.2">
      <c r="A97" s="17">
        <v>88</v>
      </c>
      <c r="B97" s="47">
        <v>21</v>
      </c>
      <c r="C97" s="46">
        <v>162</v>
      </c>
      <c r="D97" s="46">
        <v>172</v>
      </c>
      <c r="E97" s="18">
        <v>0.4783</v>
      </c>
      <c r="F97" s="19">
        <f t="shared" si="10"/>
        <v>0.12574850299401197</v>
      </c>
      <c r="G97" s="19">
        <f t="shared" si="7"/>
        <v>0.11800689722217383</v>
      </c>
      <c r="H97" s="14">
        <f t="shared" si="13"/>
        <v>32430.34643820265</v>
      </c>
      <c r="I97" s="14">
        <f t="shared" si="11"/>
        <v>3827.0045590124714</v>
      </c>
      <c r="J97" s="14">
        <f t="shared" si="8"/>
        <v>30433.798159765844</v>
      </c>
      <c r="K97" s="14">
        <f t="shared" si="9"/>
        <v>176251.61686279517</v>
      </c>
      <c r="L97" s="21">
        <f t="shared" si="12"/>
        <v>5.4347744079345501</v>
      </c>
    </row>
    <row r="98" spans="1:12" x14ac:dyDescent="0.2">
      <c r="A98" s="17">
        <v>89</v>
      </c>
      <c r="B98" s="47">
        <v>15</v>
      </c>
      <c r="C98" s="46">
        <v>121</v>
      </c>
      <c r="D98" s="46">
        <v>154</v>
      </c>
      <c r="E98" s="18">
        <v>0.54649999999999999</v>
      </c>
      <c r="F98" s="19">
        <f t="shared" si="10"/>
        <v>0.10909090909090909</v>
      </c>
      <c r="G98" s="19">
        <f t="shared" si="7"/>
        <v>0.10394830304395279</v>
      </c>
      <c r="H98" s="14">
        <f t="shared" si="13"/>
        <v>28603.341879190179</v>
      </c>
      <c r="I98" s="14">
        <f t="shared" si="11"/>
        <v>2973.2688497278468</v>
      </c>
      <c r="J98" s="14">
        <f t="shared" si="8"/>
        <v>27254.964455838599</v>
      </c>
      <c r="K98" s="14">
        <f>K99+J98</f>
        <v>145817.81870302933</v>
      </c>
      <c r="L98" s="21">
        <f t="shared" si="12"/>
        <v>5.0979294419130907</v>
      </c>
    </row>
    <row r="99" spans="1:12" x14ac:dyDescent="0.2">
      <c r="A99" s="17">
        <v>90</v>
      </c>
      <c r="B99" s="47">
        <v>12</v>
      </c>
      <c r="C99" s="46">
        <v>100</v>
      </c>
      <c r="D99" s="46">
        <v>112</v>
      </c>
      <c r="E99" s="18">
        <v>0.47160000000000002</v>
      </c>
      <c r="F99" s="22">
        <f t="shared" si="10"/>
        <v>0.11320754716981132</v>
      </c>
      <c r="G99" s="22">
        <f t="shared" si="7"/>
        <v>0.10681782575876261</v>
      </c>
      <c r="H99" s="23">
        <f t="shared" si="13"/>
        <v>25630.073029462332</v>
      </c>
      <c r="I99" s="23">
        <f t="shared" si="11"/>
        <v>2737.7486750454682</v>
      </c>
      <c r="J99" s="23">
        <f t="shared" si="8"/>
        <v>24183.446629568309</v>
      </c>
      <c r="K99" s="23">
        <f t="shared" ref="K99:K103" si="14">K100+J99</f>
        <v>118562.85424719074</v>
      </c>
      <c r="L99" s="24">
        <f t="shared" si="12"/>
        <v>4.6259272890444025</v>
      </c>
    </row>
    <row r="100" spans="1:12" x14ac:dyDescent="0.2">
      <c r="A100" s="17">
        <v>91</v>
      </c>
      <c r="B100" s="47">
        <v>11</v>
      </c>
      <c r="C100" s="46">
        <v>80</v>
      </c>
      <c r="D100" s="46">
        <v>89</v>
      </c>
      <c r="E100" s="18">
        <v>0.49840000000000001</v>
      </c>
      <c r="F100" s="22">
        <f t="shared" si="10"/>
        <v>0.13017751479289941</v>
      </c>
      <c r="G100" s="22">
        <f t="shared" si="7"/>
        <v>0.12219832566075967</v>
      </c>
      <c r="H100" s="23">
        <f t="shared" si="13"/>
        <v>22892.324354416865</v>
      </c>
      <c r="I100" s="23">
        <f t="shared" si="11"/>
        <v>2797.4037065927719</v>
      </c>
      <c r="J100" s="23">
        <f t="shared" si="8"/>
        <v>21489.146655189928</v>
      </c>
      <c r="K100" s="23">
        <f t="shared" si="14"/>
        <v>94379.407617622433</v>
      </c>
      <c r="L100" s="24">
        <f t="shared" si="12"/>
        <v>4.1227533804103551</v>
      </c>
    </row>
    <row r="101" spans="1:12" x14ac:dyDescent="0.2">
      <c r="A101" s="17">
        <v>92</v>
      </c>
      <c r="B101" s="47">
        <v>12</v>
      </c>
      <c r="C101" s="46">
        <v>78</v>
      </c>
      <c r="D101" s="46">
        <v>69</v>
      </c>
      <c r="E101" s="18">
        <v>0.36349999999999999</v>
      </c>
      <c r="F101" s="22">
        <f t="shared" si="10"/>
        <v>0.16326530612244897</v>
      </c>
      <c r="G101" s="22">
        <f t="shared" si="7"/>
        <v>0.14789617688382753</v>
      </c>
      <c r="H101" s="23">
        <f t="shared" si="13"/>
        <v>20094.920647824092</v>
      </c>
      <c r="I101" s="23">
        <f t="shared" si="11"/>
        <v>2971.96193859707</v>
      </c>
      <c r="J101" s="23">
        <f t="shared" si="8"/>
        <v>18203.266873907058</v>
      </c>
      <c r="K101" s="23">
        <f t="shared" si="14"/>
        <v>72890.260962432498</v>
      </c>
      <c r="L101" s="24">
        <f t="shared" si="12"/>
        <v>3.6272977753870932</v>
      </c>
    </row>
    <row r="102" spans="1:12" x14ac:dyDescent="0.2">
      <c r="A102" s="17">
        <v>93</v>
      </c>
      <c r="B102" s="47">
        <v>16</v>
      </c>
      <c r="C102" s="46">
        <v>54</v>
      </c>
      <c r="D102" s="46">
        <v>65</v>
      </c>
      <c r="E102" s="18">
        <v>0.45500000000000002</v>
      </c>
      <c r="F102" s="22">
        <f t="shared" si="10"/>
        <v>0.26890756302521007</v>
      </c>
      <c r="G102" s="22">
        <f t="shared" si="7"/>
        <v>0.23453532688361184</v>
      </c>
      <c r="H102" s="23">
        <f t="shared" si="13"/>
        <v>17122.958709227023</v>
      </c>
      <c r="I102" s="23">
        <f t="shared" si="11"/>
        <v>4015.9387180831482</v>
      </c>
      <c r="J102" s="23">
        <f t="shared" si="8"/>
        <v>14934.272107871708</v>
      </c>
      <c r="K102" s="23">
        <f t="shared" si="14"/>
        <v>54686.99408852544</v>
      </c>
      <c r="L102" s="24">
        <f t="shared" si="12"/>
        <v>3.1937818117295547</v>
      </c>
    </row>
    <row r="103" spans="1:12" x14ac:dyDescent="0.2">
      <c r="A103" s="17">
        <v>94</v>
      </c>
      <c r="B103" s="47">
        <v>9</v>
      </c>
      <c r="C103" s="46">
        <v>44</v>
      </c>
      <c r="D103" s="46">
        <v>42</v>
      </c>
      <c r="E103" s="18">
        <v>0.3256</v>
      </c>
      <c r="F103" s="22">
        <f t="shared" si="10"/>
        <v>0.20930232558139536</v>
      </c>
      <c r="G103" s="22">
        <f t="shared" si="7"/>
        <v>0.18341294813896997</v>
      </c>
      <c r="H103" s="23">
        <f t="shared" si="13"/>
        <v>13107.019991143876</v>
      </c>
      <c r="I103" s="23">
        <f t="shared" si="11"/>
        <v>2403.9971778921145</v>
      </c>
      <c r="J103" s="23">
        <f t="shared" si="8"/>
        <v>11485.764294373435</v>
      </c>
      <c r="K103" s="23">
        <f t="shared" si="14"/>
        <v>39752.721980653732</v>
      </c>
      <c r="L103" s="24">
        <f t="shared" si="12"/>
        <v>3.0329336498695945</v>
      </c>
    </row>
    <row r="104" spans="1:12" x14ac:dyDescent="0.2">
      <c r="A104" s="17" t="s">
        <v>30</v>
      </c>
      <c r="B104" s="47">
        <v>39</v>
      </c>
      <c r="C104" s="46">
        <v>99</v>
      </c>
      <c r="D104" s="46">
        <v>107</v>
      </c>
      <c r="E104" s="18">
        <v>0</v>
      </c>
      <c r="F104" s="22">
        <f t="shared" si="10"/>
        <v>0.37864077669902912</v>
      </c>
      <c r="G104" s="22">
        <v>1</v>
      </c>
      <c r="H104" s="23">
        <f t="shared" si="13"/>
        <v>10703.022813251762</v>
      </c>
      <c r="I104" s="23">
        <f t="shared" si="11"/>
        <v>10703.022813251762</v>
      </c>
      <c r="J104" s="23">
        <f>H104/F104</f>
        <v>28266.957686280297</v>
      </c>
      <c r="K104" s="23">
        <f>J104</f>
        <v>28266.957686280297</v>
      </c>
      <c r="L104" s="24">
        <f t="shared" si="12"/>
        <v>2.641025641025641</v>
      </c>
    </row>
    <row r="105" spans="1:12" x14ac:dyDescent="0.2">
      <c r="A105" s="25"/>
      <c r="B105" s="48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48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48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14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10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10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10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10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0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60"/>
      <c r="B7" s="61"/>
      <c r="C7" s="62">
        <v>43831</v>
      </c>
      <c r="D7" s="62">
        <v>44197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1</v>
      </c>
      <c r="C9" s="46">
        <v>638</v>
      </c>
      <c r="D9" s="46">
        <v>611</v>
      </c>
      <c r="E9" s="18">
        <v>0</v>
      </c>
      <c r="F9" s="19">
        <f>B9/((C9+D9)/2)</f>
        <v>1.6012810248198558E-3</v>
      </c>
      <c r="G9" s="19">
        <f t="shared" ref="G9:G72" si="0">F9/((1+(1-E9)*F9))</f>
        <v>1.5987210231814548E-3</v>
      </c>
      <c r="H9" s="14">
        <v>100000</v>
      </c>
      <c r="I9" s="14">
        <f>H9*G9</f>
        <v>159.87210231814549</v>
      </c>
      <c r="J9" s="14">
        <f t="shared" ref="J9:J72" si="1">H10+I9*E9</f>
        <v>99840.127897681858</v>
      </c>
      <c r="K9" s="14">
        <f t="shared" ref="K9:K72" si="2">K10+J9</f>
        <v>8108967.4348341255</v>
      </c>
      <c r="L9" s="20">
        <f>K9/H9</f>
        <v>81.089674348341248</v>
      </c>
    </row>
    <row r="10" spans="1:13" x14ac:dyDescent="0.2">
      <c r="A10" s="17">
        <v>1</v>
      </c>
      <c r="B10" s="47">
        <v>0</v>
      </c>
      <c r="C10" s="46">
        <v>698</v>
      </c>
      <c r="D10" s="46">
        <v>686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99840.127897681858</v>
      </c>
      <c r="I10" s="14">
        <f t="shared" ref="I10:I73" si="4">H10*G10</f>
        <v>0</v>
      </c>
      <c r="J10" s="14">
        <f t="shared" si="1"/>
        <v>99840.127897681858</v>
      </c>
      <c r="K10" s="14">
        <f t="shared" si="2"/>
        <v>8009127.3069364438</v>
      </c>
      <c r="L10" s="21">
        <f t="shared" ref="L10:L73" si="5">K10/H10</f>
        <v>80.219521705184079</v>
      </c>
    </row>
    <row r="11" spans="1:13" x14ac:dyDescent="0.2">
      <c r="A11" s="17">
        <v>2</v>
      </c>
      <c r="B11" s="47">
        <v>0</v>
      </c>
      <c r="C11" s="46">
        <v>784</v>
      </c>
      <c r="D11" s="46">
        <v>716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99840.127897681858</v>
      </c>
      <c r="I11" s="14">
        <f t="shared" si="4"/>
        <v>0</v>
      </c>
      <c r="J11" s="14">
        <f t="shared" si="1"/>
        <v>99840.127897681858</v>
      </c>
      <c r="K11" s="14">
        <f t="shared" si="2"/>
        <v>7909287.1790387621</v>
      </c>
      <c r="L11" s="21">
        <f t="shared" si="5"/>
        <v>79.219521705184079</v>
      </c>
    </row>
    <row r="12" spans="1:13" x14ac:dyDescent="0.2">
      <c r="A12" s="17">
        <v>3</v>
      </c>
      <c r="B12" s="47">
        <v>0</v>
      </c>
      <c r="C12" s="46">
        <v>848</v>
      </c>
      <c r="D12" s="46">
        <v>808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99840.127897681858</v>
      </c>
      <c r="I12" s="14">
        <f t="shared" si="4"/>
        <v>0</v>
      </c>
      <c r="J12" s="14">
        <f t="shared" si="1"/>
        <v>99840.127897681858</v>
      </c>
      <c r="K12" s="14">
        <f t="shared" si="2"/>
        <v>7809447.0511410804</v>
      </c>
      <c r="L12" s="21">
        <f t="shared" si="5"/>
        <v>78.219521705184079</v>
      </c>
    </row>
    <row r="13" spans="1:13" x14ac:dyDescent="0.2">
      <c r="A13" s="17">
        <v>4</v>
      </c>
      <c r="B13" s="47">
        <v>0</v>
      </c>
      <c r="C13" s="46">
        <v>891</v>
      </c>
      <c r="D13" s="46">
        <v>870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99840.127897681858</v>
      </c>
      <c r="I13" s="14">
        <f t="shared" si="4"/>
        <v>0</v>
      </c>
      <c r="J13" s="14">
        <f t="shared" si="1"/>
        <v>99840.127897681858</v>
      </c>
      <c r="K13" s="14">
        <f t="shared" si="2"/>
        <v>7709606.9232433988</v>
      </c>
      <c r="L13" s="21">
        <f t="shared" si="5"/>
        <v>77.219521705184079</v>
      </c>
    </row>
    <row r="14" spans="1:13" x14ac:dyDescent="0.2">
      <c r="A14" s="17">
        <v>5</v>
      </c>
      <c r="B14" s="47">
        <v>0</v>
      </c>
      <c r="C14" s="46">
        <v>991</v>
      </c>
      <c r="D14" s="46">
        <v>916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99840.127897681858</v>
      </c>
      <c r="I14" s="14">
        <f t="shared" si="4"/>
        <v>0</v>
      </c>
      <c r="J14" s="14">
        <f t="shared" si="1"/>
        <v>99840.127897681858</v>
      </c>
      <c r="K14" s="14">
        <f t="shared" si="2"/>
        <v>7609766.7953457171</v>
      </c>
      <c r="L14" s="21">
        <f t="shared" si="5"/>
        <v>76.219521705184079</v>
      </c>
    </row>
    <row r="15" spans="1:13" x14ac:dyDescent="0.2">
      <c r="A15" s="17">
        <v>6</v>
      </c>
      <c r="B15" s="47">
        <v>0</v>
      </c>
      <c r="C15" s="46">
        <v>955</v>
      </c>
      <c r="D15" s="46">
        <v>1012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99840.127897681858</v>
      </c>
      <c r="I15" s="14">
        <f t="shared" si="4"/>
        <v>0</v>
      </c>
      <c r="J15" s="14">
        <f t="shared" si="1"/>
        <v>99840.127897681858</v>
      </c>
      <c r="K15" s="14">
        <f t="shared" si="2"/>
        <v>7509926.6674480354</v>
      </c>
      <c r="L15" s="21">
        <f t="shared" si="5"/>
        <v>75.219521705184079</v>
      </c>
    </row>
    <row r="16" spans="1:13" x14ac:dyDescent="0.2">
      <c r="A16" s="17">
        <v>7</v>
      </c>
      <c r="B16" s="47">
        <v>0</v>
      </c>
      <c r="C16" s="46">
        <v>1071</v>
      </c>
      <c r="D16" s="46">
        <v>988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99840.127897681858</v>
      </c>
      <c r="I16" s="14">
        <f t="shared" si="4"/>
        <v>0</v>
      </c>
      <c r="J16" s="14">
        <f t="shared" si="1"/>
        <v>99840.127897681858</v>
      </c>
      <c r="K16" s="14">
        <f t="shared" si="2"/>
        <v>7410086.5395503538</v>
      </c>
      <c r="L16" s="21">
        <f t="shared" si="5"/>
        <v>74.219521705184079</v>
      </c>
    </row>
    <row r="17" spans="1:12" x14ac:dyDescent="0.2">
      <c r="A17" s="17">
        <v>8</v>
      </c>
      <c r="B17" s="47">
        <v>0</v>
      </c>
      <c r="C17" s="46">
        <v>1153</v>
      </c>
      <c r="D17" s="46">
        <v>1102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99840.127897681858</v>
      </c>
      <c r="I17" s="14">
        <f t="shared" si="4"/>
        <v>0</v>
      </c>
      <c r="J17" s="14">
        <f t="shared" si="1"/>
        <v>99840.127897681858</v>
      </c>
      <c r="K17" s="14">
        <f t="shared" si="2"/>
        <v>7310246.4116526721</v>
      </c>
      <c r="L17" s="21">
        <f t="shared" si="5"/>
        <v>73.219521705184093</v>
      </c>
    </row>
    <row r="18" spans="1:12" x14ac:dyDescent="0.2">
      <c r="A18" s="17">
        <v>9</v>
      </c>
      <c r="B18" s="47">
        <v>0</v>
      </c>
      <c r="C18" s="46">
        <v>1148</v>
      </c>
      <c r="D18" s="46">
        <v>1175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99840.127897681858</v>
      </c>
      <c r="I18" s="14">
        <f t="shared" si="4"/>
        <v>0</v>
      </c>
      <c r="J18" s="14">
        <f t="shared" si="1"/>
        <v>99840.127897681858</v>
      </c>
      <c r="K18" s="14">
        <f t="shared" si="2"/>
        <v>7210406.2837549904</v>
      </c>
      <c r="L18" s="21">
        <f t="shared" si="5"/>
        <v>72.219521705184093</v>
      </c>
    </row>
    <row r="19" spans="1:12" x14ac:dyDescent="0.2">
      <c r="A19" s="17">
        <v>10</v>
      </c>
      <c r="B19" s="47">
        <v>0</v>
      </c>
      <c r="C19" s="46">
        <v>1275</v>
      </c>
      <c r="D19" s="46">
        <v>1138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99840.127897681858</v>
      </c>
      <c r="I19" s="14">
        <f t="shared" si="4"/>
        <v>0</v>
      </c>
      <c r="J19" s="14">
        <f t="shared" si="1"/>
        <v>99840.127897681858</v>
      </c>
      <c r="K19" s="14">
        <f t="shared" si="2"/>
        <v>7110566.1558573088</v>
      </c>
      <c r="L19" s="21">
        <f t="shared" si="5"/>
        <v>71.219521705184093</v>
      </c>
    </row>
    <row r="20" spans="1:12" x14ac:dyDescent="0.2">
      <c r="A20" s="17">
        <v>11</v>
      </c>
      <c r="B20" s="47">
        <v>1</v>
      </c>
      <c r="C20" s="46">
        <v>1267</v>
      </c>
      <c r="D20" s="46">
        <v>1274</v>
      </c>
      <c r="E20" s="18">
        <v>0.32240000000000002</v>
      </c>
      <c r="F20" s="19">
        <f t="shared" si="3"/>
        <v>7.8709169618260523E-4</v>
      </c>
      <c r="G20" s="19">
        <f t="shared" si="0"/>
        <v>7.8667213770916035E-4</v>
      </c>
      <c r="H20" s="14">
        <f t="shared" si="6"/>
        <v>99840.127897681858</v>
      </c>
      <c r="I20" s="14">
        <f t="shared" si="4"/>
        <v>78.541446842425358</v>
      </c>
      <c r="J20" s="14">
        <f t="shared" si="1"/>
        <v>99786.908213301431</v>
      </c>
      <c r="K20" s="14">
        <f t="shared" si="2"/>
        <v>7010726.0279596271</v>
      </c>
      <c r="L20" s="21">
        <f t="shared" si="5"/>
        <v>70.219521705184093</v>
      </c>
    </row>
    <row r="21" spans="1:12" x14ac:dyDescent="0.2">
      <c r="A21" s="17">
        <v>12</v>
      </c>
      <c r="B21" s="47">
        <v>0</v>
      </c>
      <c r="C21" s="46">
        <v>1235</v>
      </c>
      <c r="D21" s="46">
        <v>1285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99761.58645083943</v>
      </c>
      <c r="I21" s="14">
        <f t="shared" si="4"/>
        <v>0</v>
      </c>
      <c r="J21" s="14">
        <f t="shared" si="1"/>
        <v>99761.58645083943</v>
      </c>
      <c r="K21" s="14">
        <f t="shared" si="2"/>
        <v>6910939.1197463255</v>
      </c>
      <c r="L21" s="21">
        <f t="shared" si="5"/>
        <v>69.274551113437852</v>
      </c>
    </row>
    <row r="22" spans="1:12" x14ac:dyDescent="0.2">
      <c r="A22" s="17">
        <v>13</v>
      </c>
      <c r="B22" s="47">
        <v>0</v>
      </c>
      <c r="C22" s="46">
        <v>1262</v>
      </c>
      <c r="D22" s="46">
        <v>1255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99761.58645083943</v>
      </c>
      <c r="I22" s="14">
        <f t="shared" si="4"/>
        <v>0</v>
      </c>
      <c r="J22" s="14">
        <f t="shared" si="1"/>
        <v>99761.58645083943</v>
      </c>
      <c r="K22" s="14">
        <f t="shared" si="2"/>
        <v>6811177.5332954861</v>
      </c>
      <c r="L22" s="21">
        <f t="shared" si="5"/>
        <v>68.274551113437852</v>
      </c>
    </row>
    <row r="23" spans="1:12" x14ac:dyDescent="0.2">
      <c r="A23" s="17">
        <v>14</v>
      </c>
      <c r="B23" s="47">
        <v>0</v>
      </c>
      <c r="C23" s="46">
        <v>1230</v>
      </c>
      <c r="D23" s="46">
        <v>1261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99761.58645083943</v>
      </c>
      <c r="I23" s="14">
        <f t="shared" si="4"/>
        <v>0</v>
      </c>
      <c r="J23" s="14">
        <f t="shared" si="1"/>
        <v>99761.58645083943</v>
      </c>
      <c r="K23" s="14">
        <f t="shared" si="2"/>
        <v>6711415.9468446467</v>
      </c>
      <c r="L23" s="21">
        <f t="shared" si="5"/>
        <v>67.274551113437852</v>
      </c>
    </row>
    <row r="24" spans="1:12" x14ac:dyDescent="0.2">
      <c r="A24" s="17">
        <v>15</v>
      </c>
      <c r="B24" s="47">
        <v>0</v>
      </c>
      <c r="C24" s="46">
        <v>1211</v>
      </c>
      <c r="D24" s="46">
        <v>1241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99761.58645083943</v>
      </c>
      <c r="I24" s="14">
        <f t="shared" si="4"/>
        <v>0</v>
      </c>
      <c r="J24" s="14">
        <f t="shared" si="1"/>
        <v>99761.58645083943</v>
      </c>
      <c r="K24" s="14">
        <f t="shared" si="2"/>
        <v>6611654.3603938073</v>
      </c>
      <c r="L24" s="21">
        <f t="shared" si="5"/>
        <v>66.274551113437852</v>
      </c>
    </row>
    <row r="25" spans="1:12" x14ac:dyDescent="0.2">
      <c r="A25" s="17">
        <v>16</v>
      </c>
      <c r="B25" s="47">
        <v>0</v>
      </c>
      <c r="C25" s="46">
        <v>1185</v>
      </c>
      <c r="D25" s="46">
        <v>1248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99761.58645083943</v>
      </c>
      <c r="I25" s="14">
        <f t="shared" si="4"/>
        <v>0</v>
      </c>
      <c r="J25" s="14">
        <f t="shared" si="1"/>
        <v>99761.58645083943</v>
      </c>
      <c r="K25" s="14">
        <f t="shared" si="2"/>
        <v>6511892.7739429679</v>
      </c>
      <c r="L25" s="21">
        <f t="shared" si="5"/>
        <v>65.274551113437852</v>
      </c>
    </row>
    <row r="26" spans="1:12" x14ac:dyDescent="0.2">
      <c r="A26" s="17">
        <v>17</v>
      </c>
      <c r="B26" s="47">
        <v>0</v>
      </c>
      <c r="C26" s="46">
        <v>1188</v>
      </c>
      <c r="D26" s="46">
        <v>1198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99761.58645083943</v>
      </c>
      <c r="I26" s="14">
        <f t="shared" si="4"/>
        <v>0</v>
      </c>
      <c r="J26" s="14">
        <f t="shared" si="1"/>
        <v>99761.58645083943</v>
      </c>
      <c r="K26" s="14">
        <f t="shared" si="2"/>
        <v>6412131.1874921285</v>
      </c>
      <c r="L26" s="21">
        <f t="shared" si="5"/>
        <v>64.274551113437852</v>
      </c>
    </row>
    <row r="27" spans="1:12" x14ac:dyDescent="0.2">
      <c r="A27" s="17">
        <v>18</v>
      </c>
      <c r="B27" s="47">
        <v>1</v>
      </c>
      <c r="C27" s="46">
        <v>1051</v>
      </c>
      <c r="D27" s="46">
        <v>1201</v>
      </c>
      <c r="E27" s="18">
        <v>0.51370000000000005</v>
      </c>
      <c r="F27" s="19">
        <f t="shared" si="3"/>
        <v>8.8809946714031975E-4</v>
      </c>
      <c r="G27" s="19">
        <f t="shared" si="0"/>
        <v>8.8771607786086715E-4</v>
      </c>
      <c r="H27" s="14">
        <f t="shared" si="6"/>
        <v>99761.58645083943</v>
      </c>
      <c r="I27" s="14">
        <f t="shared" si="4"/>
        <v>88.559964245317005</v>
      </c>
      <c r="J27" s="14">
        <f t="shared" si="1"/>
        <v>99718.519740226926</v>
      </c>
      <c r="K27" s="14">
        <f t="shared" si="2"/>
        <v>6312369.601041289</v>
      </c>
      <c r="L27" s="21">
        <f t="shared" si="5"/>
        <v>63.274551113437859</v>
      </c>
    </row>
    <row r="28" spans="1:12" x14ac:dyDescent="0.2">
      <c r="A28" s="17">
        <v>19</v>
      </c>
      <c r="B28" s="47">
        <v>0</v>
      </c>
      <c r="C28" s="46">
        <v>1063</v>
      </c>
      <c r="D28" s="46">
        <v>1063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99673.026486594114</v>
      </c>
      <c r="I28" s="14">
        <f t="shared" si="4"/>
        <v>0</v>
      </c>
      <c r="J28" s="14">
        <f t="shared" si="1"/>
        <v>99673.026486594114</v>
      </c>
      <c r="K28" s="14">
        <f t="shared" si="2"/>
        <v>6212651.0813010624</v>
      </c>
      <c r="L28" s="21">
        <f t="shared" si="5"/>
        <v>62.330314432025958</v>
      </c>
    </row>
    <row r="29" spans="1:12" x14ac:dyDescent="0.2">
      <c r="A29" s="17">
        <v>20</v>
      </c>
      <c r="B29" s="47">
        <v>0</v>
      </c>
      <c r="C29" s="46">
        <v>1083</v>
      </c>
      <c r="D29" s="46">
        <v>1083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99673.026486594114</v>
      </c>
      <c r="I29" s="14">
        <f t="shared" si="4"/>
        <v>0</v>
      </c>
      <c r="J29" s="14">
        <f t="shared" si="1"/>
        <v>99673.026486594114</v>
      </c>
      <c r="K29" s="14">
        <f t="shared" si="2"/>
        <v>6112978.0548144681</v>
      </c>
      <c r="L29" s="21">
        <f t="shared" si="5"/>
        <v>61.330314432025951</v>
      </c>
    </row>
    <row r="30" spans="1:12" x14ac:dyDescent="0.2">
      <c r="A30" s="17">
        <v>21</v>
      </c>
      <c r="B30" s="47">
        <v>0</v>
      </c>
      <c r="C30" s="46">
        <v>974</v>
      </c>
      <c r="D30" s="46">
        <v>1101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99673.026486594114</v>
      </c>
      <c r="I30" s="14">
        <f t="shared" si="4"/>
        <v>0</v>
      </c>
      <c r="J30" s="14">
        <f t="shared" si="1"/>
        <v>99673.026486594114</v>
      </c>
      <c r="K30" s="14">
        <f t="shared" si="2"/>
        <v>6013305.0283278739</v>
      </c>
      <c r="L30" s="21">
        <f t="shared" si="5"/>
        <v>60.330314432025951</v>
      </c>
    </row>
    <row r="31" spans="1:12" x14ac:dyDescent="0.2">
      <c r="A31" s="17">
        <v>22</v>
      </c>
      <c r="B31" s="47">
        <v>0</v>
      </c>
      <c r="C31" s="46">
        <v>968</v>
      </c>
      <c r="D31" s="46">
        <v>988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99673.026486594114</v>
      </c>
      <c r="I31" s="14">
        <f t="shared" si="4"/>
        <v>0</v>
      </c>
      <c r="J31" s="14">
        <f t="shared" si="1"/>
        <v>99673.026486594114</v>
      </c>
      <c r="K31" s="14">
        <f t="shared" si="2"/>
        <v>5913632.0018412797</v>
      </c>
      <c r="L31" s="21">
        <f t="shared" si="5"/>
        <v>59.330314432025951</v>
      </c>
    </row>
    <row r="32" spans="1:12" x14ac:dyDescent="0.2">
      <c r="A32" s="17">
        <v>23</v>
      </c>
      <c r="B32" s="47">
        <v>0</v>
      </c>
      <c r="C32" s="46">
        <v>905</v>
      </c>
      <c r="D32" s="46">
        <v>971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99673.026486594114</v>
      </c>
      <c r="I32" s="14">
        <f t="shared" si="4"/>
        <v>0</v>
      </c>
      <c r="J32" s="14">
        <f t="shared" si="1"/>
        <v>99673.026486594114</v>
      </c>
      <c r="K32" s="14">
        <f t="shared" si="2"/>
        <v>5813958.9753546854</v>
      </c>
      <c r="L32" s="21">
        <f t="shared" si="5"/>
        <v>58.330314432025951</v>
      </c>
    </row>
    <row r="33" spans="1:12" x14ac:dyDescent="0.2">
      <c r="A33" s="17">
        <v>24</v>
      </c>
      <c r="B33" s="47">
        <v>0</v>
      </c>
      <c r="C33" s="46">
        <v>895</v>
      </c>
      <c r="D33" s="46">
        <v>924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99673.026486594114</v>
      </c>
      <c r="I33" s="14">
        <f t="shared" si="4"/>
        <v>0</v>
      </c>
      <c r="J33" s="14">
        <f t="shared" si="1"/>
        <v>99673.026486594114</v>
      </c>
      <c r="K33" s="14">
        <f t="shared" si="2"/>
        <v>5714285.9488680912</v>
      </c>
      <c r="L33" s="21">
        <f t="shared" si="5"/>
        <v>57.330314432025951</v>
      </c>
    </row>
    <row r="34" spans="1:12" x14ac:dyDescent="0.2">
      <c r="A34" s="17">
        <v>25</v>
      </c>
      <c r="B34" s="47">
        <v>0</v>
      </c>
      <c r="C34" s="46">
        <v>891</v>
      </c>
      <c r="D34" s="46">
        <v>911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99673.026486594114</v>
      </c>
      <c r="I34" s="14">
        <f t="shared" si="4"/>
        <v>0</v>
      </c>
      <c r="J34" s="14">
        <f t="shared" si="1"/>
        <v>99673.026486594114</v>
      </c>
      <c r="K34" s="14">
        <f t="shared" si="2"/>
        <v>5614612.922381497</v>
      </c>
      <c r="L34" s="21">
        <f t="shared" si="5"/>
        <v>56.330314432025951</v>
      </c>
    </row>
    <row r="35" spans="1:12" x14ac:dyDescent="0.2">
      <c r="A35" s="17">
        <v>26</v>
      </c>
      <c r="B35" s="47">
        <v>0</v>
      </c>
      <c r="C35" s="46">
        <v>909</v>
      </c>
      <c r="D35" s="46">
        <v>887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99673.026486594114</v>
      </c>
      <c r="I35" s="14">
        <f t="shared" si="4"/>
        <v>0</v>
      </c>
      <c r="J35" s="14">
        <f t="shared" si="1"/>
        <v>99673.026486594114</v>
      </c>
      <c r="K35" s="14">
        <f t="shared" si="2"/>
        <v>5514939.8958949028</v>
      </c>
      <c r="L35" s="21">
        <f t="shared" si="5"/>
        <v>55.330314432025951</v>
      </c>
    </row>
    <row r="36" spans="1:12" x14ac:dyDescent="0.2">
      <c r="A36" s="17">
        <v>27</v>
      </c>
      <c r="B36" s="47">
        <v>0</v>
      </c>
      <c r="C36" s="46">
        <v>886</v>
      </c>
      <c r="D36" s="46">
        <v>930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99673.026486594114</v>
      </c>
      <c r="I36" s="14">
        <f t="shared" si="4"/>
        <v>0</v>
      </c>
      <c r="J36" s="14">
        <f t="shared" si="1"/>
        <v>99673.026486594114</v>
      </c>
      <c r="K36" s="14">
        <f t="shared" si="2"/>
        <v>5415266.8694083085</v>
      </c>
      <c r="L36" s="21">
        <f t="shared" si="5"/>
        <v>54.330314432025943</v>
      </c>
    </row>
    <row r="37" spans="1:12" x14ac:dyDescent="0.2">
      <c r="A37" s="17">
        <v>28</v>
      </c>
      <c r="B37" s="47">
        <v>0</v>
      </c>
      <c r="C37" s="46">
        <v>858</v>
      </c>
      <c r="D37" s="46">
        <v>882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99673.026486594114</v>
      </c>
      <c r="I37" s="14">
        <f t="shared" si="4"/>
        <v>0</v>
      </c>
      <c r="J37" s="14">
        <f t="shared" si="1"/>
        <v>99673.026486594114</v>
      </c>
      <c r="K37" s="14">
        <f t="shared" si="2"/>
        <v>5315593.8429217143</v>
      </c>
      <c r="L37" s="21">
        <f t="shared" si="5"/>
        <v>53.330314432025943</v>
      </c>
    </row>
    <row r="38" spans="1:12" x14ac:dyDescent="0.2">
      <c r="A38" s="17">
        <v>29</v>
      </c>
      <c r="B38" s="47">
        <v>0</v>
      </c>
      <c r="C38" s="46">
        <v>838</v>
      </c>
      <c r="D38" s="46">
        <v>854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99673.026486594114</v>
      </c>
      <c r="I38" s="14">
        <f t="shared" si="4"/>
        <v>0</v>
      </c>
      <c r="J38" s="14">
        <f t="shared" si="1"/>
        <v>99673.026486594114</v>
      </c>
      <c r="K38" s="14">
        <f t="shared" si="2"/>
        <v>5215920.8164351201</v>
      </c>
      <c r="L38" s="21">
        <f t="shared" si="5"/>
        <v>52.330314432025943</v>
      </c>
    </row>
    <row r="39" spans="1:12" x14ac:dyDescent="0.2">
      <c r="A39" s="17">
        <v>30</v>
      </c>
      <c r="B39" s="47">
        <v>0</v>
      </c>
      <c r="C39" s="46">
        <v>878</v>
      </c>
      <c r="D39" s="46">
        <v>835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99673.026486594114</v>
      </c>
      <c r="I39" s="14">
        <f t="shared" si="4"/>
        <v>0</v>
      </c>
      <c r="J39" s="14">
        <f t="shared" si="1"/>
        <v>99673.026486594114</v>
      </c>
      <c r="K39" s="14">
        <f t="shared" si="2"/>
        <v>5116247.7899485258</v>
      </c>
      <c r="L39" s="21">
        <f t="shared" si="5"/>
        <v>51.330314432025943</v>
      </c>
    </row>
    <row r="40" spans="1:12" x14ac:dyDescent="0.2">
      <c r="A40" s="17">
        <v>31</v>
      </c>
      <c r="B40" s="47">
        <v>0</v>
      </c>
      <c r="C40" s="46">
        <v>837</v>
      </c>
      <c r="D40" s="46">
        <v>898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99673.026486594114</v>
      </c>
      <c r="I40" s="14">
        <f t="shared" si="4"/>
        <v>0</v>
      </c>
      <c r="J40" s="14">
        <f t="shared" si="1"/>
        <v>99673.026486594114</v>
      </c>
      <c r="K40" s="14">
        <f t="shared" si="2"/>
        <v>5016574.7634619316</v>
      </c>
      <c r="L40" s="21">
        <f t="shared" si="5"/>
        <v>50.330314432025943</v>
      </c>
    </row>
    <row r="41" spans="1:12" x14ac:dyDescent="0.2">
      <c r="A41" s="17">
        <v>32</v>
      </c>
      <c r="B41" s="47">
        <v>0</v>
      </c>
      <c r="C41" s="46">
        <v>884</v>
      </c>
      <c r="D41" s="46">
        <v>856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99673.026486594114</v>
      </c>
      <c r="I41" s="14">
        <f t="shared" si="4"/>
        <v>0</v>
      </c>
      <c r="J41" s="14">
        <f t="shared" si="1"/>
        <v>99673.026486594114</v>
      </c>
      <c r="K41" s="14">
        <f t="shared" si="2"/>
        <v>4916901.7369753374</v>
      </c>
      <c r="L41" s="21">
        <f t="shared" si="5"/>
        <v>49.330314432025943</v>
      </c>
    </row>
    <row r="42" spans="1:12" x14ac:dyDescent="0.2">
      <c r="A42" s="17">
        <v>33</v>
      </c>
      <c r="B42" s="47">
        <v>0</v>
      </c>
      <c r="C42" s="46">
        <v>846</v>
      </c>
      <c r="D42" s="46">
        <v>907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99673.026486594114</v>
      </c>
      <c r="I42" s="14">
        <f t="shared" si="4"/>
        <v>0</v>
      </c>
      <c r="J42" s="14">
        <f t="shared" si="1"/>
        <v>99673.026486594114</v>
      </c>
      <c r="K42" s="14">
        <f t="shared" si="2"/>
        <v>4817228.7104887431</v>
      </c>
      <c r="L42" s="21">
        <f t="shared" si="5"/>
        <v>48.330314432025936</v>
      </c>
    </row>
    <row r="43" spans="1:12" x14ac:dyDescent="0.2">
      <c r="A43" s="17">
        <v>34</v>
      </c>
      <c r="B43" s="47">
        <v>2</v>
      </c>
      <c r="C43" s="46">
        <v>882</v>
      </c>
      <c r="D43" s="46">
        <v>902</v>
      </c>
      <c r="E43" s="18">
        <v>0.60250000000000004</v>
      </c>
      <c r="F43" s="19">
        <f t="shared" si="3"/>
        <v>2.242152466367713E-3</v>
      </c>
      <c r="G43" s="19">
        <f t="shared" si="0"/>
        <v>2.2401559148516738E-3</v>
      </c>
      <c r="H43" s="14">
        <f t="shared" si="6"/>
        <v>99673.026486594114</v>
      </c>
      <c r="I43" s="14">
        <f t="shared" si="4"/>
        <v>223.28311983511134</v>
      </c>
      <c r="J43" s="14">
        <f t="shared" si="1"/>
        <v>99584.271446459665</v>
      </c>
      <c r="K43" s="14">
        <f t="shared" si="2"/>
        <v>4717555.6840021489</v>
      </c>
      <c r="L43" s="21">
        <f t="shared" si="5"/>
        <v>47.330314432025936</v>
      </c>
    </row>
    <row r="44" spans="1:12" x14ac:dyDescent="0.2">
      <c r="A44" s="17">
        <v>35</v>
      </c>
      <c r="B44" s="47">
        <v>0</v>
      </c>
      <c r="C44" s="46">
        <v>971</v>
      </c>
      <c r="D44" s="46">
        <v>917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99449.743366759008</v>
      </c>
      <c r="I44" s="14">
        <f t="shared" si="4"/>
        <v>0</v>
      </c>
      <c r="J44" s="14">
        <f t="shared" si="1"/>
        <v>99449.743366759008</v>
      </c>
      <c r="K44" s="14">
        <f t="shared" si="2"/>
        <v>4617971.412555689</v>
      </c>
      <c r="L44" s="21">
        <f t="shared" si="5"/>
        <v>46.435227042518868</v>
      </c>
    </row>
    <row r="45" spans="1:12" x14ac:dyDescent="0.2">
      <c r="A45" s="17">
        <v>36</v>
      </c>
      <c r="B45" s="47">
        <v>1</v>
      </c>
      <c r="C45" s="46">
        <v>933</v>
      </c>
      <c r="D45" s="46">
        <v>989</v>
      </c>
      <c r="E45" s="18">
        <v>0.80869999999999997</v>
      </c>
      <c r="F45" s="19">
        <f t="shared" si="3"/>
        <v>1.0405827263267431E-3</v>
      </c>
      <c r="G45" s="19">
        <f t="shared" si="0"/>
        <v>1.0403756255388497E-3</v>
      </c>
      <c r="H45" s="14">
        <f t="shared" si="6"/>
        <v>99449.743366759008</v>
      </c>
      <c r="I45" s="14">
        <f t="shared" si="4"/>
        <v>103.46508896486998</v>
      </c>
      <c r="J45" s="14">
        <f t="shared" si="1"/>
        <v>99429.950495240017</v>
      </c>
      <c r="K45" s="14">
        <f t="shared" si="2"/>
        <v>4518521.6691889297</v>
      </c>
      <c r="L45" s="21">
        <f t="shared" si="5"/>
        <v>45.435227042518861</v>
      </c>
    </row>
    <row r="46" spans="1:12" x14ac:dyDescent="0.2">
      <c r="A46" s="17">
        <v>37</v>
      </c>
      <c r="B46" s="47">
        <v>0</v>
      </c>
      <c r="C46" s="46">
        <v>1114</v>
      </c>
      <c r="D46" s="46">
        <v>979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99346.278277794132</v>
      </c>
      <c r="I46" s="14">
        <f t="shared" si="4"/>
        <v>0</v>
      </c>
      <c r="J46" s="14">
        <f t="shared" si="1"/>
        <v>99346.278277794132</v>
      </c>
      <c r="K46" s="14">
        <f t="shared" si="2"/>
        <v>4419091.7186936894</v>
      </c>
      <c r="L46" s="21">
        <f t="shared" si="5"/>
        <v>44.481703746736571</v>
      </c>
    </row>
    <row r="47" spans="1:12" x14ac:dyDescent="0.2">
      <c r="A47" s="17">
        <v>38</v>
      </c>
      <c r="B47" s="47">
        <v>3</v>
      </c>
      <c r="C47" s="46">
        <v>1080</v>
      </c>
      <c r="D47" s="46">
        <v>1158</v>
      </c>
      <c r="E47" s="18">
        <v>0.52549999999999997</v>
      </c>
      <c r="F47" s="19">
        <f t="shared" si="3"/>
        <v>2.6809651474530832E-3</v>
      </c>
      <c r="G47" s="19">
        <f t="shared" si="0"/>
        <v>2.6775589765834083E-3</v>
      </c>
      <c r="H47" s="14">
        <f t="shared" si="6"/>
        <v>99346.278277794132</v>
      </c>
      <c r="I47" s="14">
        <f t="shared" si="4"/>
        <v>266.00551919286096</v>
      </c>
      <c r="J47" s="14">
        <f t="shared" si="1"/>
        <v>99220.058658937123</v>
      </c>
      <c r="K47" s="14">
        <f t="shared" si="2"/>
        <v>4319745.4404158955</v>
      </c>
      <c r="L47" s="21">
        <f t="shared" si="5"/>
        <v>43.481703746736578</v>
      </c>
    </row>
    <row r="48" spans="1:12" x14ac:dyDescent="0.2">
      <c r="A48" s="17">
        <v>39</v>
      </c>
      <c r="B48" s="47">
        <v>2</v>
      </c>
      <c r="C48" s="46">
        <v>1198</v>
      </c>
      <c r="D48" s="46">
        <v>1123</v>
      </c>
      <c r="E48" s="18">
        <v>0.60519999999999996</v>
      </c>
      <c r="F48" s="19">
        <f t="shared" si="3"/>
        <v>1.7233950883239983E-3</v>
      </c>
      <c r="G48" s="19">
        <f t="shared" si="0"/>
        <v>1.7222232938278272E-3</v>
      </c>
      <c r="H48" s="14">
        <f t="shared" si="6"/>
        <v>99080.272758601277</v>
      </c>
      <c r="I48" s="14">
        <f t="shared" si="4"/>
        <v>170.63835370367784</v>
      </c>
      <c r="J48" s="14">
        <f t="shared" si="1"/>
        <v>99012.904736559067</v>
      </c>
      <c r="K48" s="14">
        <f t="shared" si="2"/>
        <v>4220525.3817569586</v>
      </c>
      <c r="L48" s="21">
        <f t="shared" si="5"/>
        <v>42.59703030935156</v>
      </c>
    </row>
    <row r="49" spans="1:12" x14ac:dyDescent="0.2">
      <c r="A49" s="17">
        <v>40</v>
      </c>
      <c r="B49" s="47">
        <v>1</v>
      </c>
      <c r="C49" s="46">
        <v>1278</v>
      </c>
      <c r="D49" s="46">
        <v>1254</v>
      </c>
      <c r="E49" s="18">
        <v>0.14749999999999999</v>
      </c>
      <c r="F49" s="19">
        <f t="shared" si="3"/>
        <v>7.8988941548183253E-4</v>
      </c>
      <c r="G49" s="19">
        <f t="shared" si="0"/>
        <v>7.8935787710092528E-4</v>
      </c>
      <c r="H49" s="14">
        <f t="shared" si="6"/>
        <v>98909.634404897603</v>
      </c>
      <c r="I49" s="14">
        <f t="shared" si="4"/>
        <v>78.075099038678616</v>
      </c>
      <c r="J49" s="14">
        <f t="shared" si="1"/>
        <v>98843.07538296713</v>
      </c>
      <c r="K49" s="14">
        <f t="shared" si="2"/>
        <v>4121512.4770203996</v>
      </c>
      <c r="L49" s="21">
        <f t="shared" si="5"/>
        <v>41.669474382531121</v>
      </c>
    </row>
    <row r="50" spans="1:12" x14ac:dyDescent="0.2">
      <c r="A50" s="17">
        <v>41</v>
      </c>
      <c r="B50" s="47">
        <v>0</v>
      </c>
      <c r="C50" s="46">
        <v>1392</v>
      </c>
      <c r="D50" s="46">
        <v>1324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98831.559305858929</v>
      </c>
      <c r="I50" s="14">
        <f t="shared" si="4"/>
        <v>0</v>
      </c>
      <c r="J50" s="14">
        <f t="shared" si="1"/>
        <v>98831.559305858929</v>
      </c>
      <c r="K50" s="14">
        <f t="shared" si="2"/>
        <v>4022669.4016374326</v>
      </c>
      <c r="L50" s="21">
        <f t="shared" si="5"/>
        <v>40.702275972276006</v>
      </c>
    </row>
    <row r="51" spans="1:12" x14ac:dyDescent="0.2">
      <c r="A51" s="17">
        <v>42</v>
      </c>
      <c r="B51" s="47">
        <v>1</v>
      </c>
      <c r="C51" s="46">
        <v>1570</v>
      </c>
      <c r="D51" s="46">
        <v>1431</v>
      </c>
      <c r="E51" s="18">
        <v>0.4153</v>
      </c>
      <c r="F51" s="19">
        <f t="shared" si="3"/>
        <v>6.6644451849383541E-4</v>
      </c>
      <c r="G51" s="19">
        <f t="shared" si="0"/>
        <v>6.6618492614041035E-4</v>
      </c>
      <c r="H51" s="14">
        <f t="shared" si="6"/>
        <v>98831.559305858929</v>
      </c>
      <c r="I51" s="14">
        <f t="shared" si="4"/>
        <v>65.840095036515223</v>
      </c>
      <c r="J51" s="14">
        <f t="shared" si="1"/>
        <v>98793.062602291073</v>
      </c>
      <c r="K51" s="14">
        <f t="shared" si="2"/>
        <v>3923837.8423315738</v>
      </c>
      <c r="L51" s="21">
        <f t="shared" si="5"/>
        <v>39.702275972276006</v>
      </c>
    </row>
    <row r="52" spans="1:12" x14ac:dyDescent="0.2">
      <c r="A52" s="17">
        <v>43</v>
      </c>
      <c r="B52" s="47">
        <v>4</v>
      </c>
      <c r="C52" s="46">
        <v>1702</v>
      </c>
      <c r="D52" s="46">
        <v>1621</v>
      </c>
      <c r="E52" s="18">
        <v>0.59019999999999995</v>
      </c>
      <c r="F52" s="19">
        <f t="shared" si="3"/>
        <v>2.4074631357207344E-3</v>
      </c>
      <c r="G52" s="19">
        <f t="shared" si="0"/>
        <v>2.4050903255722674E-3</v>
      </c>
      <c r="H52" s="14">
        <f t="shared" si="6"/>
        <v>98765.719210822412</v>
      </c>
      <c r="I52" s="14">
        <f t="shared" si="4"/>
        <v>237.54047577213603</v>
      </c>
      <c r="J52" s="14">
        <f t="shared" si="1"/>
        <v>98668.375123850987</v>
      </c>
      <c r="K52" s="14">
        <f t="shared" si="2"/>
        <v>3825044.7797292829</v>
      </c>
      <c r="L52" s="21">
        <f t="shared" si="5"/>
        <v>38.72846581073798</v>
      </c>
    </row>
    <row r="53" spans="1:12" x14ac:dyDescent="0.2">
      <c r="A53" s="17">
        <v>44</v>
      </c>
      <c r="B53" s="47">
        <v>1</v>
      </c>
      <c r="C53" s="46">
        <v>1621</v>
      </c>
      <c r="D53" s="46">
        <v>1749</v>
      </c>
      <c r="E53" s="18">
        <v>0.31690000000000002</v>
      </c>
      <c r="F53" s="19">
        <f t="shared" si="3"/>
        <v>5.9347181008902075E-4</v>
      </c>
      <c r="G53" s="19">
        <f t="shared" si="0"/>
        <v>5.9323131376235545E-4</v>
      </c>
      <c r="H53" s="14">
        <f t="shared" si="6"/>
        <v>98528.178735050271</v>
      </c>
      <c r="I53" s="14">
        <f t="shared" si="4"/>
        <v>58.450000913606047</v>
      </c>
      <c r="J53" s="14">
        <f t="shared" si="1"/>
        <v>98488.251539426186</v>
      </c>
      <c r="K53" s="14">
        <f t="shared" si="2"/>
        <v>3726376.4046054319</v>
      </c>
      <c r="L53" s="21">
        <f t="shared" si="5"/>
        <v>37.820412925990851</v>
      </c>
    </row>
    <row r="54" spans="1:12" x14ac:dyDescent="0.2">
      <c r="A54" s="17">
        <v>45</v>
      </c>
      <c r="B54" s="47">
        <v>2</v>
      </c>
      <c r="C54" s="46">
        <v>1778</v>
      </c>
      <c r="D54" s="46">
        <v>1677</v>
      </c>
      <c r="E54" s="18">
        <v>0.40300000000000002</v>
      </c>
      <c r="F54" s="19">
        <f t="shared" si="3"/>
        <v>1.1577424023154848E-3</v>
      </c>
      <c r="G54" s="19">
        <f t="shared" si="0"/>
        <v>1.1569427556293943E-3</v>
      </c>
      <c r="H54" s="14">
        <f t="shared" si="6"/>
        <v>98469.728734136661</v>
      </c>
      <c r="I54" s="14">
        <f t="shared" si="4"/>
        <v>113.92383930775102</v>
      </c>
      <c r="J54" s="14">
        <f t="shared" si="1"/>
        <v>98401.716202069932</v>
      </c>
      <c r="K54" s="14">
        <f t="shared" si="2"/>
        <v>3627888.1530660056</v>
      </c>
      <c r="L54" s="21">
        <f t="shared" si="5"/>
        <v>36.842674390432435</v>
      </c>
    </row>
    <row r="55" spans="1:12" x14ac:dyDescent="0.2">
      <c r="A55" s="17">
        <v>46</v>
      </c>
      <c r="B55" s="47">
        <v>4</v>
      </c>
      <c r="C55" s="46">
        <v>1798</v>
      </c>
      <c r="D55" s="46">
        <v>1795</v>
      </c>
      <c r="E55" s="18">
        <v>0.41599999999999998</v>
      </c>
      <c r="F55" s="19">
        <f t="shared" si="3"/>
        <v>2.226551628165878E-3</v>
      </c>
      <c r="G55" s="19">
        <f t="shared" si="0"/>
        <v>2.2236601891445352E-3</v>
      </c>
      <c r="H55" s="14">
        <f t="shared" si="6"/>
        <v>98355.804894828907</v>
      </c>
      <c r="I55" s="14">
        <f t="shared" si="4"/>
        <v>218.70988771589825</v>
      </c>
      <c r="J55" s="14">
        <f t="shared" si="1"/>
        <v>98228.078320402827</v>
      </c>
      <c r="K55" s="14">
        <f t="shared" si="2"/>
        <v>3529486.4368639356</v>
      </c>
      <c r="L55" s="21">
        <f t="shared" si="5"/>
        <v>35.884881839338185</v>
      </c>
    </row>
    <row r="56" spans="1:12" x14ac:dyDescent="0.2">
      <c r="A56" s="17">
        <v>47</v>
      </c>
      <c r="B56" s="47">
        <v>2</v>
      </c>
      <c r="C56" s="46">
        <v>1794</v>
      </c>
      <c r="D56" s="46">
        <v>1856</v>
      </c>
      <c r="E56" s="18">
        <v>0.49730000000000002</v>
      </c>
      <c r="F56" s="19">
        <f t="shared" si="3"/>
        <v>1.095890410958904E-3</v>
      </c>
      <c r="G56" s="19">
        <f t="shared" si="0"/>
        <v>1.0952870128423497E-3</v>
      </c>
      <c r="H56" s="14">
        <f t="shared" si="6"/>
        <v>98137.095007113006</v>
      </c>
      <c r="I56" s="14">
        <f t="shared" si="4"/>
        <v>107.48828563936668</v>
      </c>
      <c r="J56" s="14">
        <f t="shared" si="1"/>
        <v>98083.060645922102</v>
      </c>
      <c r="K56" s="14">
        <f t="shared" si="2"/>
        <v>3431258.3585435329</v>
      </c>
      <c r="L56" s="21">
        <f t="shared" si="5"/>
        <v>34.96392835242203</v>
      </c>
    </row>
    <row r="57" spans="1:12" x14ac:dyDescent="0.2">
      <c r="A57" s="17">
        <v>48</v>
      </c>
      <c r="B57" s="47">
        <v>5</v>
      </c>
      <c r="C57" s="46">
        <v>1792</v>
      </c>
      <c r="D57" s="46">
        <v>1826</v>
      </c>
      <c r="E57" s="18">
        <v>0.39179999999999998</v>
      </c>
      <c r="F57" s="19">
        <f t="shared" si="3"/>
        <v>2.7639579878385848E-3</v>
      </c>
      <c r="G57" s="19">
        <f t="shared" si="0"/>
        <v>2.7593194635220728E-3</v>
      </c>
      <c r="H57" s="14">
        <f t="shared" si="6"/>
        <v>98029.606721473639</v>
      </c>
      <c r="I57" s="14">
        <f t="shared" si="4"/>
        <v>270.49500182797641</v>
      </c>
      <c r="J57" s="14">
        <f t="shared" si="1"/>
        <v>97865.091661361861</v>
      </c>
      <c r="K57" s="14">
        <f t="shared" si="2"/>
        <v>3333175.2978976108</v>
      </c>
      <c r="L57" s="21">
        <f t="shared" si="5"/>
        <v>34.001720596186686</v>
      </c>
    </row>
    <row r="58" spans="1:12" x14ac:dyDescent="0.2">
      <c r="A58" s="17">
        <v>49</v>
      </c>
      <c r="B58" s="47">
        <v>1</v>
      </c>
      <c r="C58" s="46">
        <v>1714</v>
      </c>
      <c r="D58" s="46">
        <v>1809</v>
      </c>
      <c r="E58" s="18">
        <v>0.33610000000000001</v>
      </c>
      <c r="F58" s="19">
        <f t="shared" si="3"/>
        <v>5.676979846721544E-4</v>
      </c>
      <c r="G58" s="19">
        <f t="shared" si="0"/>
        <v>5.6748410292595372E-4</v>
      </c>
      <c r="H58" s="14">
        <f t="shared" si="6"/>
        <v>97759.111719645662</v>
      </c>
      <c r="I58" s="14">
        <f t="shared" si="4"/>
        <v>55.47674181706121</v>
      </c>
      <c r="J58" s="14">
        <f t="shared" si="1"/>
        <v>97722.280710753315</v>
      </c>
      <c r="K58" s="14">
        <f t="shared" si="2"/>
        <v>3235310.2062362488</v>
      </c>
      <c r="L58" s="21">
        <f t="shared" si="5"/>
        <v>33.094717713009672</v>
      </c>
    </row>
    <row r="59" spans="1:12" x14ac:dyDescent="0.2">
      <c r="A59" s="17">
        <v>50</v>
      </c>
      <c r="B59" s="47">
        <v>3</v>
      </c>
      <c r="C59" s="46">
        <v>1848</v>
      </c>
      <c r="D59" s="46">
        <v>1750</v>
      </c>
      <c r="E59" s="18">
        <v>0.32879999999999998</v>
      </c>
      <c r="F59" s="19">
        <f t="shared" si="3"/>
        <v>1.6675931072818232E-3</v>
      </c>
      <c r="G59" s="19">
        <f t="shared" si="0"/>
        <v>1.6657286763409227E-3</v>
      </c>
      <c r="H59" s="14">
        <f t="shared" si="6"/>
        <v>97703.634977828595</v>
      </c>
      <c r="I59" s="14">
        <f t="shared" si="4"/>
        <v>162.74774656531511</v>
      </c>
      <c r="J59" s="14">
        <f t="shared" si="1"/>
        <v>97594.398690333954</v>
      </c>
      <c r="K59" s="14">
        <f t="shared" si="2"/>
        <v>3137587.9255254953</v>
      </c>
      <c r="L59" s="21">
        <f t="shared" si="5"/>
        <v>32.113318263312237</v>
      </c>
    </row>
    <row r="60" spans="1:12" x14ac:dyDescent="0.2">
      <c r="A60" s="17">
        <v>51</v>
      </c>
      <c r="B60" s="47">
        <v>3</v>
      </c>
      <c r="C60" s="46">
        <v>1710</v>
      </c>
      <c r="D60" s="46">
        <v>1846</v>
      </c>
      <c r="E60" s="18">
        <v>0.7268</v>
      </c>
      <c r="F60" s="19">
        <f t="shared" si="3"/>
        <v>1.687289088863892E-3</v>
      </c>
      <c r="G60" s="19">
        <f t="shared" si="0"/>
        <v>1.6865116620032744E-3</v>
      </c>
      <c r="H60" s="14">
        <f t="shared" si="6"/>
        <v>97540.887231263274</v>
      </c>
      <c r="I60" s="14">
        <f t="shared" si="4"/>
        <v>164.50384383767178</v>
      </c>
      <c r="J60" s="14">
        <f t="shared" si="1"/>
        <v>97495.944781126833</v>
      </c>
      <c r="K60" s="14">
        <f t="shared" si="2"/>
        <v>3039993.5268351613</v>
      </c>
      <c r="L60" s="21">
        <f t="shared" si="5"/>
        <v>31.166350984972372</v>
      </c>
    </row>
    <row r="61" spans="1:12" x14ac:dyDescent="0.2">
      <c r="A61" s="17">
        <v>52</v>
      </c>
      <c r="B61" s="47">
        <v>2</v>
      </c>
      <c r="C61" s="46">
        <v>1682</v>
      </c>
      <c r="D61" s="46">
        <v>1714</v>
      </c>
      <c r="E61" s="18">
        <v>0.5423</v>
      </c>
      <c r="F61" s="19">
        <f t="shared" si="3"/>
        <v>1.1778563015312131E-3</v>
      </c>
      <c r="G61" s="19">
        <f t="shared" si="0"/>
        <v>1.1772216556515996E-3</v>
      </c>
      <c r="H61" s="14">
        <f t="shared" si="6"/>
        <v>97376.383387425609</v>
      </c>
      <c r="I61" s="14">
        <f t="shared" si="4"/>
        <v>114.6335872727101</v>
      </c>
      <c r="J61" s="14">
        <f t="shared" si="1"/>
        <v>97323.915594530888</v>
      </c>
      <c r="K61" s="14">
        <f t="shared" si="2"/>
        <v>2942497.5820540343</v>
      </c>
      <c r="L61" s="21">
        <f t="shared" si="5"/>
        <v>30.217774368831247</v>
      </c>
    </row>
    <row r="62" spans="1:12" x14ac:dyDescent="0.2">
      <c r="A62" s="17">
        <v>53</v>
      </c>
      <c r="B62" s="47">
        <v>2</v>
      </c>
      <c r="C62" s="46">
        <v>1579</v>
      </c>
      <c r="D62" s="46">
        <v>1687</v>
      </c>
      <c r="E62" s="18">
        <v>0.67900000000000005</v>
      </c>
      <c r="F62" s="19">
        <f t="shared" si="3"/>
        <v>1.224739742804654E-3</v>
      </c>
      <c r="G62" s="19">
        <f t="shared" si="0"/>
        <v>1.2242584360588184E-3</v>
      </c>
      <c r="H62" s="14">
        <f t="shared" si="6"/>
        <v>97261.749800152902</v>
      </c>
      <c r="I62" s="14">
        <f t="shared" si="4"/>
        <v>119.07351769867928</v>
      </c>
      <c r="J62" s="14">
        <f t="shared" si="1"/>
        <v>97223.527200971628</v>
      </c>
      <c r="K62" s="14">
        <f t="shared" si="2"/>
        <v>2845173.6664595036</v>
      </c>
      <c r="L62" s="21">
        <f t="shared" si="5"/>
        <v>29.252750154151872</v>
      </c>
    </row>
    <row r="63" spans="1:12" x14ac:dyDescent="0.2">
      <c r="A63" s="17">
        <v>54</v>
      </c>
      <c r="B63" s="47">
        <v>5</v>
      </c>
      <c r="C63" s="46">
        <v>1566</v>
      </c>
      <c r="D63" s="46">
        <v>1592</v>
      </c>
      <c r="E63" s="18">
        <v>0.4022</v>
      </c>
      <c r="F63" s="19">
        <f t="shared" si="3"/>
        <v>3.1665611146295125E-3</v>
      </c>
      <c r="G63" s="19">
        <f t="shared" si="0"/>
        <v>3.160578234109087E-3</v>
      </c>
      <c r="H63" s="14">
        <f t="shared" si="6"/>
        <v>97142.676282454224</v>
      </c>
      <c r="I63" s="14">
        <f t="shared" si="4"/>
        <v>307.02702826142985</v>
      </c>
      <c r="J63" s="14">
        <f t="shared" si="1"/>
        <v>96959.135524959536</v>
      </c>
      <c r="K63" s="14">
        <f t="shared" si="2"/>
        <v>2747950.1392585319</v>
      </c>
      <c r="L63" s="21">
        <f t="shared" si="5"/>
        <v>28.287774687908847</v>
      </c>
    </row>
    <row r="64" spans="1:12" x14ac:dyDescent="0.2">
      <c r="A64" s="17">
        <v>55</v>
      </c>
      <c r="B64" s="47">
        <v>7</v>
      </c>
      <c r="C64" s="46">
        <v>1531</v>
      </c>
      <c r="D64" s="46">
        <v>1567</v>
      </c>
      <c r="E64" s="18">
        <v>0.41370000000000001</v>
      </c>
      <c r="F64" s="19">
        <f t="shared" si="3"/>
        <v>4.5190445448676569E-3</v>
      </c>
      <c r="G64" s="19">
        <f t="shared" si="0"/>
        <v>4.5071029044350605E-3</v>
      </c>
      <c r="H64" s="14">
        <f t="shared" si="6"/>
        <v>96835.649254192787</v>
      </c>
      <c r="I64" s="14">
        <f t="shared" si="4"/>
        <v>436.44823600642712</v>
      </c>
      <c r="J64" s="14">
        <f t="shared" si="1"/>
        <v>96579.759653422225</v>
      </c>
      <c r="K64" s="14">
        <f t="shared" si="2"/>
        <v>2650991.0037335726</v>
      </c>
      <c r="L64" s="21">
        <f t="shared" si="5"/>
        <v>27.376188667612926</v>
      </c>
    </row>
    <row r="65" spans="1:12" x14ac:dyDescent="0.2">
      <c r="A65" s="17">
        <v>56</v>
      </c>
      <c r="B65" s="47">
        <v>5</v>
      </c>
      <c r="C65" s="46">
        <v>1435</v>
      </c>
      <c r="D65" s="46">
        <v>1530</v>
      </c>
      <c r="E65" s="18">
        <v>0.33110000000000001</v>
      </c>
      <c r="F65" s="19">
        <f t="shared" si="3"/>
        <v>3.3726812816188868E-3</v>
      </c>
      <c r="G65" s="19">
        <f t="shared" si="0"/>
        <v>3.3650896846877314E-3</v>
      </c>
      <c r="H65" s="14">
        <f t="shared" si="6"/>
        <v>96399.201018186359</v>
      </c>
      <c r="I65" s="14">
        <f t="shared" si="4"/>
        <v>324.39195695843796</v>
      </c>
      <c r="J65" s="14">
        <f t="shared" si="1"/>
        <v>96182.215238176854</v>
      </c>
      <c r="K65" s="14">
        <f t="shared" si="2"/>
        <v>2554411.2440801505</v>
      </c>
      <c r="L65" s="21">
        <f t="shared" si="5"/>
        <v>26.498261573747314</v>
      </c>
    </row>
    <row r="66" spans="1:12" x14ac:dyDescent="0.2">
      <c r="A66" s="17">
        <v>57</v>
      </c>
      <c r="B66" s="47">
        <v>6</v>
      </c>
      <c r="C66" s="46">
        <v>1327</v>
      </c>
      <c r="D66" s="46">
        <v>1444</v>
      </c>
      <c r="E66" s="18">
        <v>0.48</v>
      </c>
      <c r="F66" s="19">
        <f t="shared" si="3"/>
        <v>4.3305665824612052E-3</v>
      </c>
      <c r="G66" s="19">
        <f t="shared" si="0"/>
        <v>4.3208365139491009E-3</v>
      </c>
      <c r="H66" s="14">
        <f t="shared" si="6"/>
        <v>96074.809061227919</v>
      </c>
      <c r="I66" s="14">
        <f t="shared" si="4"/>
        <v>415.12354306244151</v>
      </c>
      <c r="J66" s="14">
        <f t="shared" si="1"/>
        <v>95858.944818835458</v>
      </c>
      <c r="K66" s="14">
        <f t="shared" si="2"/>
        <v>2458229.0288419737</v>
      </c>
      <c r="L66" s="21">
        <f t="shared" si="5"/>
        <v>25.586613732173628</v>
      </c>
    </row>
    <row r="67" spans="1:12" x14ac:dyDescent="0.2">
      <c r="A67" s="17">
        <v>58</v>
      </c>
      <c r="B67" s="47">
        <v>5</v>
      </c>
      <c r="C67" s="46">
        <v>1229</v>
      </c>
      <c r="D67" s="46">
        <v>1321</v>
      </c>
      <c r="E67" s="18">
        <v>0.52080000000000004</v>
      </c>
      <c r="F67" s="19">
        <f t="shared" si="3"/>
        <v>3.9215686274509803E-3</v>
      </c>
      <c r="G67" s="19">
        <f t="shared" si="0"/>
        <v>3.9142129770251355E-3</v>
      </c>
      <c r="H67" s="14">
        <f t="shared" si="6"/>
        <v>95659.685518165483</v>
      </c>
      <c r="I67" s="14">
        <f t="shared" si="4"/>
        <v>374.43238243334673</v>
      </c>
      <c r="J67" s="14">
        <f t="shared" si="1"/>
        <v>95480.257520503423</v>
      </c>
      <c r="K67" s="14">
        <f t="shared" si="2"/>
        <v>2362370.0840231385</v>
      </c>
      <c r="L67" s="21">
        <f t="shared" si="5"/>
        <v>24.69556607077212</v>
      </c>
    </row>
    <row r="68" spans="1:12" x14ac:dyDescent="0.2">
      <c r="A68" s="17">
        <v>59</v>
      </c>
      <c r="B68" s="47">
        <v>5</v>
      </c>
      <c r="C68" s="46">
        <v>1270</v>
      </c>
      <c r="D68" s="46">
        <v>1254</v>
      </c>
      <c r="E68" s="18">
        <v>0.30159999999999998</v>
      </c>
      <c r="F68" s="19">
        <f t="shared" si="3"/>
        <v>3.9619651347068147E-3</v>
      </c>
      <c r="G68" s="19">
        <f t="shared" si="0"/>
        <v>3.9510324838086695E-3</v>
      </c>
      <c r="H68" s="14">
        <f t="shared" si="6"/>
        <v>95285.253135732142</v>
      </c>
      <c r="I68" s="14">
        <f t="shared" si="4"/>
        <v>376.4751303672096</v>
      </c>
      <c r="J68" s="14">
        <f t="shared" si="1"/>
        <v>95022.322904683679</v>
      </c>
      <c r="K68" s="14">
        <f t="shared" si="2"/>
        <v>2266889.8265026351</v>
      </c>
      <c r="L68" s="21">
        <f t="shared" si="5"/>
        <v>23.790563092417784</v>
      </c>
    </row>
    <row r="69" spans="1:12" x14ac:dyDescent="0.2">
      <c r="A69" s="17">
        <v>60</v>
      </c>
      <c r="B69" s="47">
        <v>6</v>
      </c>
      <c r="C69" s="46">
        <v>1134</v>
      </c>
      <c r="D69" s="46">
        <v>1286</v>
      </c>
      <c r="E69" s="18">
        <v>0.49819999999999998</v>
      </c>
      <c r="F69" s="19">
        <f t="shared" si="3"/>
        <v>4.9586776859504135E-3</v>
      </c>
      <c r="G69" s="19">
        <f t="shared" si="0"/>
        <v>4.9463698097329395E-3</v>
      </c>
      <c r="H69" s="14">
        <f t="shared" si="6"/>
        <v>94908.778005364933</v>
      </c>
      <c r="I69" s="14">
        <f t="shared" si="4"/>
        <v>469.45391420438273</v>
      </c>
      <c r="J69" s="14">
        <f t="shared" si="1"/>
        <v>94673.206031217182</v>
      </c>
      <c r="K69" s="14">
        <f t="shared" si="2"/>
        <v>2171867.5035979515</v>
      </c>
      <c r="L69" s="21">
        <f t="shared" si="5"/>
        <v>22.883736881273318</v>
      </c>
    </row>
    <row r="70" spans="1:12" x14ac:dyDescent="0.2">
      <c r="A70" s="17">
        <v>61</v>
      </c>
      <c r="B70" s="47">
        <v>6</v>
      </c>
      <c r="C70" s="46">
        <v>1074</v>
      </c>
      <c r="D70" s="46">
        <v>1141</v>
      </c>
      <c r="E70" s="18">
        <v>0.41210000000000002</v>
      </c>
      <c r="F70" s="19">
        <f t="shared" si="3"/>
        <v>5.4176072234762979E-3</v>
      </c>
      <c r="G70" s="19">
        <f t="shared" si="0"/>
        <v>5.4004068666533333E-3</v>
      </c>
      <c r="H70" s="14">
        <f t="shared" si="6"/>
        <v>94439.324091160554</v>
      </c>
      <c r="I70" s="14">
        <f t="shared" si="4"/>
        <v>510.01077430400301</v>
      </c>
      <c r="J70" s="14">
        <f t="shared" si="1"/>
        <v>94139.488756947234</v>
      </c>
      <c r="K70" s="14">
        <f t="shared" si="2"/>
        <v>2077194.2975667345</v>
      </c>
      <c r="L70" s="21">
        <f t="shared" si="5"/>
        <v>21.995014445059525</v>
      </c>
    </row>
    <row r="71" spans="1:12" x14ac:dyDescent="0.2">
      <c r="A71" s="17">
        <v>62</v>
      </c>
      <c r="B71" s="47">
        <v>11</v>
      </c>
      <c r="C71" s="46">
        <v>1046</v>
      </c>
      <c r="D71" s="46">
        <v>1088</v>
      </c>
      <c r="E71" s="18">
        <v>0.52829999999999999</v>
      </c>
      <c r="F71" s="19">
        <f t="shared" si="3"/>
        <v>1.0309278350515464E-2</v>
      </c>
      <c r="G71" s="19">
        <f t="shared" si="0"/>
        <v>1.0259388109574368E-2</v>
      </c>
      <c r="H71" s="14">
        <f t="shared" si="6"/>
        <v>93929.313316856555</v>
      </c>
      <c r="I71" s="14">
        <f t="shared" si="4"/>
        <v>963.6572801834435</v>
      </c>
      <c r="J71" s="14">
        <f t="shared" si="1"/>
        <v>93474.756177794028</v>
      </c>
      <c r="K71" s="14">
        <f t="shared" si="2"/>
        <v>1983054.8088097873</v>
      </c>
      <c r="L71" s="21">
        <f t="shared" si="5"/>
        <v>21.112203834816157</v>
      </c>
    </row>
    <row r="72" spans="1:12" x14ac:dyDescent="0.2">
      <c r="A72" s="17">
        <v>63</v>
      </c>
      <c r="B72" s="47">
        <v>4</v>
      </c>
      <c r="C72" s="46">
        <v>899</v>
      </c>
      <c r="D72" s="46">
        <v>1049</v>
      </c>
      <c r="E72" s="18">
        <v>0.30049999999999999</v>
      </c>
      <c r="F72" s="19">
        <f t="shared" si="3"/>
        <v>4.1067761806981521E-3</v>
      </c>
      <c r="G72" s="19">
        <f t="shared" si="0"/>
        <v>4.0950124795505315E-3</v>
      </c>
      <c r="H72" s="14">
        <f t="shared" si="6"/>
        <v>92965.656036673114</v>
      </c>
      <c r="I72" s="14">
        <f t="shared" si="4"/>
        <v>380.69552163977863</v>
      </c>
      <c r="J72" s="14">
        <f t="shared" si="1"/>
        <v>92699.359519286096</v>
      </c>
      <c r="K72" s="14">
        <f t="shared" si="2"/>
        <v>1889580.0526319933</v>
      </c>
      <c r="L72" s="21">
        <f t="shared" si="5"/>
        <v>20.325571110761498</v>
      </c>
    </row>
    <row r="73" spans="1:12" x14ac:dyDescent="0.2">
      <c r="A73" s="17">
        <v>64</v>
      </c>
      <c r="B73" s="47">
        <v>11</v>
      </c>
      <c r="C73" s="46">
        <v>845</v>
      </c>
      <c r="D73" s="46">
        <v>907</v>
      </c>
      <c r="E73" s="18">
        <v>0.42920000000000003</v>
      </c>
      <c r="F73" s="19">
        <f t="shared" si="3"/>
        <v>1.2557077625570776E-2</v>
      </c>
      <c r="G73" s="19">
        <f t="shared" ref="G73:G103" si="7">F73/((1+(1-E73)*F73))</f>
        <v>1.2467714287139166E-2</v>
      </c>
      <c r="H73" s="14">
        <f t="shared" si="6"/>
        <v>92584.960515033337</v>
      </c>
      <c r="I73" s="14">
        <f t="shared" si="4"/>
        <v>1154.3228349874967</v>
      </c>
      <c r="J73" s="14">
        <f t="shared" ref="J73:J103" si="8">H74+I73*E73</f>
        <v>91926.073040822477</v>
      </c>
      <c r="K73" s="14">
        <f t="shared" ref="K73:K97" si="9">K74+J73</f>
        <v>1796880.6931127072</v>
      </c>
      <c r="L73" s="21">
        <f t="shared" si="5"/>
        <v>19.407911210600361</v>
      </c>
    </row>
    <row r="74" spans="1:12" x14ac:dyDescent="0.2">
      <c r="A74" s="17">
        <v>65</v>
      </c>
      <c r="B74" s="47">
        <v>7</v>
      </c>
      <c r="C74" s="46">
        <v>790</v>
      </c>
      <c r="D74" s="46">
        <v>846</v>
      </c>
      <c r="E74" s="18">
        <v>0.60460000000000003</v>
      </c>
      <c r="F74" s="19">
        <f t="shared" ref="F74:F104" si="10">B74/((C74+D74)/2)</f>
        <v>8.557457212713936E-3</v>
      </c>
      <c r="G74" s="19">
        <f t="shared" si="7"/>
        <v>8.5285996843443412E-3</v>
      </c>
      <c r="H74" s="14">
        <f t="shared" si="6"/>
        <v>91430.637680045838</v>
      </c>
      <c r="I74" s="14">
        <f t="shared" ref="I74:I104" si="11">H74*G74</f>
        <v>779.77530765744075</v>
      </c>
      <c r="J74" s="14">
        <f t="shared" si="8"/>
        <v>91122.314523398076</v>
      </c>
      <c r="K74" s="14">
        <f t="shared" si="9"/>
        <v>1704954.6200718847</v>
      </c>
      <c r="L74" s="21">
        <f t="shared" ref="L74:L104" si="12">K74/H74</f>
        <v>18.64751973007381</v>
      </c>
    </row>
    <row r="75" spans="1:12" x14ac:dyDescent="0.2">
      <c r="A75" s="17">
        <v>66</v>
      </c>
      <c r="B75" s="47">
        <v>7</v>
      </c>
      <c r="C75" s="46">
        <v>791</v>
      </c>
      <c r="D75" s="46">
        <v>784</v>
      </c>
      <c r="E75" s="18">
        <v>0.6835</v>
      </c>
      <c r="F75" s="19">
        <f t="shared" si="10"/>
        <v>8.8888888888888889E-3</v>
      </c>
      <c r="G75" s="19">
        <f t="shared" si="7"/>
        <v>8.8639516382798614E-3</v>
      </c>
      <c r="H75" s="14">
        <f t="shared" ref="H75:H104" si="13">H74-I74</f>
        <v>90650.862372388394</v>
      </c>
      <c r="I75" s="14">
        <f t="shared" si="11"/>
        <v>803.52486003721435</v>
      </c>
      <c r="J75" s="14">
        <f t="shared" si="8"/>
        <v>90396.546754186609</v>
      </c>
      <c r="K75" s="14">
        <f t="shared" si="9"/>
        <v>1613832.3055484865</v>
      </c>
      <c r="L75" s="21">
        <f t="shared" si="12"/>
        <v>17.80272424678056</v>
      </c>
    </row>
    <row r="76" spans="1:12" x14ac:dyDescent="0.2">
      <c r="A76" s="17">
        <v>67</v>
      </c>
      <c r="B76" s="47">
        <v>10</v>
      </c>
      <c r="C76" s="46">
        <v>703</v>
      </c>
      <c r="D76" s="46">
        <v>808</v>
      </c>
      <c r="E76" s="18">
        <v>0.5262</v>
      </c>
      <c r="F76" s="19">
        <f t="shared" si="10"/>
        <v>1.3236267372600927E-2</v>
      </c>
      <c r="G76" s="19">
        <f t="shared" si="7"/>
        <v>1.3153775528189856E-2</v>
      </c>
      <c r="H76" s="14">
        <f t="shared" si="13"/>
        <v>89847.33751235118</v>
      </c>
      <c r="I76" s="14">
        <f t="shared" si="11"/>
        <v>1181.8317094429794</v>
      </c>
      <c r="J76" s="14">
        <f t="shared" si="8"/>
        <v>89287.385648417097</v>
      </c>
      <c r="K76" s="14">
        <f t="shared" si="9"/>
        <v>1523435.7587943</v>
      </c>
      <c r="L76" s="21">
        <f t="shared" si="12"/>
        <v>16.955825302946518</v>
      </c>
    </row>
    <row r="77" spans="1:12" x14ac:dyDescent="0.2">
      <c r="A77" s="17">
        <v>68</v>
      </c>
      <c r="B77" s="47">
        <v>8</v>
      </c>
      <c r="C77" s="46">
        <v>691</v>
      </c>
      <c r="D77" s="46">
        <v>704</v>
      </c>
      <c r="E77" s="18">
        <v>0.55330000000000001</v>
      </c>
      <c r="F77" s="19">
        <f t="shared" si="10"/>
        <v>1.1469534050179211E-2</v>
      </c>
      <c r="G77" s="19">
        <f t="shared" si="7"/>
        <v>1.1411070107332525E-2</v>
      </c>
      <c r="H77" s="14">
        <f t="shared" si="13"/>
        <v>88665.505802908199</v>
      </c>
      <c r="I77" s="14">
        <f t="shared" si="11"/>
        <v>1011.7683028190843</v>
      </c>
      <c r="J77" s="14">
        <f t="shared" si="8"/>
        <v>88213.548902038921</v>
      </c>
      <c r="K77" s="14">
        <f t="shared" si="9"/>
        <v>1434148.373145883</v>
      </c>
      <c r="L77" s="21">
        <f t="shared" si="12"/>
        <v>16.174817480134912</v>
      </c>
    </row>
    <row r="78" spans="1:12" x14ac:dyDescent="0.2">
      <c r="A78" s="17">
        <v>69</v>
      </c>
      <c r="B78" s="47">
        <v>14</v>
      </c>
      <c r="C78" s="46">
        <v>665</v>
      </c>
      <c r="D78" s="46">
        <v>684</v>
      </c>
      <c r="E78" s="18">
        <v>0.54179999999999995</v>
      </c>
      <c r="F78" s="19">
        <f t="shared" si="10"/>
        <v>2.0756115641215715E-2</v>
      </c>
      <c r="G78" s="19">
        <f t="shared" si="7"/>
        <v>2.0560575273147242E-2</v>
      </c>
      <c r="H78" s="14">
        <f t="shared" si="13"/>
        <v>87653.737500089119</v>
      </c>
      <c r="I78" s="14">
        <f t="shared" si="11"/>
        <v>1802.2112678432716</v>
      </c>
      <c r="J78" s="14">
        <f t="shared" si="8"/>
        <v>86827.964297163329</v>
      </c>
      <c r="K78" s="14">
        <f t="shared" si="9"/>
        <v>1345934.824243844</v>
      </c>
      <c r="L78" s="21">
        <f t="shared" si="12"/>
        <v>15.355133307834997</v>
      </c>
    </row>
    <row r="79" spans="1:12" x14ac:dyDescent="0.2">
      <c r="A79" s="17">
        <v>70</v>
      </c>
      <c r="B79" s="47">
        <v>10</v>
      </c>
      <c r="C79" s="46">
        <v>684</v>
      </c>
      <c r="D79" s="46">
        <v>664</v>
      </c>
      <c r="E79" s="18">
        <v>0.55930000000000002</v>
      </c>
      <c r="F79" s="19">
        <f t="shared" si="10"/>
        <v>1.483679525222552E-2</v>
      </c>
      <c r="G79" s="19">
        <f t="shared" si="7"/>
        <v>1.4740413940304273E-2</v>
      </c>
      <c r="H79" s="14">
        <f t="shared" si="13"/>
        <v>85851.526232245844</v>
      </c>
      <c r="I79" s="14">
        <f t="shared" si="11"/>
        <v>1265.4870340701946</v>
      </c>
      <c r="J79" s="14">
        <f t="shared" si="8"/>
        <v>85293.826096331119</v>
      </c>
      <c r="K79" s="14">
        <f t="shared" si="9"/>
        <v>1259106.8599466807</v>
      </c>
      <c r="L79" s="21">
        <f t="shared" si="12"/>
        <v>14.666097566402495</v>
      </c>
    </row>
    <row r="80" spans="1:12" x14ac:dyDescent="0.2">
      <c r="A80" s="17">
        <v>71</v>
      </c>
      <c r="B80" s="47">
        <v>13</v>
      </c>
      <c r="C80" s="46">
        <v>674</v>
      </c>
      <c r="D80" s="46">
        <v>678</v>
      </c>
      <c r="E80" s="18">
        <v>0.4763</v>
      </c>
      <c r="F80" s="19">
        <f t="shared" si="10"/>
        <v>1.9230769230769232E-2</v>
      </c>
      <c r="G80" s="19">
        <f t="shared" si="7"/>
        <v>1.9039024288083288E-2</v>
      </c>
      <c r="H80" s="14">
        <f t="shared" si="13"/>
        <v>84586.039198175655</v>
      </c>
      <c r="I80" s="14">
        <f t="shared" si="11"/>
        <v>1610.4356547268314</v>
      </c>
      <c r="J80" s="14">
        <f t="shared" si="8"/>
        <v>83742.654045795221</v>
      </c>
      <c r="K80" s="14">
        <f t="shared" si="9"/>
        <v>1173813.0338503497</v>
      </c>
      <c r="L80" s="21">
        <f t="shared" si="12"/>
        <v>13.87714858122434</v>
      </c>
    </row>
    <row r="81" spans="1:12" x14ac:dyDescent="0.2">
      <c r="A81" s="17">
        <v>72</v>
      </c>
      <c r="B81" s="47">
        <v>22</v>
      </c>
      <c r="C81" s="46">
        <v>596</v>
      </c>
      <c r="D81" s="46">
        <v>665</v>
      </c>
      <c r="E81" s="18">
        <v>0.44419999999999998</v>
      </c>
      <c r="F81" s="19">
        <f t="shared" si="10"/>
        <v>3.4892942109436956E-2</v>
      </c>
      <c r="G81" s="19">
        <f t="shared" si="7"/>
        <v>3.4229119770179471E-2</v>
      </c>
      <c r="H81" s="14">
        <f t="shared" si="13"/>
        <v>82975.603543448829</v>
      </c>
      <c r="I81" s="14">
        <f t="shared" si="11"/>
        <v>2840.1818716916382</v>
      </c>
      <c r="J81" s="14">
        <f t="shared" si="8"/>
        <v>81397.030459162619</v>
      </c>
      <c r="K81" s="14">
        <f t="shared" si="9"/>
        <v>1090070.3798045544</v>
      </c>
      <c r="L81" s="21">
        <f t="shared" si="12"/>
        <v>13.137239540942378</v>
      </c>
    </row>
    <row r="82" spans="1:12" x14ac:dyDescent="0.2">
      <c r="A82" s="17">
        <v>73</v>
      </c>
      <c r="B82" s="47">
        <v>11</v>
      </c>
      <c r="C82" s="46">
        <v>533</v>
      </c>
      <c r="D82" s="46">
        <v>587</v>
      </c>
      <c r="E82" s="18">
        <v>0.46939999999999998</v>
      </c>
      <c r="F82" s="19">
        <f t="shared" si="10"/>
        <v>1.9642857142857142E-2</v>
      </c>
      <c r="G82" s="19">
        <f t="shared" si="7"/>
        <v>1.9440241228651522E-2</v>
      </c>
      <c r="H82" s="14">
        <f t="shared" si="13"/>
        <v>80135.421671757198</v>
      </c>
      <c r="I82" s="14">
        <f t="shared" si="11"/>
        <v>1557.851928258669</v>
      </c>
      <c r="J82" s="14">
        <f t="shared" si="8"/>
        <v>79308.825438623157</v>
      </c>
      <c r="K82" s="14">
        <f t="shared" si="9"/>
        <v>1008673.3493453918</v>
      </c>
      <c r="L82" s="21">
        <f t="shared" si="12"/>
        <v>12.587109773715548</v>
      </c>
    </row>
    <row r="83" spans="1:12" x14ac:dyDescent="0.2">
      <c r="A83" s="17">
        <v>74</v>
      </c>
      <c r="B83" s="47">
        <v>18</v>
      </c>
      <c r="C83" s="46">
        <v>592</v>
      </c>
      <c r="D83" s="46">
        <v>531</v>
      </c>
      <c r="E83" s="18">
        <v>0.55630000000000002</v>
      </c>
      <c r="F83" s="19">
        <f t="shared" si="10"/>
        <v>3.2056990204808546E-2</v>
      </c>
      <c r="G83" s="19">
        <f t="shared" si="7"/>
        <v>3.1607416223665308E-2</v>
      </c>
      <c r="H83" s="14">
        <f t="shared" si="13"/>
        <v>78577.569743498534</v>
      </c>
      <c r="I83" s="14">
        <f t="shared" si="11"/>
        <v>2483.6339527268478</v>
      </c>
      <c r="J83" s="14">
        <f t="shared" si="8"/>
        <v>77475.581358673633</v>
      </c>
      <c r="K83" s="14">
        <f t="shared" si="9"/>
        <v>929364.52390676865</v>
      </c>
      <c r="L83" s="21">
        <f t="shared" si="12"/>
        <v>11.827351328636169</v>
      </c>
    </row>
    <row r="84" spans="1:12" x14ac:dyDescent="0.2">
      <c r="A84" s="17">
        <v>75</v>
      </c>
      <c r="B84" s="47">
        <v>12</v>
      </c>
      <c r="C84" s="46">
        <v>504</v>
      </c>
      <c r="D84" s="46">
        <v>578</v>
      </c>
      <c r="E84" s="18">
        <v>0.44919999999999999</v>
      </c>
      <c r="F84" s="19">
        <f t="shared" si="10"/>
        <v>2.2181146025878003E-2</v>
      </c>
      <c r="G84" s="19">
        <f t="shared" si="7"/>
        <v>2.1913421532420173E-2</v>
      </c>
      <c r="H84" s="14">
        <f t="shared" si="13"/>
        <v>76093.935790771691</v>
      </c>
      <c r="I84" s="14">
        <f t="shared" si="11"/>
        <v>1667.4784910440944</v>
      </c>
      <c r="J84" s="14">
        <f t="shared" si="8"/>
        <v>75175.488637904607</v>
      </c>
      <c r="K84" s="14">
        <f t="shared" si="9"/>
        <v>851888.94254809502</v>
      </c>
      <c r="L84" s="21">
        <f t="shared" si="12"/>
        <v>11.195227762833211</v>
      </c>
    </row>
    <row r="85" spans="1:12" x14ac:dyDescent="0.2">
      <c r="A85" s="17">
        <v>76</v>
      </c>
      <c r="B85" s="47">
        <v>17</v>
      </c>
      <c r="C85" s="46">
        <v>493</v>
      </c>
      <c r="D85" s="46">
        <v>497</v>
      </c>
      <c r="E85" s="18">
        <v>0.44259999999999999</v>
      </c>
      <c r="F85" s="19">
        <f t="shared" si="10"/>
        <v>3.4343434343434343E-2</v>
      </c>
      <c r="G85" s="19">
        <f t="shared" si="7"/>
        <v>3.3698345886958303E-2</v>
      </c>
      <c r="H85" s="14">
        <f t="shared" si="13"/>
        <v>74426.457299727597</v>
      </c>
      <c r="I85" s="14">
        <f t="shared" si="11"/>
        <v>2508.0485012271533</v>
      </c>
      <c r="J85" s="14">
        <f t="shared" si="8"/>
        <v>73028.471065143589</v>
      </c>
      <c r="K85" s="14">
        <f t="shared" si="9"/>
        <v>776713.45391019038</v>
      </c>
      <c r="L85" s="21">
        <f t="shared" si="12"/>
        <v>10.43598583205751</v>
      </c>
    </row>
    <row r="86" spans="1:12" x14ac:dyDescent="0.2">
      <c r="A86" s="17">
        <v>77</v>
      </c>
      <c r="B86" s="47">
        <v>19</v>
      </c>
      <c r="C86" s="46">
        <v>438</v>
      </c>
      <c r="D86" s="46">
        <v>501</v>
      </c>
      <c r="E86" s="18">
        <v>0.60170000000000001</v>
      </c>
      <c r="F86" s="19">
        <f t="shared" si="10"/>
        <v>4.0468583599574018E-2</v>
      </c>
      <c r="G86" s="19">
        <f t="shared" si="7"/>
        <v>3.9826632572274333E-2</v>
      </c>
      <c r="H86" s="14">
        <f t="shared" si="13"/>
        <v>71918.408798500444</v>
      </c>
      <c r="I86" s="14">
        <f t="shared" si="11"/>
        <v>2864.2680424004989</v>
      </c>
      <c r="J86" s="14">
        <f t="shared" si="8"/>
        <v>70777.570837212334</v>
      </c>
      <c r="K86" s="14">
        <f t="shared" si="9"/>
        <v>703684.98284504679</v>
      </c>
      <c r="L86" s="21">
        <f t="shared" si="12"/>
        <v>9.7844904329935503</v>
      </c>
    </row>
    <row r="87" spans="1:12" x14ac:dyDescent="0.2">
      <c r="A87" s="17">
        <v>78</v>
      </c>
      <c r="B87" s="47">
        <v>17</v>
      </c>
      <c r="C87" s="46">
        <v>373</v>
      </c>
      <c r="D87" s="46">
        <v>417</v>
      </c>
      <c r="E87" s="18">
        <v>0.48380000000000001</v>
      </c>
      <c r="F87" s="19">
        <f t="shared" si="10"/>
        <v>4.3037974683544304E-2</v>
      </c>
      <c r="G87" s="19">
        <f t="shared" si="7"/>
        <v>4.2102614473293824E-2</v>
      </c>
      <c r="H87" s="14">
        <f t="shared" si="13"/>
        <v>69054.140756099951</v>
      </c>
      <c r="I87" s="14">
        <f t="shared" si="11"/>
        <v>2907.3598660386428</v>
      </c>
      <c r="J87" s="14">
        <f t="shared" si="8"/>
        <v>67553.361593250796</v>
      </c>
      <c r="K87" s="14">
        <f t="shared" si="9"/>
        <v>632907.41200783441</v>
      </c>
      <c r="L87" s="21">
        <f t="shared" si="12"/>
        <v>9.1653795859001548</v>
      </c>
    </row>
    <row r="88" spans="1:12" x14ac:dyDescent="0.2">
      <c r="A88" s="17">
        <v>79</v>
      </c>
      <c r="B88" s="47">
        <v>16</v>
      </c>
      <c r="C88" s="46">
        <v>400</v>
      </c>
      <c r="D88" s="46">
        <v>358</v>
      </c>
      <c r="E88" s="18">
        <v>0.59319999999999995</v>
      </c>
      <c r="F88" s="19">
        <f t="shared" si="10"/>
        <v>4.221635883905013E-2</v>
      </c>
      <c r="G88" s="19">
        <f t="shared" si="7"/>
        <v>4.150359213589936E-2</v>
      </c>
      <c r="H88" s="14">
        <f t="shared" si="13"/>
        <v>66146.780890061302</v>
      </c>
      <c r="I88" s="14">
        <f t="shared" si="11"/>
        <v>2745.3290151638062</v>
      </c>
      <c r="J88" s="14">
        <f t="shared" si="8"/>
        <v>65029.981046692665</v>
      </c>
      <c r="K88" s="14">
        <f t="shared" si="9"/>
        <v>565354.05041458365</v>
      </c>
      <c r="L88" s="21">
        <f t="shared" si="12"/>
        <v>8.5469624191421438</v>
      </c>
    </row>
    <row r="89" spans="1:12" x14ac:dyDescent="0.2">
      <c r="A89" s="17">
        <v>80</v>
      </c>
      <c r="B89" s="47">
        <v>17</v>
      </c>
      <c r="C89" s="46">
        <v>276</v>
      </c>
      <c r="D89" s="46">
        <v>375</v>
      </c>
      <c r="E89" s="18">
        <v>0.52839999999999998</v>
      </c>
      <c r="F89" s="19">
        <f t="shared" si="10"/>
        <v>5.2227342549923193E-2</v>
      </c>
      <c r="G89" s="19">
        <f t="shared" si="7"/>
        <v>5.0971883908835891E-2</v>
      </c>
      <c r="H89" s="14">
        <f t="shared" si="13"/>
        <v>63401.451874897495</v>
      </c>
      <c r="I89" s="14">
        <f t="shared" si="11"/>
        <v>3231.6914446189207</v>
      </c>
      <c r="J89" s="14">
        <f t="shared" si="8"/>
        <v>61877.386189615216</v>
      </c>
      <c r="K89" s="14">
        <f t="shared" si="9"/>
        <v>500324.069367891</v>
      </c>
      <c r="L89" s="21">
        <f t="shared" si="12"/>
        <v>7.8913661213172324</v>
      </c>
    </row>
    <row r="90" spans="1:12" x14ac:dyDescent="0.2">
      <c r="A90" s="17">
        <v>81</v>
      </c>
      <c r="B90" s="47">
        <v>14</v>
      </c>
      <c r="C90" s="46">
        <v>294</v>
      </c>
      <c r="D90" s="46">
        <v>263</v>
      </c>
      <c r="E90" s="18">
        <v>0.56830000000000003</v>
      </c>
      <c r="F90" s="19">
        <f t="shared" si="10"/>
        <v>5.0269299820466788E-2</v>
      </c>
      <c r="G90" s="19">
        <f t="shared" si="7"/>
        <v>4.9201564047433123E-2</v>
      </c>
      <c r="H90" s="14">
        <f t="shared" si="13"/>
        <v>60169.760430278577</v>
      </c>
      <c r="I90" s="14">
        <f t="shared" si="11"/>
        <v>2960.4463215290584</v>
      </c>
      <c r="J90" s="14">
        <f t="shared" si="8"/>
        <v>58891.735753274479</v>
      </c>
      <c r="K90" s="14">
        <f t="shared" si="9"/>
        <v>438446.68317827577</v>
      </c>
      <c r="L90" s="21">
        <f t="shared" si="12"/>
        <v>7.2868278025857149</v>
      </c>
    </row>
    <row r="91" spans="1:12" x14ac:dyDescent="0.2">
      <c r="A91" s="17">
        <v>82</v>
      </c>
      <c r="B91" s="47">
        <v>16</v>
      </c>
      <c r="C91" s="46">
        <v>296</v>
      </c>
      <c r="D91" s="46">
        <v>284</v>
      </c>
      <c r="E91" s="18">
        <v>0.5161</v>
      </c>
      <c r="F91" s="19">
        <f t="shared" si="10"/>
        <v>5.5172413793103448E-2</v>
      </c>
      <c r="G91" s="19">
        <f t="shared" si="7"/>
        <v>5.3737727646448741E-2</v>
      </c>
      <c r="H91" s="14">
        <f t="shared" si="13"/>
        <v>57209.314108749517</v>
      </c>
      <c r="I91" s="14">
        <f t="shared" si="11"/>
        <v>3074.2985404161191</v>
      </c>
      <c r="J91" s="14">
        <f t="shared" si="8"/>
        <v>55721.661045042158</v>
      </c>
      <c r="K91" s="14">
        <f t="shared" si="9"/>
        <v>379554.9474250013</v>
      </c>
      <c r="L91" s="21">
        <f t="shared" si="12"/>
        <v>6.6344956820056105</v>
      </c>
    </row>
    <row r="92" spans="1:12" x14ac:dyDescent="0.2">
      <c r="A92" s="17">
        <v>83</v>
      </c>
      <c r="B92" s="47">
        <v>17</v>
      </c>
      <c r="C92" s="46">
        <v>254</v>
      </c>
      <c r="D92" s="46">
        <v>283</v>
      </c>
      <c r="E92" s="18">
        <v>0.48859999999999998</v>
      </c>
      <c r="F92" s="19">
        <f t="shared" si="10"/>
        <v>6.3314711359404099E-2</v>
      </c>
      <c r="G92" s="19">
        <f t="shared" si="7"/>
        <v>6.1328933042513932E-2</v>
      </c>
      <c r="H92" s="14">
        <f t="shared" si="13"/>
        <v>54135.015568333401</v>
      </c>
      <c r="I92" s="14">
        <f t="shared" si="11"/>
        <v>3320.0427450457687</v>
      </c>
      <c r="J92" s="14">
        <f t="shared" si="8"/>
        <v>52437.14570851699</v>
      </c>
      <c r="K92" s="14">
        <f t="shared" si="9"/>
        <v>323833.28637995914</v>
      </c>
      <c r="L92" s="21">
        <f t="shared" si="12"/>
        <v>5.9819560958875453</v>
      </c>
    </row>
    <row r="93" spans="1:12" x14ac:dyDescent="0.2">
      <c r="A93" s="17">
        <v>84</v>
      </c>
      <c r="B93" s="47">
        <v>22</v>
      </c>
      <c r="C93" s="46">
        <v>260</v>
      </c>
      <c r="D93" s="46">
        <v>241</v>
      </c>
      <c r="E93" s="18">
        <v>0.4501</v>
      </c>
      <c r="F93" s="19">
        <f t="shared" si="10"/>
        <v>8.7824351297405193E-2</v>
      </c>
      <c r="G93" s="19">
        <f t="shared" si="7"/>
        <v>8.3778310404733006E-2</v>
      </c>
      <c r="H93" s="14">
        <f t="shared" si="13"/>
        <v>50814.97282328763</v>
      </c>
      <c r="I93" s="14">
        <f t="shared" si="11"/>
        <v>4257.1925663974625</v>
      </c>
      <c r="J93" s="14">
        <f t="shared" si="8"/>
        <v>48473.942631025668</v>
      </c>
      <c r="K93" s="14">
        <f t="shared" si="9"/>
        <v>271396.14067144215</v>
      </c>
      <c r="L93" s="21">
        <f t="shared" si="12"/>
        <v>5.3408695428262822</v>
      </c>
    </row>
    <row r="94" spans="1:12" x14ac:dyDescent="0.2">
      <c r="A94" s="17">
        <v>85</v>
      </c>
      <c r="B94" s="47">
        <v>33</v>
      </c>
      <c r="C94" s="46">
        <v>225</v>
      </c>
      <c r="D94" s="46">
        <v>237</v>
      </c>
      <c r="E94" s="18">
        <v>0.47849999999999998</v>
      </c>
      <c r="F94" s="19">
        <f t="shared" si="10"/>
        <v>0.14285714285714285</v>
      </c>
      <c r="G94" s="19">
        <f t="shared" si="7"/>
        <v>0.13295220368277602</v>
      </c>
      <c r="H94" s="14">
        <f t="shared" si="13"/>
        <v>46557.780256890168</v>
      </c>
      <c r="I94" s="14">
        <f t="shared" si="11"/>
        <v>6189.9594837319901</v>
      </c>
      <c r="J94" s="14">
        <f t="shared" si="8"/>
        <v>43329.716386123939</v>
      </c>
      <c r="K94" s="14">
        <f t="shared" si="9"/>
        <v>222922.19804041649</v>
      </c>
      <c r="L94" s="21">
        <f t="shared" si="12"/>
        <v>4.7880761670854328</v>
      </c>
    </row>
    <row r="95" spans="1:12" x14ac:dyDescent="0.2">
      <c r="A95" s="17">
        <v>86</v>
      </c>
      <c r="B95" s="47">
        <v>34</v>
      </c>
      <c r="C95" s="46">
        <v>231</v>
      </c>
      <c r="D95" s="46">
        <v>196</v>
      </c>
      <c r="E95" s="18">
        <v>0.50719999999999998</v>
      </c>
      <c r="F95" s="19">
        <f t="shared" si="10"/>
        <v>0.15925058548009369</v>
      </c>
      <c r="G95" s="19">
        <f t="shared" si="7"/>
        <v>0.14766224606436684</v>
      </c>
      <c r="H95" s="14">
        <f t="shared" si="13"/>
        <v>40367.820773158179</v>
      </c>
      <c r="I95" s="14">
        <f t="shared" si="11"/>
        <v>5960.8030840883421</v>
      </c>
      <c r="J95" s="14">
        <f t="shared" si="8"/>
        <v>37430.33701331944</v>
      </c>
      <c r="K95" s="14">
        <f t="shared" si="9"/>
        <v>179592.48165429255</v>
      </c>
      <c r="L95" s="21">
        <f t="shared" si="12"/>
        <v>4.4489020763218701</v>
      </c>
    </row>
    <row r="96" spans="1:12" x14ac:dyDescent="0.2">
      <c r="A96" s="17">
        <v>87</v>
      </c>
      <c r="B96" s="47">
        <v>41</v>
      </c>
      <c r="C96" s="46">
        <v>185</v>
      </c>
      <c r="D96" s="46">
        <v>195</v>
      </c>
      <c r="E96" s="18">
        <v>0.54149999999999998</v>
      </c>
      <c r="F96" s="19">
        <f t="shared" si="10"/>
        <v>0.21578947368421053</v>
      </c>
      <c r="G96" s="19">
        <f t="shared" si="7"/>
        <v>0.1963615639001238</v>
      </c>
      <c r="H96" s="14">
        <f t="shared" si="13"/>
        <v>34407.017689069835</v>
      </c>
      <c r="I96" s="14">
        <f t="shared" si="11"/>
        <v>6756.215802564976</v>
      </c>
      <c r="J96" s="14">
        <f t="shared" si="8"/>
        <v>31309.292743593793</v>
      </c>
      <c r="K96" s="14">
        <f t="shared" si="9"/>
        <v>142162.1446409731</v>
      </c>
      <c r="L96" s="21">
        <f t="shared" si="12"/>
        <v>4.1317775904226108</v>
      </c>
    </row>
    <row r="97" spans="1:12" x14ac:dyDescent="0.2">
      <c r="A97" s="17">
        <v>88</v>
      </c>
      <c r="B97" s="47">
        <v>25</v>
      </c>
      <c r="C97" s="46">
        <v>139</v>
      </c>
      <c r="D97" s="46">
        <v>162</v>
      </c>
      <c r="E97" s="18">
        <v>0.4783</v>
      </c>
      <c r="F97" s="19">
        <f t="shared" si="10"/>
        <v>0.16611295681063123</v>
      </c>
      <c r="G97" s="19">
        <f t="shared" si="7"/>
        <v>0.15286546310592047</v>
      </c>
      <c r="H97" s="14">
        <f t="shared" si="13"/>
        <v>27650.801886504858</v>
      </c>
      <c r="I97" s="14">
        <f t="shared" si="11"/>
        <v>4226.8526356306247</v>
      </c>
      <c r="J97" s="14">
        <f t="shared" si="8"/>
        <v>25445.652866496363</v>
      </c>
      <c r="K97" s="14">
        <f t="shared" si="9"/>
        <v>110852.8518973793</v>
      </c>
      <c r="L97" s="21">
        <f t="shared" si="12"/>
        <v>4.0090284669639802</v>
      </c>
    </row>
    <row r="98" spans="1:12" x14ac:dyDescent="0.2">
      <c r="A98" s="17">
        <v>89</v>
      </c>
      <c r="B98" s="47">
        <v>29</v>
      </c>
      <c r="C98" s="46">
        <v>134</v>
      </c>
      <c r="D98" s="46">
        <v>121</v>
      </c>
      <c r="E98" s="18">
        <v>0.54649999999999999</v>
      </c>
      <c r="F98" s="19">
        <f t="shared" si="10"/>
        <v>0.22745098039215686</v>
      </c>
      <c r="G98" s="19">
        <f t="shared" si="7"/>
        <v>0.20618336811196469</v>
      </c>
      <c r="H98" s="14">
        <f t="shared" si="13"/>
        <v>23423.949250874233</v>
      </c>
      <c r="I98" s="14">
        <f t="shared" si="11"/>
        <v>4829.6287510289812</v>
      </c>
      <c r="J98" s="14">
        <f t="shared" si="8"/>
        <v>21233.71261228259</v>
      </c>
      <c r="K98" s="14">
        <f>K99+J98</f>
        <v>85407.199030882941</v>
      </c>
      <c r="L98" s="21">
        <f t="shared" si="12"/>
        <v>3.6461485685508541</v>
      </c>
    </row>
    <row r="99" spans="1:12" x14ac:dyDescent="0.2">
      <c r="A99" s="17">
        <v>90</v>
      </c>
      <c r="B99" s="47">
        <v>27</v>
      </c>
      <c r="C99" s="46">
        <v>101</v>
      </c>
      <c r="D99" s="46">
        <v>100</v>
      </c>
      <c r="E99" s="18">
        <v>0.47160000000000002</v>
      </c>
      <c r="F99" s="22">
        <f t="shared" si="10"/>
        <v>0.26865671641791045</v>
      </c>
      <c r="G99" s="22">
        <f t="shared" si="7"/>
        <v>0.23525967440061063</v>
      </c>
      <c r="H99" s="23">
        <f t="shared" si="13"/>
        <v>18594.320499845253</v>
      </c>
      <c r="I99" s="23">
        <f t="shared" si="11"/>
        <v>4374.493786494194</v>
      </c>
      <c r="J99" s="23">
        <f t="shared" si="8"/>
        <v>16282.837983061721</v>
      </c>
      <c r="K99" s="23">
        <f t="shared" ref="K99:K103" si="14">K100+J99</f>
        <v>64173.486418600354</v>
      </c>
      <c r="L99" s="24">
        <f t="shared" si="12"/>
        <v>3.451241276557238</v>
      </c>
    </row>
    <row r="100" spans="1:12" x14ac:dyDescent="0.2">
      <c r="A100" s="17">
        <v>91</v>
      </c>
      <c r="B100" s="47">
        <v>21</v>
      </c>
      <c r="C100" s="46">
        <v>100</v>
      </c>
      <c r="D100" s="46">
        <v>80</v>
      </c>
      <c r="E100" s="18">
        <v>0.49840000000000001</v>
      </c>
      <c r="F100" s="22">
        <f t="shared" si="10"/>
        <v>0.23333333333333334</v>
      </c>
      <c r="G100" s="22">
        <f t="shared" si="7"/>
        <v>0.20888538757191624</v>
      </c>
      <c r="H100" s="23">
        <f t="shared" si="13"/>
        <v>14219.82671335106</v>
      </c>
      <c r="I100" s="23">
        <f t="shared" si="11"/>
        <v>2970.314014223824</v>
      </c>
      <c r="J100" s="23">
        <f t="shared" si="8"/>
        <v>12729.917203816389</v>
      </c>
      <c r="K100" s="23">
        <f t="shared" si="14"/>
        <v>47890.648435538635</v>
      </c>
      <c r="L100" s="24">
        <f t="shared" si="12"/>
        <v>3.3678784841009271</v>
      </c>
    </row>
    <row r="101" spans="1:12" x14ac:dyDescent="0.2">
      <c r="A101" s="17">
        <v>92</v>
      </c>
      <c r="B101" s="47">
        <v>22</v>
      </c>
      <c r="C101" s="46">
        <v>73</v>
      </c>
      <c r="D101" s="46">
        <v>78</v>
      </c>
      <c r="E101" s="18">
        <v>0.36349999999999999</v>
      </c>
      <c r="F101" s="22">
        <f t="shared" si="10"/>
        <v>0.29139072847682118</v>
      </c>
      <c r="G101" s="22">
        <f t="shared" si="7"/>
        <v>0.24580181669888157</v>
      </c>
      <c r="H101" s="23">
        <f t="shared" si="13"/>
        <v>11249.512699127235</v>
      </c>
      <c r="I101" s="23">
        <f t="shared" si="11"/>
        <v>2765.1506584226131</v>
      </c>
      <c r="J101" s="23">
        <f t="shared" si="8"/>
        <v>9489.4943050412421</v>
      </c>
      <c r="K101" s="23">
        <f t="shared" si="14"/>
        <v>35160.731231722246</v>
      </c>
      <c r="L101" s="24">
        <f t="shared" si="12"/>
        <v>3.1255337161804442</v>
      </c>
    </row>
    <row r="102" spans="1:12" x14ac:dyDescent="0.2">
      <c r="A102" s="17">
        <v>93</v>
      </c>
      <c r="B102" s="47">
        <v>11</v>
      </c>
      <c r="C102" s="46">
        <v>58</v>
      </c>
      <c r="D102" s="46">
        <v>54</v>
      </c>
      <c r="E102" s="18">
        <v>0.45500000000000002</v>
      </c>
      <c r="F102" s="22">
        <f t="shared" si="10"/>
        <v>0.19642857142857142</v>
      </c>
      <c r="G102" s="22">
        <f t="shared" si="7"/>
        <v>0.1774336640051617</v>
      </c>
      <c r="H102" s="23">
        <f t="shared" si="13"/>
        <v>8484.3620407046219</v>
      </c>
      <c r="I102" s="23">
        <f t="shared" si="11"/>
        <v>1505.411443628532</v>
      </c>
      <c r="J102" s="23">
        <f t="shared" si="8"/>
        <v>7663.9128039270727</v>
      </c>
      <c r="K102" s="23">
        <f t="shared" si="14"/>
        <v>25671.236926681006</v>
      </c>
      <c r="L102" s="24">
        <f t="shared" si="12"/>
        <v>3.0257121046368058</v>
      </c>
    </row>
    <row r="103" spans="1:12" x14ac:dyDescent="0.2">
      <c r="A103" s="17">
        <v>94</v>
      </c>
      <c r="B103" s="47">
        <v>12</v>
      </c>
      <c r="C103" s="46">
        <v>46</v>
      </c>
      <c r="D103" s="46">
        <v>44</v>
      </c>
      <c r="E103" s="18">
        <v>0.3256</v>
      </c>
      <c r="F103" s="22">
        <f t="shared" si="10"/>
        <v>0.26666666666666666</v>
      </c>
      <c r="G103" s="22">
        <f t="shared" si="7"/>
        <v>0.22601934725612513</v>
      </c>
      <c r="H103" s="23">
        <f t="shared" si="13"/>
        <v>6978.9505970760902</v>
      </c>
      <c r="I103" s="23">
        <f t="shared" si="11"/>
        <v>1577.3778584838826</v>
      </c>
      <c r="J103" s="23">
        <f t="shared" si="8"/>
        <v>5915.1669693145595</v>
      </c>
      <c r="K103" s="23">
        <f t="shared" si="14"/>
        <v>18007.324122753933</v>
      </c>
      <c r="L103" s="24">
        <f t="shared" si="12"/>
        <v>2.5802337861939164</v>
      </c>
    </row>
    <row r="104" spans="1:12" x14ac:dyDescent="0.2">
      <c r="A104" s="17" t="s">
        <v>30</v>
      </c>
      <c r="B104" s="47">
        <v>44</v>
      </c>
      <c r="C104" s="46">
        <v>98</v>
      </c>
      <c r="D104" s="46">
        <v>99</v>
      </c>
      <c r="E104" s="18">
        <v>0</v>
      </c>
      <c r="F104" s="22">
        <f t="shared" si="10"/>
        <v>0.4467005076142132</v>
      </c>
      <c r="G104" s="22">
        <v>1</v>
      </c>
      <c r="H104" s="23">
        <f t="shared" si="13"/>
        <v>5401.5727385922073</v>
      </c>
      <c r="I104" s="23">
        <f t="shared" si="11"/>
        <v>5401.5727385922073</v>
      </c>
      <c r="J104" s="23">
        <f>H104/F104</f>
        <v>12092.157153439373</v>
      </c>
      <c r="K104" s="23">
        <f>J104</f>
        <v>12092.157153439373</v>
      </c>
      <c r="L104" s="24">
        <f t="shared" si="12"/>
        <v>2.2386363636363638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3</v>
      </c>
      <c r="C9" s="46">
        <v>659</v>
      </c>
      <c r="D9" s="46">
        <v>638</v>
      </c>
      <c r="E9" s="18">
        <v>0.5</v>
      </c>
      <c r="F9" s="19">
        <f>B9/((C9+D9)/2)</f>
        <v>4.6260601387818042E-3</v>
      </c>
      <c r="G9" s="19">
        <f t="shared" ref="G9:G72" si="0">F9/((1+(1-E9)*F9))</f>
        <v>4.6153846153846149E-3</v>
      </c>
      <c r="H9" s="14">
        <v>100000</v>
      </c>
      <c r="I9" s="14">
        <f>H9*G9</f>
        <v>461.53846153846149</v>
      </c>
      <c r="J9" s="14">
        <f t="shared" ref="J9:J72" si="1">H10+I9*E9</f>
        <v>99769.230769230766</v>
      </c>
      <c r="K9" s="14">
        <f t="shared" ref="K9:K72" si="2">K10+J9</f>
        <v>8209026.8451921828</v>
      </c>
      <c r="L9" s="20">
        <f>K9/H9</f>
        <v>82.09026845192183</v>
      </c>
    </row>
    <row r="10" spans="1:13" x14ac:dyDescent="0.2">
      <c r="A10" s="17">
        <v>1</v>
      </c>
      <c r="B10" s="47">
        <v>0</v>
      </c>
      <c r="C10" s="46">
        <v>775</v>
      </c>
      <c r="D10" s="46">
        <v>698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99538.461538461532</v>
      </c>
      <c r="I10" s="14">
        <f t="shared" ref="I10:I73" si="4">H10*G10</f>
        <v>0</v>
      </c>
      <c r="J10" s="14">
        <f t="shared" si="1"/>
        <v>99538.461538461532</v>
      </c>
      <c r="K10" s="14">
        <f t="shared" si="2"/>
        <v>8109257.6144229518</v>
      </c>
      <c r="L10" s="21">
        <f t="shared" ref="L10:L73" si="5">K10/H10</f>
        <v>81.46858499806676</v>
      </c>
    </row>
    <row r="11" spans="1:13" x14ac:dyDescent="0.2">
      <c r="A11" s="17">
        <v>2</v>
      </c>
      <c r="B11" s="47">
        <v>1</v>
      </c>
      <c r="C11" s="46">
        <v>805</v>
      </c>
      <c r="D11" s="46">
        <v>784</v>
      </c>
      <c r="E11" s="18">
        <v>0.5</v>
      </c>
      <c r="F11" s="19">
        <f t="shared" si="3"/>
        <v>1.2586532410320957E-3</v>
      </c>
      <c r="G11" s="19">
        <f t="shared" si="0"/>
        <v>1.2578616352201259E-3</v>
      </c>
      <c r="H11" s="14">
        <f t="shared" ref="H11:H74" si="6">H10-I10</f>
        <v>99538.461538461532</v>
      </c>
      <c r="I11" s="14">
        <f t="shared" si="4"/>
        <v>125.20561199806484</v>
      </c>
      <c r="J11" s="14">
        <f t="shared" si="1"/>
        <v>99475.858732462497</v>
      </c>
      <c r="K11" s="14">
        <f t="shared" si="2"/>
        <v>8009719.1528844899</v>
      </c>
      <c r="L11" s="21">
        <f t="shared" si="5"/>
        <v>80.468584998066746</v>
      </c>
    </row>
    <row r="12" spans="1:13" x14ac:dyDescent="0.2">
      <c r="A12" s="17">
        <v>3</v>
      </c>
      <c r="B12" s="47">
        <v>0</v>
      </c>
      <c r="C12" s="46">
        <v>864</v>
      </c>
      <c r="D12" s="46">
        <v>848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99413.255926463462</v>
      </c>
      <c r="I12" s="14">
        <f t="shared" si="4"/>
        <v>0</v>
      </c>
      <c r="J12" s="14">
        <f t="shared" si="1"/>
        <v>99413.255926463462</v>
      </c>
      <c r="K12" s="14">
        <f t="shared" si="2"/>
        <v>7910243.294152027</v>
      </c>
      <c r="L12" s="21">
        <f t="shared" si="5"/>
        <v>79.569301100079429</v>
      </c>
    </row>
    <row r="13" spans="1:13" x14ac:dyDescent="0.2">
      <c r="A13" s="17">
        <v>4</v>
      </c>
      <c r="B13" s="47">
        <v>0</v>
      </c>
      <c r="C13" s="46">
        <v>964</v>
      </c>
      <c r="D13" s="46">
        <v>891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99413.255926463462</v>
      </c>
      <c r="I13" s="14">
        <f t="shared" si="4"/>
        <v>0</v>
      </c>
      <c r="J13" s="14">
        <f t="shared" si="1"/>
        <v>99413.255926463462</v>
      </c>
      <c r="K13" s="14">
        <f t="shared" si="2"/>
        <v>7810830.0382255632</v>
      </c>
      <c r="L13" s="21">
        <f t="shared" si="5"/>
        <v>78.569301100079429</v>
      </c>
    </row>
    <row r="14" spans="1:13" x14ac:dyDescent="0.2">
      <c r="A14" s="17">
        <v>5</v>
      </c>
      <c r="B14" s="47">
        <v>0</v>
      </c>
      <c r="C14" s="46">
        <v>936</v>
      </c>
      <c r="D14" s="46">
        <v>991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99413.255926463462</v>
      </c>
      <c r="I14" s="14">
        <f t="shared" si="4"/>
        <v>0</v>
      </c>
      <c r="J14" s="14">
        <f t="shared" si="1"/>
        <v>99413.255926463462</v>
      </c>
      <c r="K14" s="14">
        <f t="shared" si="2"/>
        <v>7711416.7822990995</v>
      </c>
      <c r="L14" s="21">
        <f t="shared" si="5"/>
        <v>77.569301100079429</v>
      </c>
    </row>
    <row r="15" spans="1:13" x14ac:dyDescent="0.2">
      <c r="A15" s="17">
        <v>6</v>
      </c>
      <c r="B15" s="47">
        <v>0</v>
      </c>
      <c r="C15" s="46">
        <v>1061</v>
      </c>
      <c r="D15" s="46">
        <v>955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99413.255926463462</v>
      </c>
      <c r="I15" s="14">
        <f t="shared" si="4"/>
        <v>0</v>
      </c>
      <c r="J15" s="14">
        <f t="shared" si="1"/>
        <v>99413.255926463462</v>
      </c>
      <c r="K15" s="14">
        <f t="shared" si="2"/>
        <v>7612003.5263726357</v>
      </c>
      <c r="L15" s="21">
        <f t="shared" si="5"/>
        <v>76.569301100079414</v>
      </c>
    </row>
    <row r="16" spans="1:13" x14ac:dyDescent="0.2">
      <c r="A16" s="17">
        <v>7</v>
      </c>
      <c r="B16" s="47">
        <v>0</v>
      </c>
      <c r="C16" s="46">
        <v>1122</v>
      </c>
      <c r="D16" s="46">
        <v>1071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99413.255926463462</v>
      </c>
      <c r="I16" s="14">
        <f t="shared" si="4"/>
        <v>0</v>
      </c>
      <c r="J16" s="14">
        <f t="shared" si="1"/>
        <v>99413.255926463462</v>
      </c>
      <c r="K16" s="14">
        <f t="shared" si="2"/>
        <v>7512590.270446172</v>
      </c>
      <c r="L16" s="21">
        <f t="shared" si="5"/>
        <v>75.569301100079414</v>
      </c>
    </row>
    <row r="17" spans="1:12" x14ac:dyDescent="0.2">
      <c r="A17" s="17">
        <v>8</v>
      </c>
      <c r="B17" s="47">
        <v>0</v>
      </c>
      <c r="C17" s="46">
        <v>1135</v>
      </c>
      <c r="D17" s="46">
        <v>1153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99413.255926463462</v>
      </c>
      <c r="I17" s="14">
        <f t="shared" si="4"/>
        <v>0</v>
      </c>
      <c r="J17" s="14">
        <f t="shared" si="1"/>
        <v>99413.255926463462</v>
      </c>
      <c r="K17" s="14">
        <f t="shared" si="2"/>
        <v>7413177.0145197082</v>
      </c>
      <c r="L17" s="21">
        <f t="shared" si="5"/>
        <v>74.569301100079414</v>
      </c>
    </row>
    <row r="18" spans="1:12" x14ac:dyDescent="0.2">
      <c r="A18" s="17">
        <v>9</v>
      </c>
      <c r="B18" s="47">
        <v>0</v>
      </c>
      <c r="C18" s="46">
        <v>1260</v>
      </c>
      <c r="D18" s="46">
        <v>1148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99413.255926463462</v>
      </c>
      <c r="I18" s="14">
        <f t="shared" si="4"/>
        <v>0</v>
      </c>
      <c r="J18" s="14">
        <f t="shared" si="1"/>
        <v>99413.255926463462</v>
      </c>
      <c r="K18" s="14">
        <f t="shared" si="2"/>
        <v>7313763.7585932445</v>
      </c>
      <c r="L18" s="21">
        <f t="shared" si="5"/>
        <v>73.569301100079414</v>
      </c>
    </row>
    <row r="19" spans="1:12" x14ac:dyDescent="0.2">
      <c r="A19" s="17">
        <v>10</v>
      </c>
      <c r="B19" s="47">
        <v>0</v>
      </c>
      <c r="C19" s="46">
        <v>1245</v>
      </c>
      <c r="D19" s="46">
        <v>1275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99413.255926463462</v>
      </c>
      <c r="I19" s="14">
        <f t="shared" si="4"/>
        <v>0</v>
      </c>
      <c r="J19" s="14">
        <f t="shared" si="1"/>
        <v>99413.255926463462</v>
      </c>
      <c r="K19" s="14">
        <f t="shared" si="2"/>
        <v>7214350.5026667807</v>
      </c>
      <c r="L19" s="21">
        <f t="shared" si="5"/>
        <v>72.569301100079414</v>
      </c>
    </row>
    <row r="20" spans="1:12" x14ac:dyDescent="0.2">
      <c r="A20" s="17">
        <v>11</v>
      </c>
      <c r="B20" s="47">
        <v>0</v>
      </c>
      <c r="C20" s="46">
        <v>1230</v>
      </c>
      <c r="D20" s="46">
        <v>1267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99413.255926463462</v>
      </c>
      <c r="I20" s="14">
        <f t="shared" si="4"/>
        <v>0</v>
      </c>
      <c r="J20" s="14">
        <f t="shared" si="1"/>
        <v>99413.255926463462</v>
      </c>
      <c r="K20" s="14">
        <f t="shared" si="2"/>
        <v>7114937.246740317</v>
      </c>
      <c r="L20" s="21">
        <f t="shared" si="5"/>
        <v>71.5693011000794</v>
      </c>
    </row>
    <row r="21" spans="1:12" x14ac:dyDescent="0.2">
      <c r="A21" s="17">
        <v>12</v>
      </c>
      <c r="B21" s="47">
        <v>0</v>
      </c>
      <c r="C21" s="46">
        <v>1231</v>
      </c>
      <c r="D21" s="46">
        <v>1235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99413.255926463462</v>
      </c>
      <c r="I21" s="14">
        <f t="shared" si="4"/>
        <v>0</v>
      </c>
      <c r="J21" s="14">
        <f t="shared" si="1"/>
        <v>99413.255926463462</v>
      </c>
      <c r="K21" s="14">
        <f t="shared" si="2"/>
        <v>7015523.9908138532</v>
      </c>
      <c r="L21" s="21">
        <f t="shared" si="5"/>
        <v>70.5693011000794</v>
      </c>
    </row>
    <row r="22" spans="1:12" x14ac:dyDescent="0.2">
      <c r="A22" s="17">
        <v>13</v>
      </c>
      <c r="B22" s="47">
        <v>0</v>
      </c>
      <c r="C22" s="46">
        <v>1218</v>
      </c>
      <c r="D22" s="46">
        <v>1262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99413.255926463462</v>
      </c>
      <c r="I22" s="14">
        <f t="shared" si="4"/>
        <v>0</v>
      </c>
      <c r="J22" s="14">
        <f t="shared" si="1"/>
        <v>99413.255926463462</v>
      </c>
      <c r="K22" s="14">
        <f t="shared" si="2"/>
        <v>6916110.7348873895</v>
      </c>
      <c r="L22" s="21">
        <f t="shared" si="5"/>
        <v>69.5693011000794</v>
      </c>
    </row>
    <row r="23" spans="1:12" x14ac:dyDescent="0.2">
      <c r="A23" s="17">
        <v>14</v>
      </c>
      <c r="B23" s="47">
        <v>0</v>
      </c>
      <c r="C23" s="46">
        <v>1213</v>
      </c>
      <c r="D23" s="46">
        <v>1230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99413.255926463462</v>
      </c>
      <c r="I23" s="14">
        <f t="shared" si="4"/>
        <v>0</v>
      </c>
      <c r="J23" s="14">
        <f t="shared" si="1"/>
        <v>99413.255926463462</v>
      </c>
      <c r="K23" s="14">
        <f t="shared" si="2"/>
        <v>6816697.4789609257</v>
      </c>
      <c r="L23" s="21">
        <f t="shared" si="5"/>
        <v>68.5693011000794</v>
      </c>
    </row>
    <row r="24" spans="1:12" x14ac:dyDescent="0.2">
      <c r="A24" s="17">
        <v>15</v>
      </c>
      <c r="B24" s="47">
        <v>1</v>
      </c>
      <c r="C24" s="46">
        <v>1183</v>
      </c>
      <c r="D24" s="46">
        <v>1211</v>
      </c>
      <c r="E24" s="18">
        <v>0.5</v>
      </c>
      <c r="F24" s="19">
        <f t="shared" si="3"/>
        <v>8.3542188805346695E-4</v>
      </c>
      <c r="G24" s="19">
        <f t="shared" si="0"/>
        <v>8.3507306889352823E-4</v>
      </c>
      <c r="H24" s="14">
        <f t="shared" si="6"/>
        <v>99413.255926463462</v>
      </c>
      <c r="I24" s="14">
        <f t="shared" si="4"/>
        <v>83.017332715209577</v>
      </c>
      <c r="J24" s="14">
        <f t="shared" si="1"/>
        <v>99371.747260105854</v>
      </c>
      <c r="K24" s="14">
        <f t="shared" si="2"/>
        <v>6717284.223034462</v>
      </c>
      <c r="L24" s="21">
        <f t="shared" si="5"/>
        <v>67.5693011000794</v>
      </c>
    </row>
    <row r="25" spans="1:12" x14ac:dyDescent="0.2">
      <c r="A25" s="17">
        <v>16</v>
      </c>
      <c r="B25" s="47">
        <v>0</v>
      </c>
      <c r="C25" s="46">
        <v>1177</v>
      </c>
      <c r="D25" s="46">
        <v>1185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99330.238593748247</v>
      </c>
      <c r="I25" s="14">
        <f t="shared" si="4"/>
        <v>0</v>
      </c>
      <c r="J25" s="14">
        <f t="shared" si="1"/>
        <v>99330.238593748247</v>
      </c>
      <c r="K25" s="14">
        <f t="shared" si="2"/>
        <v>6617912.4757743562</v>
      </c>
      <c r="L25" s="21">
        <f t="shared" si="5"/>
        <v>66.625355676845032</v>
      </c>
    </row>
    <row r="26" spans="1:12" x14ac:dyDescent="0.2">
      <c r="A26" s="17">
        <v>17</v>
      </c>
      <c r="B26" s="47">
        <v>0</v>
      </c>
      <c r="C26" s="46">
        <v>1035</v>
      </c>
      <c r="D26" s="46">
        <v>1188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99330.238593748247</v>
      </c>
      <c r="I26" s="14">
        <f t="shared" si="4"/>
        <v>0</v>
      </c>
      <c r="J26" s="14">
        <f t="shared" si="1"/>
        <v>99330.238593748247</v>
      </c>
      <c r="K26" s="14">
        <f t="shared" si="2"/>
        <v>6518582.2371806083</v>
      </c>
      <c r="L26" s="21">
        <f t="shared" si="5"/>
        <v>65.625355676845032</v>
      </c>
    </row>
    <row r="27" spans="1:12" x14ac:dyDescent="0.2">
      <c r="A27" s="17">
        <v>18</v>
      </c>
      <c r="B27" s="47">
        <v>0</v>
      </c>
      <c r="C27" s="46">
        <v>1052</v>
      </c>
      <c r="D27" s="46">
        <v>1051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99330.238593748247</v>
      </c>
      <c r="I27" s="14">
        <f t="shared" si="4"/>
        <v>0</v>
      </c>
      <c r="J27" s="14">
        <f t="shared" si="1"/>
        <v>99330.238593748247</v>
      </c>
      <c r="K27" s="14">
        <f t="shared" si="2"/>
        <v>6419251.9985868605</v>
      </c>
      <c r="L27" s="21">
        <f t="shared" si="5"/>
        <v>64.625355676845032</v>
      </c>
    </row>
    <row r="28" spans="1:12" x14ac:dyDescent="0.2">
      <c r="A28" s="17">
        <v>19</v>
      </c>
      <c r="B28" s="47">
        <v>0</v>
      </c>
      <c r="C28" s="46">
        <v>1062</v>
      </c>
      <c r="D28" s="46">
        <v>1063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99330.238593748247</v>
      </c>
      <c r="I28" s="14">
        <f t="shared" si="4"/>
        <v>0</v>
      </c>
      <c r="J28" s="14">
        <f t="shared" si="1"/>
        <v>99330.238593748247</v>
      </c>
      <c r="K28" s="14">
        <f t="shared" si="2"/>
        <v>6319921.7599931126</v>
      </c>
      <c r="L28" s="21">
        <f t="shared" si="5"/>
        <v>63.625355676845047</v>
      </c>
    </row>
    <row r="29" spans="1:12" x14ac:dyDescent="0.2">
      <c r="A29" s="17">
        <v>20</v>
      </c>
      <c r="B29" s="47">
        <v>1</v>
      </c>
      <c r="C29" s="46">
        <v>954</v>
      </c>
      <c r="D29" s="46">
        <v>1083</v>
      </c>
      <c r="E29" s="18">
        <v>0.5</v>
      </c>
      <c r="F29" s="19">
        <f t="shared" si="3"/>
        <v>9.8183603338242512E-4</v>
      </c>
      <c r="G29" s="19">
        <f t="shared" si="0"/>
        <v>9.813542688910696E-4</v>
      </c>
      <c r="H29" s="14">
        <f t="shared" si="6"/>
        <v>99330.238593748247</v>
      </c>
      <c r="I29" s="14">
        <f t="shared" si="4"/>
        <v>97.478153673943311</v>
      </c>
      <c r="J29" s="14">
        <f t="shared" si="1"/>
        <v>99281.499516911266</v>
      </c>
      <c r="K29" s="14">
        <f t="shared" si="2"/>
        <v>6220591.5213993648</v>
      </c>
      <c r="L29" s="21">
        <f t="shared" si="5"/>
        <v>62.625355676845047</v>
      </c>
    </row>
    <row r="30" spans="1:12" x14ac:dyDescent="0.2">
      <c r="A30" s="17">
        <v>21</v>
      </c>
      <c r="B30" s="47">
        <v>0</v>
      </c>
      <c r="C30" s="46">
        <v>949</v>
      </c>
      <c r="D30" s="46">
        <v>974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99232.7604400743</v>
      </c>
      <c r="I30" s="14">
        <f t="shared" si="4"/>
        <v>0</v>
      </c>
      <c r="J30" s="14">
        <f t="shared" si="1"/>
        <v>99232.7604400743</v>
      </c>
      <c r="K30" s="14">
        <f t="shared" si="2"/>
        <v>6121310.0218824539</v>
      </c>
      <c r="L30" s="21">
        <f t="shared" si="5"/>
        <v>61.686382548826238</v>
      </c>
    </row>
    <row r="31" spans="1:12" x14ac:dyDescent="0.2">
      <c r="A31" s="17">
        <v>22</v>
      </c>
      <c r="B31" s="47">
        <v>0</v>
      </c>
      <c r="C31" s="46">
        <v>887</v>
      </c>
      <c r="D31" s="46">
        <v>968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99232.7604400743</v>
      </c>
      <c r="I31" s="14">
        <f t="shared" si="4"/>
        <v>0</v>
      </c>
      <c r="J31" s="14">
        <f t="shared" si="1"/>
        <v>99232.7604400743</v>
      </c>
      <c r="K31" s="14">
        <f t="shared" si="2"/>
        <v>6022077.26144238</v>
      </c>
      <c r="L31" s="21">
        <f t="shared" si="5"/>
        <v>60.686382548826238</v>
      </c>
    </row>
    <row r="32" spans="1:12" x14ac:dyDescent="0.2">
      <c r="A32" s="17">
        <v>23</v>
      </c>
      <c r="B32" s="47">
        <v>1</v>
      </c>
      <c r="C32" s="46">
        <v>888</v>
      </c>
      <c r="D32" s="46">
        <v>905</v>
      </c>
      <c r="E32" s="18">
        <v>0.5</v>
      </c>
      <c r="F32" s="19">
        <f t="shared" si="3"/>
        <v>1.1154489682097045E-3</v>
      </c>
      <c r="G32" s="19">
        <f t="shared" si="0"/>
        <v>1.1148272017837235E-3</v>
      </c>
      <c r="H32" s="14">
        <f t="shared" si="6"/>
        <v>99232.7604400743</v>
      </c>
      <c r="I32" s="14">
        <f t="shared" si="4"/>
        <v>110.62738064668261</v>
      </c>
      <c r="J32" s="14">
        <f t="shared" si="1"/>
        <v>99177.446749750961</v>
      </c>
      <c r="K32" s="14">
        <f t="shared" si="2"/>
        <v>5922844.5010023061</v>
      </c>
      <c r="L32" s="21">
        <f t="shared" si="5"/>
        <v>59.686382548826245</v>
      </c>
    </row>
    <row r="33" spans="1:12" x14ac:dyDescent="0.2">
      <c r="A33" s="17">
        <v>24</v>
      </c>
      <c r="B33" s="47">
        <v>0</v>
      </c>
      <c r="C33" s="46">
        <v>865</v>
      </c>
      <c r="D33" s="46">
        <v>895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99122.133059427622</v>
      </c>
      <c r="I33" s="14">
        <f t="shared" si="4"/>
        <v>0</v>
      </c>
      <c r="J33" s="14">
        <f t="shared" si="1"/>
        <v>99122.133059427622</v>
      </c>
      <c r="K33" s="14">
        <f t="shared" si="2"/>
        <v>5823667.0542525556</v>
      </c>
      <c r="L33" s="21">
        <f t="shared" si="5"/>
        <v>58.75243877934949</v>
      </c>
    </row>
    <row r="34" spans="1:12" x14ac:dyDescent="0.2">
      <c r="A34" s="17">
        <v>25</v>
      </c>
      <c r="B34" s="47">
        <v>0</v>
      </c>
      <c r="C34" s="46">
        <v>921</v>
      </c>
      <c r="D34" s="46">
        <v>891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99122.133059427622</v>
      </c>
      <c r="I34" s="14">
        <f t="shared" si="4"/>
        <v>0</v>
      </c>
      <c r="J34" s="14">
        <f t="shared" si="1"/>
        <v>99122.133059427622</v>
      </c>
      <c r="K34" s="14">
        <f t="shared" si="2"/>
        <v>5724544.9211931275</v>
      </c>
      <c r="L34" s="21">
        <f t="shared" si="5"/>
        <v>57.752438779349482</v>
      </c>
    </row>
    <row r="35" spans="1:12" x14ac:dyDescent="0.2">
      <c r="A35" s="17">
        <v>26</v>
      </c>
      <c r="B35" s="47">
        <v>0</v>
      </c>
      <c r="C35" s="46">
        <v>884</v>
      </c>
      <c r="D35" s="46">
        <v>909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99122.133059427622</v>
      </c>
      <c r="I35" s="14">
        <f t="shared" si="4"/>
        <v>0</v>
      </c>
      <c r="J35" s="14">
        <f t="shared" si="1"/>
        <v>99122.133059427622</v>
      </c>
      <c r="K35" s="14">
        <f t="shared" si="2"/>
        <v>5625422.7881336994</v>
      </c>
      <c r="L35" s="21">
        <f t="shared" si="5"/>
        <v>56.752438779349482</v>
      </c>
    </row>
    <row r="36" spans="1:12" x14ac:dyDescent="0.2">
      <c r="A36" s="17">
        <v>27</v>
      </c>
      <c r="B36" s="47">
        <v>1</v>
      </c>
      <c r="C36" s="46">
        <v>845</v>
      </c>
      <c r="D36" s="46">
        <v>886</v>
      </c>
      <c r="E36" s="18">
        <v>0.5</v>
      </c>
      <c r="F36" s="19">
        <f t="shared" si="3"/>
        <v>1.1554015020219526E-3</v>
      </c>
      <c r="G36" s="19">
        <f t="shared" si="0"/>
        <v>1.1547344110854501E-3</v>
      </c>
      <c r="H36" s="14">
        <f t="shared" si="6"/>
        <v>99122.133059427622</v>
      </c>
      <c r="I36" s="14">
        <f t="shared" si="4"/>
        <v>114.45973794391178</v>
      </c>
      <c r="J36" s="14">
        <f t="shared" si="1"/>
        <v>99064.903190455676</v>
      </c>
      <c r="K36" s="14">
        <f t="shared" si="2"/>
        <v>5526300.6550742714</v>
      </c>
      <c r="L36" s="21">
        <f t="shared" si="5"/>
        <v>55.752438779349475</v>
      </c>
    </row>
    <row r="37" spans="1:12" x14ac:dyDescent="0.2">
      <c r="A37" s="17">
        <v>28</v>
      </c>
      <c r="B37" s="47">
        <v>2</v>
      </c>
      <c r="C37" s="46">
        <v>813</v>
      </c>
      <c r="D37" s="46">
        <v>858</v>
      </c>
      <c r="E37" s="18">
        <v>0.5</v>
      </c>
      <c r="F37" s="19">
        <f t="shared" si="3"/>
        <v>2.3937761819269898E-3</v>
      </c>
      <c r="G37" s="19">
        <f t="shared" si="0"/>
        <v>2.3909145248057384E-3</v>
      </c>
      <c r="H37" s="14">
        <f t="shared" si="6"/>
        <v>99007.673321483715</v>
      </c>
      <c r="I37" s="14">
        <f t="shared" si="4"/>
        <v>236.71888421155703</v>
      </c>
      <c r="J37" s="14">
        <f t="shared" si="1"/>
        <v>98889.313879377936</v>
      </c>
      <c r="K37" s="14">
        <f t="shared" si="2"/>
        <v>5427235.751883816</v>
      </c>
      <c r="L37" s="21">
        <f t="shared" si="5"/>
        <v>54.816314431117512</v>
      </c>
    </row>
    <row r="38" spans="1:12" x14ac:dyDescent="0.2">
      <c r="A38" s="17">
        <v>29</v>
      </c>
      <c r="B38" s="47">
        <v>0</v>
      </c>
      <c r="C38" s="46">
        <v>834</v>
      </c>
      <c r="D38" s="46">
        <v>838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98770.954437272158</v>
      </c>
      <c r="I38" s="14">
        <f t="shared" si="4"/>
        <v>0</v>
      </c>
      <c r="J38" s="14">
        <f t="shared" si="1"/>
        <v>98770.954437272158</v>
      </c>
      <c r="K38" s="14">
        <f t="shared" si="2"/>
        <v>5328346.4380044378</v>
      </c>
      <c r="L38" s="21">
        <f t="shared" si="5"/>
        <v>53.946491338082438</v>
      </c>
    </row>
    <row r="39" spans="1:12" x14ac:dyDescent="0.2">
      <c r="A39" s="17">
        <v>30</v>
      </c>
      <c r="B39" s="47">
        <v>1</v>
      </c>
      <c r="C39" s="46">
        <v>804</v>
      </c>
      <c r="D39" s="46">
        <v>878</v>
      </c>
      <c r="E39" s="18">
        <v>0.5</v>
      </c>
      <c r="F39" s="19">
        <f t="shared" si="3"/>
        <v>1.1890606420927466E-3</v>
      </c>
      <c r="G39" s="19">
        <f t="shared" si="0"/>
        <v>1.1883541295306E-3</v>
      </c>
      <c r="H39" s="14">
        <f t="shared" si="6"/>
        <v>98770.954437272158</v>
      </c>
      <c r="I39" s="14">
        <f t="shared" si="4"/>
        <v>117.3748715832111</v>
      </c>
      <c r="J39" s="14">
        <f t="shared" si="1"/>
        <v>98712.267001480563</v>
      </c>
      <c r="K39" s="14">
        <f t="shared" si="2"/>
        <v>5229575.4835671652</v>
      </c>
      <c r="L39" s="21">
        <f t="shared" si="5"/>
        <v>52.946491338082438</v>
      </c>
    </row>
    <row r="40" spans="1:12" x14ac:dyDescent="0.2">
      <c r="A40" s="17">
        <v>31</v>
      </c>
      <c r="B40" s="47">
        <v>0</v>
      </c>
      <c r="C40" s="46">
        <v>867</v>
      </c>
      <c r="D40" s="46">
        <v>837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98653.579565688953</v>
      </c>
      <c r="I40" s="14">
        <f t="shared" si="4"/>
        <v>0</v>
      </c>
      <c r="J40" s="14">
        <f t="shared" si="1"/>
        <v>98653.579565688953</v>
      </c>
      <c r="K40" s="14">
        <f t="shared" si="2"/>
        <v>5130863.2165656844</v>
      </c>
      <c r="L40" s="21">
        <f t="shared" si="5"/>
        <v>52.008890494939159</v>
      </c>
    </row>
    <row r="41" spans="1:12" x14ac:dyDescent="0.2">
      <c r="A41" s="17">
        <v>32</v>
      </c>
      <c r="B41" s="47">
        <v>1</v>
      </c>
      <c r="C41" s="46">
        <v>819</v>
      </c>
      <c r="D41" s="46">
        <v>884</v>
      </c>
      <c r="E41" s="18">
        <v>0.5</v>
      </c>
      <c r="F41" s="19">
        <f t="shared" si="3"/>
        <v>1.1743981209630064E-3</v>
      </c>
      <c r="G41" s="19">
        <f t="shared" si="0"/>
        <v>1.1737089201877935E-3</v>
      </c>
      <c r="H41" s="14">
        <f t="shared" si="6"/>
        <v>98653.579565688953</v>
      </c>
      <c r="I41" s="14">
        <f t="shared" si="4"/>
        <v>115.79058634470535</v>
      </c>
      <c r="J41" s="14">
        <f t="shared" si="1"/>
        <v>98595.684272516592</v>
      </c>
      <c r="K41" s="14">
        <f t="shared" si="2"/>
        <v>5032209.6369999954</v>
      </c>
      <c r="L41" s="21">
        <f t="shared" si="5"/>
        <v>51.008890494939159</v>
      </c>
    </row>
    <row r="42" spans="1:12" x14ac:dyDescent="0.2">
      <c r="A42" s="17">
        <v>33</v>
      </c>
      <c r="B42" s="47">
        <v>1</v>
      </c>
      <c r="C42" s="46">
        <v>856</v>
      </c>
      <c r="D42" s="46">
        <v>846</v>
      </c>
      <c r="E42" s="18">
        <v>0.5</v>
      </c>
      <c r="F42" s="19">
        <f t="shared" si="3"/>
        <v>1.1750881316098707E-3</v>
      </c>
      <c r="G42" s="19">
        <f t="shared" si="0"/>
        <v>1.1743981209630064E-3</v>
      </c>
      <c r="H42" s="14">
        <f t="shared" si="6"/>
        <v>98537.788979344245</v>
      </c>
      <c r="I42" s="14">
        <f t="shared" si="4"/>
        <v>115.72259422119113</v>
      </c>
      <c r="J42" s="14">
        <f t="shared" si="1"/>
        <v>98479.92768223364</v>
      </c>
      <c r="K42" s="14">
        <f t="shared" si="2"/>
        <v>4933613.9527274789</v>
      </c>
      <c r="L42" s="21">
        <f t="shared" si="5"/>
        <v>50.068242892700546</v>
      </c>
    </row>
    <row r="43" spans="1:12" x14ac:dyDescent="0.2">
      <c r="A43" s="17">
        <v>34</v>
      </c>
      <c r="B43" s="47">
        <v>2</v>
      </c>
      <c r="C43" s="46">
        <v>914</v>
      </c>
      <c r="D43" s="46">
        <v>882</v>
      </c>
      <c r="E43" s="18">
        <v>0.5</v>
      </c>
      <c r="F43" s="19">
        <f t="shared" si="3"/>
        <v>2.2271714922048997E-3</v>
      </c>
      <c r="G43" s="19">
        <f t="shared" si="0"/>
        <v>2.2246941045606229E-3</v>
      </c>
      <c r="H43" s="14">
        <f t="shared" si="6"/>
        <v>98422.066385123049</v>
      </c>
      <c r="I43" s="14">
        <f t="shared" si="4"/>
        <v>218.9589908456575</v>
      </c>
      <c r="J43" s="14">
        <f t="shared" si="1"/>
        <v>98312.586889700222</v>
      </c>
      <c r="K43" s="14">
        <f t="shared" si="2"/>
        <v>4835134.025045245</v>
      </c>
      <c r="L43" s="21">
        <f t="shared" si="5"/>
        <v>49.126524189458571</v>
      </c>
    </row>
    <row r="44" spans="1:12" x14ac:dyDescent="0.2">
      <c r="A44" s="17">
        <v>35</v>
      </c>
      <c r="B44" s="47">
        <v>0</v>
      </c>
      <c r="C44" s="46">
        <v>881</v>
      </c>
      <c r="D44" s="46">
        <v>971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98203.107394277395</v>
      </c>
      <c r="I44" s="14">
        <f t="shared" si="4"/>
        <v>0</v>
      </c>
      <c r="J44" s="14">
        <f t="shared" si="1"/>
        <v>98203.107394277395</v>
      </c>
      <c r="K44" s="14">
        <f t="shared" si="2"/>
        <v>4736821.4381555449</v>
      </c>
      <c r="L44" s="21">
        <f t="shared" si="5"/>
        <v>48.234944533247777</v>
      </c>
    </row>
    <row r="45" spans="1:12" x14ac:dyDescent="0.2">
      <c r="A45" s="17">
        <v>36</v>
      </c>
      <c r="B45" s="47">
        <v>1</v>
      </c>
      <c r="C45" s="46">
        <v>1048</v>
      </c>
      <c r="D45" s="46">
        <v>933</v>
      </c>
      <c r="E45" s="18">
        <v>0.5</v>
      </c>
      <c r="F45" s="19">
        <f t="shared" si="3"/>
        <v>1.0095911155981827E-3</v>
      </c>
      <c r="G45" s="19">
        <f t="shared" si="0"/>
        <v>1.0090817356205853E-3</v>
      </c>
      <c r="H45" s="14">
        <f t="shared" si="6"/>
        <v>98203.107394277395</v>
      </c>
      <c r="I45" s="14">
        <f t="shared" si="4"/>
        <v>99.094962052752166</v>
      </c>
      <c r="J45" s="14">
        <f t="shared" si="1"/>
        <v>98153.559913251011</v>
      </c>
      <c r="K45" s="14">
        <f t="shared" si="2"/>
        <v>4638618.3307612678</v>
      </c>
      <c r="L45" s="21">
        <f t="shared" si="5"/>
        <v>47.234944533247784</v>
      </c>
    </row>
    <row r="46" spans="1:12" x14ac:dyDescent="0.2">
      <c r="A46" s="17">
        <v>37</v>
      </c>
      <c r="B46" s="47">
        <v>1</v>
      </c>
      <c r="C46" s="46">
        <v>1048</v>
      </c>
      <c r="D46" s="46">
        <v>1114</v>
      </c>
      <c r="E46" s="18">
        <v>0.5</v>
      </c>
      <c r="F46" s="19">
        <f t="shared" si="3"/>
        <v>9.2506938020351531E-4</v>
      </c>
      <c r="G46" s="19">
        <f t="shared" si="0"/>
        <v>9.2464170134073053E-4</v>
      </c>
      <c r="H46" s="14">
        <f t="shared" si="6"/>
        <v>98104.012432224641</v>
      </c>
      <c r="I46" s="14">
        <f t="shared" si="4"/>
        <v>90.711060963684375</v>
      </c>
      <c r="J46" s="14">
        <f t="shared" si="1"/>
        <v>98058.656901742797</v>
      </c>
      <c r="K46" s="14">
        <f t="shared" si="2"/>
        <v>4540464.7708480172</v>
      </c>
      <c r="L46" s="21">
        <f t="shared" si="5"/>
        <v>46.282151547927832</v>
      </c>
    </row>
    <row r="47" spans="1:12" x14ac:dyDescent="0.2">
      <c r="A47" s="17">
        <v>38</v>
      </c>
      <c r="B47" s="47">
        <v>2</v>
      </c>
      <c r="C47" s="46">
        <v>1154</v>
      </c>
      <c r="D47" s="46">
        <v>1080</v>
      </c>
      <c r="E47" s="18">
        <v>0.5</v>
      </c>
      <c r="F47" s="19">
        <f t="shared" si="3"/>
        <v>1.7905102954341987E-3</v>
      </c>
      <c r="G47" s="19">
        <f t="shared" si="0"/>
        <v>1.7889087656529517E-3</v>
      </c>
      <c r="H47" s="14">
        <f t="shared" si="6"/>
        <v>98013.301371260954</v>
      </c>
      <c r="I47" s="14">
        <f t="shared" si="4"/>
        <v>175.3368539736332</v>
      </c>
      <c r="J47" s="14">
        <f t="shared" si="1"/>
        <v>97925.632944274126</v>
      </c>
      <c r="K47" s="14">
        <f t="shared" si="2"/>
        <v>4442406.1139462749</v>
      </c>
      <c r="L47" s="21">
        <f t="shared" si="5"/>
        <v>45.324522812664469</v>
      </c>
    </row>
    <row r="48" spans="1:12" x14ac:dyDescent="0.2">
      <c r="A48" s="17">
        <v>39</v>
      </c>
      <c r="B48" s="47">
        <v>1</v>
      </c>
      <c r="C48" s="46">
        <v>1252</v>
      </c>
      <c r="D48" s="46">
        <v>1198</v>
      </c>
      <c r="E48" s="18">
        <v>0.5</v>
      </c>
      <c r="F48" s="19">
        <f t="shared" si="3"/>
        <v>8.1632653061224493E-4</v>
      </c>
      <c r="G48" s="19">
        <f t="shared" si="0"/>
        <v>8.1599347205222358E-4</v>
      </c>
      <c r="H48" s="14">
        <f t="shared" si="6"/>
        <v>97837.964517287313</v>
      </c>
      <c r="I48" s="14">
        <f t="shared" si="4"/>
        <v>79.835140364983531</v>
      </c>
      <c r="J48" s="14">
        <f t="shared" si="1"/>
        <v>97798.046947104813</v>
      </c>
      <c r="K48" s="14">
        <f t="shared" si="2"/>
        <v>4344480.4810020011</v>
      </c>
      <c r="L48" s="21">
        <f t="shared" si="5"/>
        <v>44.404853498708675</v>
      </c>
    </row>
    <row r="49" spans="1:12" x14ac:dyDescent="0.2">
      <c r="A49" s="17">
        <v>40</v>
      </c>
      <c r="B49" s="47">
        <v>2</v>
      </c>
      <c r="C49" s="46">
        <v>1357</v>
      </c>
      <c r="D49" s="46">
        <v>1278</v>
      </c>
      <c r="E49" s="18">
        <v>0.5</v>
      </c>
      <c r="F49" s="19">
        <f t="shared" si="3"/>
        <v>1.5180265654648956E-3</v>
      </c>
      <c r="G49" s="19">
        <f t="shared" si="0"/>
        <v>1.5168752370117557E-3</v>
      </c>
      <c r="H49" s="14">
        <f t="shared" si="6"/>
        <v>97758.129376922327</v>
      </c>
      <c r="I49" s="14">
        <f t="shared" si="4"/>
        <v>148.28688566844494</v>
      </c>
      <c r="J49" s="14">
        <f t="shared" si="1"/>
        <v>97683.985934088094</v>
      </c>
      <c r="K49" s="14">
        <f t="shared" si="2"/>
        <v>4246682.4340548962</v>
      </c>
      <c r="L49" s="21">
        <f t="shared" si="5"/>
        <v>43.440708830271525</v>
      </c>
    </row>
    <row r="50" spans="1:12" x14ac:dyDescent="0.2">
      <c r="A50" s="17">
        <v>41</v>
      </c>
      <c r="B50" s="47">
        <v>0</v>
      </c>
      <c r="C50" s="46">
        <v>1526</v>
      </c>
      <c r="D50" s="46">
        <v>1392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97609.842491253876</v>
      </c>
      <c r="I50" s="14">
        <f t="shared" si="4"/>
        <v>0</v>
      </c>
      <c r="J50" s="14">
        <f t="shared" si="1"/>
        <v>97609.842491253876</v>
      </c>
      <c r="K50" s="14">
        <f t="shared" si="2"/>
        <v>4148998.4481208082</v>
      </c>
      <c r="L50" s="21">
        <f t="shared" si="5"/>
        <v>42.505943480982161</v>
      </c>
    </row>
    <row r="51" spans="1:12" x14ac:dyDescent="0.2">
      <c r="A51" s="17">
        <v>42</v>
      </c>
      <c r="B51" s="47">
        <v>0</v>
      </c>
      <c r="C51" s="46">
        <v>1652</v>
      </c>
      <c r="D51" s="46">
        <v>1570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97609.842491253876</v>
      </c>
      <c r="I51" s="14">
        <f t="shared" si="4"/>
        <v>0</v>
      </c>
      <c r="J51" s="14">
        <f t="shared" si="1"/>
        <v>97609.842491253876</v>
      </c>
      <c r="K51" s="14">
        <f t="shared" si="2"/>
        <v>4051388.6056295545</v>
      </c>
      <c r="L51" s="21">
        <f t="shared" si="5"/>
        <v>41.505943480982161</v>
      </c>
    </row>
    <row r="52" spans="1:12" x14ac:dyDescent="0.2">
      <c r="A52" s="17">
        <v>43</v>
      </c>
      <c r="B52" s="47">
        <v>0</v>
      </c>
      <c r="C52" s="46">
        <v>1602</v>
      </c>
      <c r="D52" s="46">
        <v>1702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97609.842491253876</v>
      </c>
      <c r="I52" s="14">
        <f t="shared" si="4"/>
        <v>0</v>
      </c>
      <c r="J52" s="14">
        <f t="shared" si="1"/>
        <v>97609.842491253876</v>
      </c>
      <c r="K52" s="14">
        <f t="shared" si="2"/>
        <v>3953778.7631383007</v>
      </c>
      <c r="L52" s="21">
        <f t="shared" si="5"/>
        <v>40.505943480982161</v>
      </c>
    </row>
    <row r="53" spans="1:12" x14ac:dyDescent="0.2">
      <c r="A53" s="17">
        <v>44</v>
      </c>
      <c r="B53" s="47">
        <v>4</v>
      </c>
      <c r="C53" s="46">
        <v>1747</v>
      </c>
      <c r="D53" s="46">
        <v>1621</v>
      </c>
      <c r="E53" s="18">
        <v>0.5</v>
      </c>
      <c r="F53" s="19">
        <f t="shared" si="3"/>
        <v>2.3752969121140144E-3</v>
      </c>
      <c r="G53" s="19">
        <f t="shared" si="0"/>
        <v>2.3724792408066431E-3</v>
      </c>
      <c r="H53" s="14">
        <f t="shared" si="6"/>
        <v>97609.842491253876</v>
      </c>
      <c r="I53" s="14">
        <f t="shared" si="4"/>
        <v>231.577325008906</v>
      </c>
      <c r="J53" s="14">
        <f t="shared" si="1"/>
        <v>97494.053828749413</v>
      </c>
      <c r="K53" s="14">
        <f t="shared" si="2"/>
        <v>3856168.920647047</v>
      </c>
      <c r="L53" s="21">
        <f t="shared" si="5"/>
        <v>39.505943480982168</v>
      </c>
    </row>
    <row r="54" spans="1:12" x14ac:dyDescent="0.2">
      <c r="A54" s="17">
        <v>45</v>
      </c>
      <c r="B54" s="47">
        <v>5</v>
      </c>
      <c r="C54" s="46">
        <v>1771</v>
      </c>
      <c r="D54" s="46">
        <v>1778</v>
      </c>
      <c r="E54" s="18">
        <v>0.5</v>
      </c>
      <c r="F54" s="19">
        <f t="shared" si="3"/>
        <v>2.8176951253874329E-3</v>
      </c>
      <c r="G54" s="19">
        <f t="shared" si="0"/>
        <v>2.8137310073157004E-3</v>
      </c>
      <c r="H54" s="14">
        <f t="shared" si="6"/>
        <v>97378.265166244964</v>
      </c>
      <c r="I54" s="14">
        <f t="shared" si="4"/>
        <v>273.99624413687383</v>
      </c>
      <c r="J54" s="14">
        <f t="shared" si="1"/>
        <v>97241.267044176537</v>
      </c>
      <c r="K54" s="14">
        <f t="shared" si="2"/>
        <v>3758674.8668182977</v>
      </c>
      <c r="L54" s="21">
        <f t="shared" si="5"/>
        <v>38.598704345384029</v>
      </c>
    </row>
    <row r="55" spans="1:12" x14ac:dyDescent="0.2">
      <c r="A55" s="17">
        <v>46</v>
      </c>
      <c r="B55" s="47">
        <v>3</v>
      </c>
      <c r="C55" s="46">
        <v>1772</v>
      </c>
      <c r="D55" s="46">
        <v>1798</v>
      </c>
      <c r="E55" s="18">
        <v>0.5</v>
      </c>
      <c r="F55" s="19">
        <f t="shared" si="3"/>
        <v>1.6806722689075631E-3</v>
      </c>
      <c r="G55" s="19">
        <f t="shared" si="0"/>
        <v>1.679261125104954E-3</v>
      </c>
      <c r="H55" s="14">
        <f t="shared" si="6"/>
        <v>97104.268922108095</v>
      </c>
      <c r="I55" s="14">
        <f t="shared" si="4"/>
        <v>163.06342388263326</v>
      </c>
      <c r="J55" s="14">
        <f t="shared" si="1"/>
        <v>97022.737210166786</v>
      </c>
      <c r="K55" s="14">
        <f t="shared" si="2"/>
        <v>3661433.5997741213</v>
      </c>
      <c r="L55" s="21">
        <f t="shared" si="5"/>
        <v>37.706206332814567</v>
      </c>
    </row>
    <row r="56" spans="1:12" x14ac:dyDescent="0.2">
      <c r="A56" s="17">
        <v>47</v>
      </c>
      <c r="B56" s="47">
        <v>2</v>
      </c>
      <c r="C56" s="46">
        <v>1791</v>
      </c>
      <c r="D56" s="46">
        <v>1794</v>
      </c>
      <c r="E56" s="18">
        <v>0.5</v>
      </c>
      <c r="F56" s="19">
        <f t="shared" si="3"/>
        <v>1.1157601115760112E-3</v>
      </c>
      <c r="G56" s="19">
        <f t="shared" si="0"/>
        <v>1.115137998327293E-3</v>
      </c>
      <c r="H56" s="14">
        <f t="shared" si="6"/>
        <v>96941.205498225463</v>
      </c>
      <c r="I56" s="14">
        <f t="shared" si="4"/>
        <v>108.10282185472592</v>
      </c>
      <c r="J56" s="14">
        <f t="shared" si="1"/>
        <v>96887.154087298099</v>
      </c>
      <c r="K56" s="14">
        <f t="shared" si="2"/>
        <v>3564410.8625639547</v>
      </c>
      <c r="L56" s="21">
        <f t="shared" si="5"/>
        <v>36.768790363651938</v>
      </c>
    </row>
    <row r="57" spans="1:12" x14ac:dyDescent="0.2">
      <c r="A57" s="17">
        <v>48</v>
      </c>
      <c r="B57" s="47">
        <v>3</v>
      </c>
      <c r="C57" s="46">
        <v>1697</v>
      </c>
      <c r="D57" s="46">
        <v>1792</v>
      </c>
      <c r="E57" s="18">
        <v>0.5</v>
      </c>
      <c r="F57" s="19">
        <f t="shared" si="3"/>
        <v>1.7196904557179708E-3</v>
      </c>
      <c r="G57" s="19">
        <f t="shared" si="0"/>
        <v>1.718213058419244E-3</v>
      </c>
      <c r="H57" s="14">
        <f t="shared" si="6"/>
        <v>96833.102676370734</v>
      </c>
      <c r="I57" s="14">
        <f t="shared" si="4"/>
        <v>166.37990150579162</v>
      </c>
      <c r="J57" s="14">
        <f t="shared" si="1"/>
        <v>96749.912725617847</v>
      </c>
      <c r="K57" s="14">
        <f t="shared" si="2"/>
        <v>3467523.7084766566</v>
      </c>
      <c r="L57" s="21">
        <f t="shared" si="5"/>
        <v>35.809280221719092</v>
      </c>
    </row>
    <row r="58" spans="1:12" x14ac:dyDescent="0.2">
      <c r="A58" s="17">
        <v>49</v>
      </c>
      <c r="B58" s="47">
        <v>3</v>
      </c>
      <c r="C58" s="46">
        <v>1814</v>
      </c>
      <c r="D58" s="46">
        <v>1714</v>
      </c>
      <c r="E58" s="18">
        <v>0.5</v>
      </c>
      <c r="F58" s="19">
        <f t="shared" si="3"/>
        <v>1.7006802721088435E-3</v>
      </c>
      <c r="G58" s="19">
        <f t="shared" si="0"/>
        <v>1.699235344095157E-3</v>
      </c>
      <c r="H58" s="14">
        <f t="shared" si="6"/>
        <v>96666.722774864946</v>
      </c>
      <c r="I58" s="14">
        <f t="shared" si="4"/>
        <v>164.25951193689878</v>
      </c>
      <c r="J58" s="14">
        <f t="shared" si="1"/>
        <v>96584.593018896499</v>
      </c>
      <c r="K58" s="14">
        <f t="shared" si="2"/>
        <v>3370773.7957510389</v>
      </c>
      <c r="L58" s="21">
        <f t="shared" si="5"/>
        <v>34.870053509536163</v>
      </c>
    </row>
    <row r="59" spans="1:12" x14ac:dyDescent="0.2">
      <c r="A59" s="17">
        <v>50</v>
      </c>
      <c r="B59" s="47">
        <v>1</v>
      </c>
      <c r="C59" s="46">
        <v>1686</v>
      </c>
      <c r="D59" s="46">
        <v>1848</v>
      </c>
      <c r="E59" s="18">
        <v>0.5</v>
      </c>
      <c r="F59" s="19">
        <f t="shared" si="3"/>
        <v>5.6593095642331638E-4</v>
      </c>
      <c r="G59" s="19">
        <f t="shared" si="0"/>
        <v>5.6577086280056575E-4</v>
      </c>
      <c r="H59" s="14">
        <f t="shared" si="6"/>
        <v>96502.463262928053</v>
      </c>
      <c r="I59" s="14">
        <f t="shared" si="4"/>
        <v>54.598281902646704</v>
      </c>
      <c r="J59" s="14">
        <f t="shared" si="1"/>
        <v>96475.164121976719</v>
      </c>
      <c r="K59" s="14">
        <f t="shared" si="2"/>
        <v>3274189.2027321425</v>
      </c>
      <c r="L59" s="21">
        <f t="shared" si="5"/>
        <v>33.928555728275796</v>
      </c>
    </row>
    <row r="60" spans="1:12" x14ac:dyDescent="0.2">
      <c r="A60" s="17">
        <v>51</v>
      </c>
      <c r="B60" s="47">
        <v>5</v>
      </c>
      <c r="C60" s="46">
        <v>1676</v>
      </c>
      <c r="D60" s="46">
        <v>1710</v>
      </c>
      <c r="E60" s="18">
        <v>0.5</v>
      </c>
      <c r="F60" s="19">
        <f t="shared" si="3"/>
        <v>2.9533372711163615E-3</v>
      </c>
      <c r="G60" s="19">
        <f t="shared" si="0"/>
        <v>2.9489826010026536E-3</v>
      </c>
      <c r="H60" s="14">
        <f t="shared" si="6"/>
        <v>96447.864981025399</v>
      </c>
      <c r="I60" s="14">
        <f t="shared" si="4"/>
        <v>284.42307573289702</v>
      </c>
      <c r="J60" s="14">
        <f t="shared" si="1"/>
        <v>96305.653443158953</v>
      </c>
      <c r="K60" s="14">
        <f t="shared" si="2"/>
        <v>3177714.0386101659</v>
      </c>
      <c r="L60" s="21">
        <f t="shared" si="5"/>
        <v>32.947479337519098</v>
      </c>
    </row>
    <row r="61" spans="1:12" x14ac:dyDescent="0.2">
      <c r="A61" s="17">
        <v>52</v>
      </c>
      <c r="B61" s="47">
        <v>6</v>
      </c>
      <c r="C61" s="46">
        <v>1567</v>
      </c>
      <c r="D61" s="46">
        <v>1682</v>
      </c>
      <c r="E61" s="18">
        <v>0.5</v>
      </c>
      <c r="F61" s="19">
        <f t="shared" si="3"/>
        <v>3.6934441366574329E-3</v>
      </c>
      <c r="G61" s="19">
        <f t="shared" si="0"/>
        <v>3.6866359447004608E-3</v>
      </c>
      <c r="H61" s="14">
        <f t="shared" si="6"/>
        <v>96163.441905292508</v>
      </c>
      <c r="I61" s="14">
        <f t="shared" si="4"/>
        <v>354.51960149416595</v>
      </c>
      <c r="J61" s="14">
        <f t="shared" si="1"/>
        <v>95986.182104545427</v>
      </c>
      <c r="K61" s="14">
        <f t="shared" si="2"/>
        <v>3081408.3851670069</v>
      </c>
      <c r="L61" s="21">
        <f t="shared" si="5"/>
        <v>32.043449403586884</v>
      </c>
    </row>
    <row r="62" spans="1:12" x14ac:dyDescent="0.2">
      <c r="A62" s="17">
        <v>53</v>
      </c>
      <c r="B62" s="47">
        <v>4</v>
      </c>
      <c r="C62" s="46">
        <v>1549</v>
      </c>
      <c r="D62" s="46">
        <v>1579</v>
      </c>
      <c r="E62" s="18">
        <v>0.5</v>
      </c>
      <c r="F62" s="19">
        <f t="shared" si="3"/>
        <v>2.5575447570332483E-3</v>
      </c>
      <c r="G62" s="19">
        <f t="shared" si="0"/>
        <v>2.554278416347382E-3</v>
      </c>
      <c r="H62" s="14">
        <f t="shared" si="6"/>
        <v>95808.922303798347</v>
      </c>
      <c r="I62" s="14">
        <f t="shared" si="4"/>
        <v>244.72266233409542</v>
      </c>
      <c r="J62" s="14">
        <f t="shared" si="1"/>
        <v>95686.560972631298</v>
      </c>
      <c r="K62" s="14">
        <f t="shared" si="2"/>
        <v>2985422.2030624612</v>
      </c>
      <c r="L62" s="21">
        <f t="shared" si="5"/>
        <v>31.160168920343907</v>
      </c>
    </row>
    <row r="63" spans="1:12" x14ac:dyDescent="0.2">
      <c r="A63" s="17">
        <v>54</v>
      </c>
      <c r="B63" s="47">
        <v>9</v>
      </c>
      <c r="C63" s="46">
        <v>1540</v>
      </c>
      <c r="D63" s="46">
        <v>1566</v>
      </c>
      <c r="E63" s="18">
        <v>0.5</v>
      </c>
      <c r="F63" s="19">
        <f t="shared" si="3"/>
        <v>5.7952350289761749E-3</v>
      </c>
      <c r="G63" s="19">
        <f t="shared" si="0"/>
        <v>5.7784911717495982E-3</v>
      </c>
      <c r="H63" s="14">
        <f t="shared" si="6"/>
        <v>95564.199641464249</v>
      </c>
      <c r="I63" s="14">
        <f t="shared" si="4"/>
        <v>552.21688396351726</v>
      </c>
      <c r="J63" s="14">
        <f t="shared" si="1"/>
        <v>95288.0911994825</v>
      </c>
      <c r="K63" s="14">
        <f t="shared" si="2"/>
        <v>2889735.6420898298</v>
      </c>
      <c r="L63" s="21">
        <f t="shared" si="5"/>
        <v>30.238684077630317</v>
      </c>
    </row>
    <row r="64" spans="1:12" x14ac:dyDescent="0.2">
      <c r="A64" s="17">
        <v>55</v>
      </c>
      <c r="B64" s="47">
        <v>7</v>
      </c>
      <c r="C64" s="46">
        <v>1433</v>
      </c>
      <c r="D64" s="46">
        <v>1531</v>
      </c>
      <c r="E64" s="18">
        <v>0.5</v>
      </c>
      <c r="F64" s="19">
        <f t="shared" si="3"/>
        <v>4.7233468286099868E-3</v>
      </c>
      <c r="G64" s="19">
        <f t="shared" si="0"/>
        <v>4.7122181083810166E-3</v>
      </c>
      <c r="H64" s="14">
        <f t="shared" si="6"/>
        <v>95011.982757500737</v>
      </c>
      <c r="I64" s="14">
        <f t="shared" si="4"/>
        <v>447.71718566307987</v>
      </c>
      <c r="J64" s="14">
        <f t="shared" si="1"/>
        <v>94788.124164669207</v>
      </c>
      <c r="K64" s="14">
        <f t="shared" si="2"/>
        <v>2794447.5508903475</v>
      </c>
      <c r="L64" s="21">
        <f t="shared" si="5"/>
        <v>29.411527575659811</v>
      </c>
    </row>
    <row r="65" spans="1:12" x14ac:dyDescent="0.2">
      <c r="A65" s="17">
        <v>56</v>
      </c>
      <c r="B65" s="47">
        <v>5</v>
      </c>
      <c r="C65" s="46">
        <v>1338</v>
      </c>
      <c r="D65" s="46">
        <v>1435</v>
      </c>
      <c r="E65" s="18">
        <v>0.5</v>
      </c>
      <c r="F65" s="19">
        <f t="shared" si="3"/>
        <v>3.6062026685899748E-3</v>
      </c>
      <c r="G65" s="19">
        <f t="shared" si="0"/>
        <v>3.599712023038157E-3</v>
      </c>
      <c r="H65" s="14">
        <f t="shared" si="6"/>
        <v>94564.265571837663</v>
      </c>
      <c r="I65" s="14">
        <f t="shared" si="4"/>
        <v>340.40412372871731</v>
      </c>
      <c r="J65" s="14">
        <f t="shared" si="1"/>
        <v>94394.063509973304</v>
      </c>
      <c r="K65" s="14">
        <f t="shared" si="2"/>
        <v>2699659.4267256781</v>
      </c>
      <c r="L65" s="21">
        <f t="shared" si="5"/>
        <v>28.548410019372774</v>
      </c>
    </row>
    <row r="66" spans="1:12" x14ac:dyDescent="0.2">
      <c r="A66" s="17">
        <v>57</v>
      </c>
      <c r="B66" s="47">
        <v>5</v>
      </c>
      <c r="C66" s="46">
        <v>1208</v>
      </c>
      <c r="D66" s="46">
        <v>1327</v>
      </c>
      <c r="E66" s="18">
        <v>0.5</v>
      </c>
      <c r="F66" s="19">
        <f t="shared" si="3"/>
        <v>3.9447731755424065E-3</v>
      </c>
      <c r="G66" s="19">
        <f t="shared" si="0"/>
        <v>3.937007874015748E-3</v>
      </c>
      <c r="H66" s="14">
        <f t="shared" si="6"/>
        <v>94223.861448108946</v>
      </c>
      <c r="I66" s="14">
        <f t="shared" si="4"/>
        <v>370.96008444137379</v>
      </c>
      <c r="J66" s="14">
        <f t="shared" si="1"/>
        <v>94038.381405888256</v>
      </c>
      <c r="K66" s="14">
        <f t="shared" si="2"/>
        <v>2605265.3632157049</v>
      </c>
      <c r="L66" s="21">
        <f t="shared" si="5"/>
        <v>27.64974098042542</v>
      </c>
    </row>
    <row r="67" spans="1:12" x14ac:dyDescent="0.2">
      <c r="A67" s="17">
        <v>58</v>
      </c>
      <c r="B67" s="47">
        <v>5</v>
      </c>
      <c r="C67" s="46">
        <v>1264</v>
      </c>
      <c r="D67" s="46">
        <v>1229</v>
      </c>
      <c r="E67" s="18">
        <v>0.5</v>
      </c>
      <c r="F67" s="19">
        <f t="shared" si="3"/>
        <v>4.0112314480545532E-3</v>
      </c>
      <c r="G67" s="19">
        <f t="shared" si="0"/>
        <v>4.0032025620496394E-3</v>
      </c>
      <c r="H67" s="14">
        <f t="shared" si="6"/>
        <v>93852.901363667566</v>
      </c>
      <c r="I67" s="14">
        <f t="shared" si="4"/>
        <v>375.7121751948261</v>
      </c>
      <c r="J67" s="14">
        <f t="shared" si="1"/>
        <v>93665.045276070145</v>
      </c>
      <c r="K67" s="14">
        <f t="shared" si="2"/>
        <v>2511226.9818098168</v>
      </c>
      <c r="L67" s="21">
        <f t="shared" si="5"/>
        <v>26.757052209597067</v>
      </c>
    </row>
    <row r="68" spans="1:12" x14ac:dyDescent="0.2">
      <c r="A68" s="17">
        <v>59</v>
      </c>
      <c r="B68" s="47">
        <v>6</v>
      </c>
      <c r="C68" s="46">
        <v>1148</v>
      </c>
      <c r="D68" s="46">
        <v>1270</v>
      </c>
      <c r="E68" s="18">
        <v>0.5</v>
      </c>
      <c r="F68" s="19">
        <f t="shared" si="3"/>
        <v>4.9627791563275434E-3</v>
      </c>
      <c r="G68" s="19">
        <f t="shared" si="0"/>
        <v>4.9504950495049506E-3</v>
      </c>
      <c r="H68" s="14">
        <f t="shared" si="6"/>
        <v>93477.189188472737</v>
      </c>
      <c r="I68" s="14">
        <f t="shared" si="4"/>
        <v>462.75836231917197</v>
      </c>
      <c r="J68" s="14">
        <f t="shared" si="1"/>
        <v>93245.81000731315</v>
      </c>
      <c r="K68" s="14">
        <f t="shared" si="2"/>
        <v>2417561.9365337468</v>
      </c>
      <c r="L68" s="21">
        <f t="shared" si="5"/>
        <v>25.862586985359115</v>
      </c>
    </row>
    <row r="69" spans="1:12" x14ac:dyDescent="0.2">
      <c r="A69" s="17">
        <v>60</v>
      </c>
      <c r="B69" s="47">
        <v>5</v>
      </c>
      <c r="C69" s="46">
        <v>1062</v>
      </c>
      <c r="D69" s="46">
        <v>1134</v>
      </c>
      <c r="E69" s="18">
        <v>0.5</v>
      </c>
      <c r="F69" s="19">
        <f t="shared" si="3"/>
        <v>4.5537340619307837E-3</v>
      </c>
      <c r="G69" s="19">
        <f t="shared" si="0"/>
        <v>4.5433893684688779E-3</v>
      </c>
      <c r="H69" s="14">
        <f t="shared" si="6"/>
        <v>93014.430826153563</v>
      </c>
      <c r="I69" s="14">
        <f t="shared" si="4"/>
        <v>422.60077612972998</v>
      </c>
      <c r="J69" s="14">
        <f t="shared" si="1"/>
        <v>92803.130438088687</v>
      </c>
      <c r="K69" s="14">
        <f t="shared" si="2"/>
        <v>2324316.1265264335</v>
      </c>
      <c r="L69" s="21">
        <f t="shared" si="5"/>
        <v>24.988769010161896</v>
      </c>
    </row>
    <row r="70" spans="1:12" x14ac:dyDescent="0.2">
      <c r="A70" s="17">
        <v>61</v>
      </c>
      <c r="B70" s="47">
        <v>7</v>
      </c>
      <c r="C70" s="46">
        <v>1033</v>
      </c>
      <c r="D70" s="46">
        <v>1074</v>
      </c>
      <c r="E70" s="18">
        <v>0.5</v>
      </c>
      <c r="F70" s="19">
        <f t="shared" si="3"/>
        <v>6.6445182724252493E-3</v>
      </c>
      <c r="G70" s="19">
        <f t="shared" si="0"/>
        <v>6.6225165562913916E-3</v>
      </c>
      <c r="H70" s="14">
        <f t="shared" si="6"/>
        <v>92591.830050023826</v>
      </c>
      <c r="I70" s="14">
        <f t="shared" si="4"/>
        <v>613.19092748360163</v>
      </c>
      <c r="J70" s="14">
        <f t="shared" si="1"/>
        <v>92285.234586282022</v>
      </c>
      <c r="K70" s="14">
        <f t="shared" si="2"/>
        <v>2231512.9960883446</v>
      </c>
      <c r="L70" s="21">
        <f t="shared" si="5"/>
        <v>24.100538836771488</v>
      </c>
    </row>
    <row r="71" spans="1:12" x14ac:dyDescent="0.2">
      <c r="A71" s="17">
        <v>62</v>
      </c>
      <c r="B71" s="47">
        <v>7</v>
      </c>
      <c r="C71" s="46">
        <v>904</v>
      </c>
      <c r="D71" s="46">
        <v>1046</v>
      </c>
      <c r="E71" s="18">
        <v>0.5</v>
      </c>
      <c r="F71" s="19">
        <f t="shared" si="3"/>
        <v>7.1794871794871795E-3</v>
      </c>
      <c r="G71" s="19">
        <f t="shared" si="0"/>
        <v>7.1538068472151248E-3</v>
      </c>
      <c r="H71" s="14">
        <f t="shared" si="6"/>
        <v>91978.639122540219</v>
      </c>
      <c r="I71" s="14">
        <f t="shared" si="4"/>
        <v>657.99741835235716</v>
      </c>
      <c r="J71" s="14">
        <f t="shared" si="1"/>
        <v>91649.640413364032</v>
      </c>
      <c r="K71" s="14">
        <f t="shared" si="2"/>
        <v>2139227.7615020624</v>
      </c>
      <c r="L71" s="21">
        <f t="shared" si="5"/>
        <v>23.257875762349965</v>
      </c>
    </row>
    <row r="72" spans="1:12" x14ac:dyDescent="0.2">
      <c r="A72" s="17">
        <v>63</v>
      </c>
      <c r="B72" s="47">
        <v>9</v>
      </c>
      <c r="C72" s="46">
        <v>847</v>
      </c>
      <c r="D72" s="46">
        <v>899</v>
      </c>
      <c r="E72" s="18">
        <v>0.5</v>
      </c>
      <c r="F72" s="19">
        <f t="shared" si="3"/>
        <v>1.0309278350515464E-2</v>
      </c>
      <c r="G72" s="19">
        <f t="shared" si="0"/>
        <v>1.0256410256410256E-2</v>
      </c>
      <c r="H72" s="14">
        <f t="shared" si="6"/>
        <v>91320.641704187859</v>
      </c>
      <c r="I72" s="14">
        <f t="shared" si="4"/>
        <v>936.62196619679855</v>
      </c>
      <c r="J72" s="14">
        <f t="shared" si="1"/>
        <v>90852.330721089471</v>
      </c>
      <c r="K72" s="14">
        <f t="shared" si="2"/>
        <v>2047578.1210886985</v>
      </c>
      <c r="L72" s="21">
        <f t="shared" si="5"/>
        <v>22.421854280452333</v>
      </c>
    </row>
    <row r="73" spans="1:12" x14ac:dyDescent="0.2">
      <c r="A73" s="17">
        <v>64</v>
      </c>
      <c r="B73" s="47">
        <v>9</v>
      </c>
      <c r="C73" s="46">
        <v>783</v>
      </c>
      <c r="D73" s="46">
        <v>845</v>
      </c>
      <c r="E73" s="18">
        <v>0.5</v>
      </c>
      <c r="F73" s="19">
        <f t="shared" si="3"/>
        <v>1.1056511056511056E-2</v>
      </c>
      <c r="G73" s="19">
        <f t="shared" ref="G73:G103" si="7">F73/((1+(1-E73)*F73))</f>
        <v>1.0995723885155774E-2</v>
      </c>
      <c r="H73" s="14">
        <f t="shared" si="6"/>
        <v>90384.019737991068</v>
      </c>
      <c r="I73" s="14">
        <f t="shared" si="4"/>
        <v>993.83772466941934</v>
      </c>
      <c r="J73" s="14">
        <f t="shared" ref="J73:J103" si="8">H74+I73*E73</f>
        <v>89887.100875656368</v>
      </c>
      <c r="K73" s="14">
        <f t="shared" ref="K73:K97" si="9">K74+J73</f>
        <v>1956725.7903676091</v>
      </c>
      <c r="L73" s="21">
        <f t="shared" si="5"/>
        <v>21.649023754861165</v>
      </c>
    </row>
    <row r="74" spans="1:12" x14ac:dyDescent="0.2">
      <c r="A74" s="17">
        <v>65</v>
      </c>
      <c r="B74" s="47">
        <v>4</v>
      </c>
      <c r="C74" s="46">
        <v>778</v>
      </c>
      <c r="D74" s="46">
        <v>790</v>
      </c>
      <c r="E74" s="18">
        <v>0.5</v>
      </c>
      <c r="F74" s="19">
        <f t="shared" ref="F74:F104" si="10">B74/((C74+D74)/2)</f>
        <v>5.1020408163265302E-3</v>
      </c>
      <c r="G74" s="19">
        <f t="shared" si="7"/>
        <v>5.0890585241730275E-3</v>
      </c>
      <c r="H74" s="14">
        <f t="shared" si="6"/>
        <v>89390.182013321653</v>
      </c>
      <c r="I74" s="14">
        <f t="shared" ref="I74:I104" si="11">H74*G74</f>
        <v>454.911867752273</v>
      </c>
      <c r="J74" s="14">
        <f t="shared" si="8"/>
        <v>89162.726079445507</v>
      </c>
      <c r="K74" s="14">
        <f t="shared" si="9"/>
        <v>1866838.6894919528</v>
      </c>
      <c r="L74" s="21">
        <f t="shared" ref="L74:L104" si="12">K74/H74</f>
        <v>20.884158052321016</v>
      </c>
    </row>
    <row r="75" spans="1:12" x14ac:dyDescent="0.2">
      <c r="A75" s="17">
        <v>66</v>
      </c>
      <c r="B75" s="47">
        <v>9</v>
      </c>
      <c r="C75" s="46">
        <v>694</v>
      </c>
      <c r="D75" s="46">
        <v>791</v>
      </c>
      <c r="E75" s="18">
        <v>0.5</v>
      </c>
      <c r="F75" s="19">
        <f t="shared" si="10"/>
        <v>1.2121212121212121E-2</v>
      </c>
      <c r="G75" s="19">
        <f t="shared" si="7"/>
        <v>1.2048192771084336E-2</v>
      </c>
      <c r="H75" s="14">
        <f t="shared" ref="H75:H104" si="13">H74-I74</f>
        <v>88935.270145569375</v>
      </c>
      <c r="I75" s="14">
        <f t="shared" si="11"/>
        <v>1071.5092788622815</v>
      </c>
      <c r="J75" s="14">
        <f t="shared" si="8"/>
        <v>88399.515506138225</v>
      </c>
      <c r="K75" s="14">
        <f t="shared" si="9"/>
        <v>1777675.9634125072</v>
      </c>
      <c r="L75" s="21">
        <f t="shared" si="12"/>
        <v>19.98842484542752</v>
      </c>
    </row>
    <row r="76" spans="1:12" x14ac:dyDescent="0.2">
      <c r="A76" s="17">
        <v>67</v>
      </c>
      <c r="B76" s="47">
        <v>10</v>
      </c>
      <c r="C76" s="46">
        <v>683</v>
      </c>
      <c r="D76" s="46">
        <v>703</v>
      </c>
      <c r="E76" s="18">
        <v>0.5</v>
      </c>
      <c r="F76" s="19">
        <f t="shared" si="10"/>
        <v>1.443001443001443E-2</v>
      </c>
      <c r="G76" s="19">
        <f t="shared" si="7"/>
        <v>1.4326647564469913E-2</v>
      </c>
      <c r="H76" s="14">
        <f t="shared" si="13"/>
        <v>87863.760866707089</v>
      </c>
      <c r="I76" s="14">
        <f t="shared" si="11"/>
        <v>1258.7931356261761</v>
      </c>
      <c r="J76" s="14">
        <f t="shared" si="8"/>
        <v>87234.364298894012</v>
      </c>
      <c r="K76" s="14">
        <f t="shared" si="9"/>
        <v>1689276.4479063689</v>
      </c>
      <c r="L76" s="21">
        <f t="shared" si="12"/>
        <v>19.226088563054684</v>
      </c>
    </row>
    <row r="77" spans="1:12" x14ac:dyDescent="0.2">
      <c r="A77" s="17">
        <v>68</v>
      </c>
      <c r="B77" s="47">
        <v>6</v>
      </c>
      <c r="C77" s="46">
        <v>671</v>
      </c>
      <c r="D77" s="46">
        <v>691</v>
      </c>
      <c r="E77" s="18">
        <v>0.5</v>
      </c>
      <c r="F77" s="19">
        <f t="shared" si="10"/>
        <v>8.8105726872246704E-3</v>
      </c>
      <c r="G77" s="19">
        <f t="shared" si="7"/>
        <v>8.7719298245614048E-3</v>
      </c>
      <c r="H77" s="14">
        <f t="shared" si="13"/>
        <v>86604.96773108092</v>
      </c>
      <c r="I77" s="14">
        <f t="shared" si="11"/>
        <v>759.69269939544677</v>
      </c>
      <c r="J77" s="14">
        <f t="shared" si="8"/>
        <v>86225.1213813832</v>
      </c>
      <c r="K77" s="14">
        <f t="shared" si="9"/>
        <v>1602042.0836074748</v>
      </c>
      <c r="L77" s="21">
        <f t="shared" si="12"/>
        <v>18.498270082866522</v>
      </c>
    </row>
    <row r="78" spans="1:12" x14ac:dyDescent="0.2">
      <c r="A78" s="17">
        <v>69</v>
      </c>
      <c r="B78" s="47">
        <v>8</v>
      </c>
      <c r="C78" s="46">
        <v>700</v>
      </c>
      <c r="D78" s="46">
        <v>665</v>
      </c>
      <c r="E78" s="18">
        <v>0.5</v>
      </c>
      <c r="F78" s="19">
        <f t="shared" si="10"/>
        <v>1.1721611721611722E-2</v>
      </c>
      <c r="G78" s="19">
        <f t="shared" si="7"/>
        <v>1.1653313911143482E-2</v>
      </c>
      <c r="H78" s="14">
        <f t="shared" si="13"/>
        <v>85845.27503168548</v>
      </c>
      <c r="I78" s="14">
        <f t="shared" si="11"/>
        <v>1000.3819377326786</v>
      </c>
      <c r="J78" s="14">
        <f t="shared" si="8"/>
        <v>85345.084062819151</v>
      </c>
      <c r="K78" s="14">
        <f t="shared" si="9"/>
        <v>1515816.9622260917</v>
      </c>
      <c r="L78" s="21">
        <f t="shared" si="12"/>
        <v>17.657546809263572</v>
      </c>
    </row>
    <row r="79" spans="1:12" x14ac:dyDescent="0.2">
      <c r="A79" s="17">
        <v>70</v>
      </c>
      <c r="B79" s="47">
        <v>10</v>
      </c>
      <c r="C79" s="46">
        <v>671</v>
      </c>
      <c r="D79" s="46">
        <v>684</v>
      </c>
      <c r="E79" s="18">
        <v>0.5</v>
      </c>
      <c r="F79" s="19">
        <f t="shared" si="10"/>
        <v>1.4760147601476014E-2</v>
      </c>
      <c r="G79" s="19">
        <f t="shared" si="7"/>
        <v>1.4652014652014654E-2</v>
      </c>
      <c r="H79" s="14">
        <f t="shared" si="13"/>
        <v>84844.893093952807</v>
      </c>
      <c r="I79" s="14">
        <f t="shared" si="11"/>
        <v>1243.1486167612134</v>
      </c>
      <c r="J79" s="14">
        <f t="shared" si="8"/>
        <v>84223.318785572192</v>
      </c>
      <c r="K79" s="14">
        <f t="shared" si="9"/>
        <v>1430471.8781632725</v>
      </c>
      <c r="L79" s="21">
        <f t="shared" si="12"/>
        <v>16.859846550566605</v>
      </c>
    </row>
    <row r="80" spans="1:12" x14ac:dyDescent="0.2">
      <c r="A80" s="17">
        <v>71</v>
      </c>
      <c r="B80" s="47">
        <v>13</v>
      </c>
      <c r="C80" s="46">
        <v>602</v>
      </c>
      <c r="D80" s="46">
        <v>674</v>
      </c>
      <c r="E80" s="18">
        <v>0.5</v>
      </c>
      <c r="F80" s="19">
        <f t="shared" si="10"/>
        <v>2.037617554858934E-2</v>
      </c>
      <c r="G80" s="19">
        <f t="shared" si="7"/>
        <v>2.0170674941815361E-2</v>
      </c>
      <c r="H80" s="14">
        <f t="shared" si="13"/>
        <v>83601.744477191591</v>
      </c>
      <c r="I80" s="14">
        <f t="shared" si="11"/>
        <v>1686.3036124181392</v>
      </c>
      <c r="J80" s="14">
        <f t="shared" si="8"/>
        <v>82758.592670982529</v>
      </c>
      <c r="K80" s="14">
        <f t="shared" si="9"/>
        <v>1346248.5593777003</v>
      </c>
      <c r="L80" s="21">
        <f t="shared" si="12"/>
        <v>16.103115644255329</v>
      </c>
    </row>
    <row r="81" spans="1:12" x14ac:dyDescent="0.2">
      <c r="A81" s="17">
        <v>72</v>
      </c>
      <c r="B81" s="47">
        <v>12</v>
      </c>
      <c r="C81" s="46">
        <v>537</v>
      </c>
      <c r="D81" s="46">
        <v>596</v>
      </c>
      <c r="E81" s="18">
        <v>0.5</v>
      </c>
      <c r="F81" s="19">
        <f t="shared" si="10"/>
        <v>2.1182700794351281E-2</v>
      </c>
      <c r="G81" s="19">
        <f t="shared" si="7"/>
        <v>2.0960698689956331E-2</v>
      </c>
      <c r="H81" s="14">
        <f t="shared" si="13"/>
        <v>81915.440864773453</v>
      </c>
      <c r="I81" s="14">
        <f t="shared" si="11"/>
        <v>1717.0048740214522</v>
      </c>
      <c r="J81" s="14">
        <f t="shared" si="8"/>
        <v>81056.938427762725</v>
      </c>
      <c r="K81" s="14">
        <f t="shared" si="9"/>
        <v>1263489.9667067179</v>
      </c>
      <c r="L81" s="21">
        <f t="shared" si="12"/>
        <v>15.424319925134693</v>
      </c>
    </row>
    <row r="82" spans="1:12" x14ac:dyDescent="0.2">
      <c r="A82" s="17">
        <v>73</v>
      </c>
      <c r="B82" s="47">
        <v>7</v>
      </c>
      <c r="C82" s="46">
        <v>596</v>
      </c>
      <c r="D82" s="46">
        <v>533</v>
      </c>
      <c r="E82" s="18">
        <v>0.5</v>
      </c>
      <c r="F82" s="19">
        <f t="shared" si="10"/>
        <v>1.2400354295837024E-2</v>
      </c>
      <c r="G82" s="19">
        <f t="shared" si="7"/>
        <v>1.232394366197183E-2</v>
      </c>
      <c r="H82" s="14">
        <f t="shared" si="13"/>
        <v>80198.435990751997</v>
      </c>
      <c r="I82" s="14">
        <f t="shared" si="11"/>
        <v>988.36100692828154</v>
      </c>
      <c r="J82" s="14">
        <f t="shared" si="8"/>
        <v>79704.255487287854</v>
      </c>
      <c r="K82" s="14">
        <f t="shared" si="9"/>
        <v>1182433.028278955</v>
      </c>
      <c r="L82" s="21">
        <f t="shared" si="12"/>
        <v>14.743841493558628</v>
      </c>
    </row>
    <row r="83" spans="1:12" x14ac:dyDescent="0.2">
      <c r="A83" s="17">
        <v>74</v>
      </c>
      <c r="B83" s="47">
        <v>11</v>
      </c>
      <c r="C83" s="46">
        <v>514</v>
      </c>
      <c r="D83" s="46">
        <v>592</v>
      </c>
      <c r="E83" s="18">
        <v>0.5</v>
      </c>
      <c r="F83" s="19">
        <f t="shared" si="10"/>
        <v>1.9891500904159132E-2</v>
      </c>
      <c r="G83" s="19">
        <f t="shared" si="7"/>
        <v>1.969561324977619E-2</v>
      </c>
      <c r="H83" s="14">
        <f t="shared" si="13"/>
        <v>79210.07498382371</v>
      </c>
      <c r="I83" s="14">
        <f t="shared" si="11"/>
        <v>1560.0910023671638</v>
      </c>
      <c r="J83" s="14">
        <f t="shared" si="8"/>
        <v>78430.029482640137</v>
      </c>
      <c r="K83" s="14">
        <f t="shared" si="9"/>
        <v>1102728.7727916671</v>
      </c>
      <c r="L83" s="21">
        <f t="shared" si="12"/>
        <v>13.921572136080751</v>
      </c>
    </row>
    <row r="84" spans="1:12" x14ac:dyDescent="0.2">
      <c r="A84" s="17">
        <v>75</v>
      </c>
      <c r="B84" s="47">
        <v>9</v>
      </c>
      <c r="C84" s="46">
        <v>504</v>
      </c>
      <c r="D84" s="46">
        <v>504</v>
      </c>
      <c r="E84" s="18">
        <v>0.5</v>
      </c>
      <c r="F84" s="19">
        <f t="shared" si="10"/>
        <v>1.7857142857142856E-2</v>
      </c>
      <c r="G84" s="19">
        <f t="shared" si="7"/>
        <v>1.7699115044247787E-2</v>
      </c>
      <c r="H84" s="14">
        <f t="shared" si="13"/>
        <v>77649.983981456549</v>
      </c>
      <c r="I84" s="14">
        <f t="shared" si="11"/>
        <v>1374.3359996717973</v>
      </c>
      <c r="J84" s="14">
        <f t="shared" si="8"/>
        <v>76962.815981620661</v>
      </c>
      <c r="K84" s="14">
        <f t="shared" si="9"/>
        <v>1024298.743309027</v>
      </c>
      <c r="L84" s="21">
        <f t="shared" si="12"/>
        <v>13.191229293152693</v>
      </c>
    </row>
    <row r="85" spans="1:12" x14ac:dyDescent="0.2">
      <c r="A85" s="17">
        <v>76</v>
      </c>
      <c r="B85" s="47">
        <v>12</v>
      </c>
      <c r="C85" s="46">
        <v>443</v>
      </c>
      <c r="D85" s="46">
        <v>493</v>
      </c>
      <c r="E85" s="18">
        <v>0.5</v>
      </c>
      <c r="F85" s="19">
        <f t="shared" si="10"/>
        <v>2.564102564102564E-2</v>
      </c>
      <c r="G85" s="19">
        <f t="shared" si="7"/>
        <v>2.5316455696202531E-2</v>
      </c>
      <c r="H85" s="14">
        <f t="shared" si="13"/>
        <v>76275.647981784758</v>
      </c>
      <c r="I85" s="14">
        <f t="shared" si="11"/>
        <v>1931.0290628299938</v>
      </c>
      <c r="J85" s="14">
        <f t="shared" si="8"/>
        <v>75310.133450369758</v>
      </c>
      <c r="K85" s="14">
        <f t="shared" si="9"/>
        <v>947335.92732740636</v>
      </c>
      <c r="L85" s="21">
        <f t="shared" si="12"/>
        <v>12.419900091227515</v>
      </c>
    </row>
    <row r="86" spans="1:12" x14ac:dyDescent="0.2">
      <c r="A86" s="17">
        <v>77</v>
      </c>
      <c r="B86" s="47">
        <v>7</v>
      </c>
      <c r="C86" s="46">
        <v>380</v>
      </c>
      <c r="D86" s="46">
        <v>438</v>
      </c>
      <c r="E86" s="18">
        <v>0.5</v>
      </c>
      <c r="F86" s="19">
        <f t="shared" si="10"/>
        <v>1.7114914425427872E-2</v>
      </c>
      <c r="G86" s="19">
        <f t="shared" si="7"/>
        <v>1.6969696969696971E-2</v>
      </c>
      <c r="H86" s="14">
        <f t="shared" si="13"/>
        <v>74344.618918954759</v>
      </c>
      <c r="I86" s="14">
        <f t="shared" si="11"/>
        <v>1261.6056543822626</v>
      </c>
      <c r="J86" s="14">
        <f t="shared" si="8"/>
        <v>73713.816091763627</v>
      </c>
      <c r="K86" s="14">
        <f t="shared" si="9"/>
        <v>872025.79387703666</v>
      </c>
      <c r="L86" s="21">
        <f t="shared" si="12"/>
        <v>11.729507885804855</v>
      </c>
    </row>
    <row r="87" spans="1:12" x14ac:dyDescent="0.2">
      <c r="A87" s="17">
        <v>78</v>
      </c>
      <c r="B87" s="47">
        <v>17</v>
      </c>
      <c r="C87" s="46">
        <v>416</v>
      </c>
      <c r="D87" s="46">
        <v>373</v>
      </c>
      <c r="E87" s="18">
        <v>0.5</v>
      </c>
      <c r="F87" s="19">
        <f t="shared" si="10"/>
        <v>4.3092522179974654E-2</v>
      </c>
      <c r="G87" s="19">
        <f t="shared" si="7"/>
        <v>4.2183622828784122E-2</v>
      </c>
      <c r="H87" s="14">
        <f t="shared" si="13"/>
        <v>73083.013264572495</v>
      </c>
      <c r="I87" s="14">
        <f t="shared" si="11"/>
        <v>3082.9062667437529</v>
      </c>
      <c r="J87" s="14">
        <f t="shared" si="8"/>
        <v>71541.560131200618</v>
      </c>
      <c r="K87" s="14">
        <f t="shared" si="9"/>
        <v>798311.97778527299</v>
      </c>
      <c r="L87" s="21">
        <f t="shared" si="12"/>
        <v>10.92335882341431</v>
      </c>
    </row>
    <row r="88" spans="1:12" x14ac:dyDescent="0.2">
      <c r="A88" s="17">
        <v>79</v>
      </c>
      <c r="B88" s="47">
        <v>10</v>
      </c>
      <c r="C88" s="46">
        <v>285</v>
      </c>
      <c r="D88" s="46">
        <v>400</v>
      </c>
      <c r="E88" s="18">
        <v>0.5</v>
      </c>
      <c r="F88" s="19">
        <f t="shared" si="10"/>
        <v>2.9197080291970802E-2</v>
      </c>
      <c r="G88" s="19">
        <f t="shared" si="7"/>
        <v>2.8776978417266185E-2</v>
      </c>
      <c r="H88" s="14">
        <f t="shared" si="13"/>
        <v>70000.106997828741</v>
      </c>
      <c r="I88" s="14">
        <f t="shared" si="11"/>
        <v>2014.3915682828413</v>
      </c>
      <c r="J88" s="14">
        <f t="shared" si="8"/>
        <v>68992.91121368733</v>
      </c>
      <c r="K88" s="14">
        <f t="shared" si="9"/>
        <v>726770.4176540724</v>
      </c>
      <c r="L88" s="21">
        <f t="shared" si="12"/>
        <v>10.382418667968826</v>
      </c>
    </row>
    <row r="89" spans="1:12" x14ac:dyDescent="0.2">
      <c r="A89" s="17">
        <v>80</v>
      </c>
      <c r="B89" s="47">
        <v>11</v>
      </c>
      <c r="C89" s="46">
        <v>309</v>
      </c>
      <c r="D89" s="46">
        <v>276</v>
      </c>
      <c r="E89" s="18">
        <v>0.5</v>
      </c>
      <c r="F89" s="19">
        <f t="shared" si="10"/>
        <v>3.7606837606837605E-2</v>
      </c>
      <c r="G89" s="19">
        <f t="shared" si="7"/>
        <v>3.6912751677852351E-2</v>
      </c>
      <c r="H89" s="14">
        <f t="shared" si="13"/>
        <v>67985.715429545904</v>
      </c>
      <c r="I89" s="14">
        <f t="shared" si="11"/>
        <v>2509.5398312919629</v>
      </c>
      <c r="J89" s="14">
        <f t="shared" si="8"/>
        <v>66730.945513899918</v>
      </c>
      <c r="K89" s="14">
        <f t="shared" si="9"/>
        <v>657777.50644038501</v>
      </c>
      <c r="L89" s="21">
        <f t="shared" si="12"/>
        <v>9.6752310729456781</v>
      </c>
    </row>
    <row r="90" spans="1:12" x14ac:dyDescent="0.2">
      <c r="A90" s="17">
        <v>81</v>
      </c>
      <c r="B90" s="47">
        <v>7</v>
      </c>
      <c r="C90" s="46">
        <v>310</v>
      </c>
      <c r="D90" s="46">
        <v>294</v>
      </c>
      <c r="E90" s="18">
        <v>0.5</v>
      </c>
      <c r="F90" s="19">
        <f t="shared" si="10"/>
        <v>2.3178807947019868E-2</v>
      </c>
      <c r="G90" s="19">
        <f t="shared" si="7"/>
        <v>2.291325695581015E-2</v>
      </c>
      <c r="H90" s="14">
        <f t="shared" si="13"/>
        <v>65476.17559825394</v>
      </c>
      <c r="I90" s="14">
        <f t="shared" si="11"/>
        <v>1500.272435966539</v>
      </c>
      <c r="J90" s="14">
        <f t="shared" si="8"/>
        <v>64726.039380270675</v>
      </c>
      <c r="K90" s="14">
        <f t="shared" si="9"/>
        <v>591046.56092648511</v>
      </c>
      <c r="L90" s="21">
        <f t="shared" si="12"/>
        <v>9.0268949816648512</v>
      </c>
    </row>
    <row r="91" spans="1:12" x14ac:dyDescent="0.2">
      <c r="A91" s="17">
        <v>82</v>
      </c>
      <c r="B91" s="47">
        <v>23</v>
      </c>
      <c r="C91" s="46">
        <v>274</v>
      </c>
      <c r="D91" s="46">
        <v>296</v>
      </c>
      <c r="E91" s="18">
        <v>0.5</v>
      </c>
      <c r="F91" s="19">
        <f t="shared" si="10"/>
        <v>8.0701754385964913E-2</v>
      </c>
      <c r="G91" s="19">
        <f t="shared" si="7"/>
        <v>7.7571669477234415E-2</v>
      </c>
      <c r="H91" s="14">
        <f t="shared" si="13"/>
        <v>63975.903162287403</v>
      </c>
      <c r="I91" s="14">
        <f t="shared" si="11"/>
        <v>4962.7176146125148</v>
      </c>
      <c r="J91" s="14">
        <f t="shared" si="8"/>
        <v>61494.544354981146</v>
      </c>
      <c r="K91" s="14">
        <f t="shared" si="9"/>
        <v>526320.52154621447</v>
      </c>
      <c r="L91" s="21">
        <f t="shared" si="12"/>
        <v>8.2268556680020506</v>
      </c>
    </row>
    <row r="92" spans="1:12" x14ac:dyDescent="0.2">
      <c r="A92" s="17">
        <v>83</v>
      </c>
      <c r="B92" s="47">
        <v>20</v>
      </c>
      <c r="C92" s="46">
        <v>270</v>
      </c>
      <c r="D92" s="46">
        <v>254</v>
      </c>
      <c r="E92" s="18">
        <v>0.5</v>
      </c>
      <c r="F92" s="19">
        <f t="shared" si="10"/>
        <v>7.6335877862595422E-2</v>
      </c>
      <c r="G92" s="19">
        <f t="shared" si="7"/>
        <v>7.3529411764705885E-2</v>
      </c>
      <c r="H92" s="14">
        <f t="shared" si="13"/>
        <v>59013.18554767489</v>
      </c>
      <c r="I92" s="14">
        <f t="shared" si="11"/>
        <v>4339.2048196819769</v>
      </c>
      <c r="J92" s="14">
        <f t="shared" si="8"/>
        <v>56843.583137833906</v>
      </c>
      <c r="K92" s="14">
        <f t="shared" si="9"/>
        <v>464825.97719123331</v>
      </c>
      <c r="L92" s="21">
        <f t="shared" si="12"/>
        <v>7.8766460898084389</v>
      </c>
    </row>
    <row r="93" spans="1:12" x14ac:dyDescent="0.2">
      <c r="A93" s="17">
        <v>84</v>
      </c>
      <c r="B93" s="47">
        <v>18</v>
      </c>
      <c r="C93" s="46">
        <v>240</v>
      </c>
      <c r="D93" s="46">
        <v>260</v>
      </c>
      <c r="E93" s="18">
        <v>0.5</v>
      </c>
      <c r="F93" s="19">
        <f t="shared" si="10"/>
        <v>7.1999999999999995E-2</v>
      </c>
      <c r="G93" s="19">
        <f t="shared" si="7"/>
        <v>6.9498069498069484E-2</v>
      </c>
      <c r="H93" s="14">
        <f t="shared" si="13"/>
        <v>54673.980727992915</v>
      </c>
      <c r="I93" s="14">
        <f t="shared" si="11"/>
        <v>3799.736112370163</v>
      </c>
      <c r="J93" s="14">
        <f t="shared" si="8"/>
        <v>52774.11267180783</v>
      </c>
      <c r="K93" s="14">
        <f t="shared" si="9"/>
        <v>407982.39405339939</v>
      </c>
      <c r="L93" s="21">
        <f t="shared" si="12"/>
        <v>7.4620941921741872</v>
      </c>
    </row>
    <row r="94" spans="1:12" x14ac:dyDescent="0.2">
      <c r="A94" s="17">
        <v>85</v>
      </c>
      <c r="B94" s="47">
        <v>15</v>
      </c>
      <c r="C94" s="46">
        <v>248</v>
      </c>
      <c r="D94" s="46">
        <v>225</v>
      </c>
      <c r="E94" s="18">
        <v>0.5</v>
      </c>
      <c r="F94" s="19">
        <f t="shared" si="10"/>
        <v>6.3424947145877375E-2</v>
      </c>
      <c r="G94" s="19">
        <f t="shared" si="7"/>
        <v>6.1475409836065573E-2</v>
      </c>
      <c r="H94" s="14">
        <f t="shared" si="13"/>
        <v>50874.244615622752</v>
      </c>
      <c r="I94" s="14">
        <f t="shared" si="11"/>
        <v>3127.515037845661</v>
      </c>
      <c r="J94" s="14">
        <f t="shared" si="8"/>
        <v>49310.487096699922</v>
      </c>
      <c r="K94" s="14">
        <f t="shared" si="9"/>
        <v>355208.28138159157</v>
      </c>
      <c r="L94" s="21">
        <f t="shared" si="12"/>
        <v>6.9820846297639614</v>
      </c>
    </row>
    <row r="95" spans="1:12" x14ac:dyDescent="0.2">
      <c r="A95" s="17">
        <v>86</v>
      </c>
      <c r="B95" s="47">
        <v>18</v>
      </c>
      <c r="C95" s="46">
        <v>196</v>
      </c>
      <c r="D95" s="46">
        <v>231</v>
      </c>
      <c r="E95" s="18">
        <v>0.5</v>
      </c>
      <c r="F95" s="19">
        <f t="shared" si="10"/>
        <v>8.4309133489461355E-2</v>
      </c>
      <c r="G95" s="19">
        <f t="shared" si="7"/>
        <v>8.0898876404494377E-2</v>
      </c>
      <c r="H95" s="14">
        <f t="shared" si="13"/>
        <v>47746.729577777092</v>
      </c>
      <c r="I95" s="14">
        <f t="shared" si="11"/>
        <v>3862.6567748314051</v>
      </c>
      <c r="J95" s="14">
        <f t="shared" si="8"/>
        <v>45815.401190361394</v>
      </c>
      <c r="K95" s="14">
        <f t="shared" si="9"/>
        <v>305897.79428489163</v>
      </c>
      <c r="L95" s="21">
        <f t="shared" si="12"/>
        <v>6.4066753260367086</v>
      </c>
    </row>
    <row r="96" spans="1:12" x14ac:dyDescent="0.2">
      <c r="A96" s="17">
        <v>87</v>
      </c>
      <c r="B96" s="47">
        <v>15</v>
      </c>
      <c r="C96" s="46">
        <v>149</v>
      </c>
      <c r="D96" s="46">
        <v>185</v>
      </c>
      <c r="E96" s="18">
        <v>0.5</v>
      </c>
      <c r="F96" s="19">
        <f t="shared" si="10"/>
        <v>8.9820359281437126E-2</v>
      </c>
      <c r="G96" s="19">
        <f t="shared" si="7"/>
        <v>8.5959885386819493E-2</v>
      </c>
      <c r="H96" s="14">
        <f t="shared" si="13"/>
        <v>43884.072802945688</v>
      </c>
      <c r="I96" s="14">
        <f t="shared" si="11"/>
        <v>3772.2698684480538</v>
      </c>
      <c r="J96" s="14">
        <f t="shared" si="8"/>
        <v>41997.937868721659</v>
      </c>
      <c r="K96" s="14">
        <f t="shared" si="9"/>
        <v>260082.39309453024</v>
      </c>
      <c r="L96" s="21">
        <f t="shared" si="12"/>
        <v>5.9265782887196465</v>
      </c>
    </row>
    <row r="97" spans="1:12" x14ac:dyDescent="0.2">
      <c r="A97" s="17">
        <v>88</v>
      </c>
      <c r="B97" s="47">
        <v>19</v>
      </c>
      <c r="C97" s="46">
        <v>148</v>
      </c>
      <c r="D97" s="46">
        <v>139</v>
      </c>
      <c r="E97" s="18">
        <v>0.5</v>
      </c>
      <c r="F97" s="19">
        <f t="shared" si="10"/>
        <v>0.13240418118466898</v>
      </c>
      <c r="G97" s="19">
        <f t="shared" si="7"/>
        <v>0.12418300653594772</v>
      </c>
      <c r="H97" s="14">
        <f t="shared" si="13"/>
        <v>40111.802934497631</v>
      </c>
      <c r="I97" s="14">
        <f t="shared" si="11"/>
        <v>4981.2042859833664</v>
      </c>
      <c r="J97" s="14">
        <f t="shared" si="8"/>
        <v>37621.200791505944</v>
      </c>
      <c r="K97" s="14">
        <f t="shared" si="9"/>
        <v>218084.45522580858</v>
      </c>
      <c r="L97" s="21">
        <f t="shared" si="12"/>
        <v>5.4369148049001783</v>
      </c>
    </row>
    <row r="98" spans="1:12" x14ac:dyDescent="0.2">
      <c r="A98" s="17">
        <v>89</v>
      </c>
      <c r="B98" s="47">
        <v>16</v>
      </c>
      <c r="C98" s="46">
        <v>122</v>
      </c>
      <c r="D98" s="46">
        <v>134</v>
      </c>
      <c r="E98" s="18">
        <v>0.5</v>
      </c>
      <c r="F98" s="19">
        <f t="shared" si="10"/>
        <v>0.125</v>
      </c>
      <c r="G98" s="19">
        <f t="shared" si="7"/>
        <v>0.11764705882352941</v>
      </c>
      <c r="H98" s="14">
        <f t="shared" si="13"/>
        <v>35130.598648514264</v>
      </c>
      <c r="I98" s="14">
        <f t="shared" si="11"/>
        <v>4133.0116057075602</v>
      </c>
      <c r="J98" s="14">
        <f t="shared" si="8"/>
        <v>33064.092845660482</v>
      </c>
      <c r="K98" s="14">
        <f>K99+J98</f>
        <v>180463.25443430262</v>
      </c>
      <c r="L98" s="21">
        <f t="shared" si="12"/>
        <v>5.1369251130576661</v>
      </c>
    </row>
    <row r="99" spans="1:12" x14ac:dyDescent="0.2">
      <c r="A99" s="17">
        <v>90</v>
      </c>
      <c r="B99" s="47">
        <v>17</v>
      </c>
      <c r="C99" s="46">
        <v>114</v>
      </c>
      <c r="D99" s="46">
        <v>101</v>
      </c>
      <c r="E99" s="18">
        <v>0.5</v>
      </c>
      <c r="F99" s="22">
        <f t="shared" si="10"/>
        <v>0.15813953488372093</v>
      </c>
      <c r="G99" s="22">
        <f t="shared" si="7"/>
        <v>0.14655172413793102</v>
      </c>
      <c r="H99" s="23">
        <f t="shared" si="13"/>
        <v>30997.587042806703</v>
      </c>
      <c r="I99" s="23">
        <f t="shared" si="11"/>
        <v>4542.7498252389132</v>
      </c>
      <c r="J99" s="23">
        <f t="shared" si="8"/>
        <v>28726.212130187247</v>
      </c>
      <c r="K99" s="23">
        <f t="shared" ref="K99:K103" si="14">K100+J99</f>
        <v>147399.16158864214</v>
      </c>
      <c r="L99" s="24">
        <f t="shared" si="12"/>
        <v>4.7551817947986876</v>
      </c>
    </row>
    <row r="100" spans="1:12" x14ac:dyDescent="0.2">
      <c r="A100" s="17">
        <v>91</v>
      </c>
      <c r="B100" s="47">
        <v>24</v>
      </c>
      <c r="C100" s="46">
        <v>94</v>
      </c>
      <c r="D100" s="46">
        <v>100</v>
      </c>
      <c r="E100" s="18">
        <v>0.5</v>
      </c>
      <c r="F100" s="22">
        <f t="shared" si="10"/>
        <v>0.24742268041237114</v>
      </c>
      <c r="G100" s="22">
        <f t="shared" si="7"/>
        <v>0.22018348623853212</v>
      </c>
      <c r="H100" s="23">
        <f t="shared" si="13"/>
        <v>26454.837217567791</v>
      </c>
      <c r="I100" s="23">
        <f t="shared" si="11"/>
        <v>5824.918286436945</v>
      </c>
      <c r="J100" s="23">
        <f t="shared" si="8"/>
        <v>23542.378074349315</v>
      </c>
      <c r="K100" s="23">
        <f t="shared" si="14"/>
        <v>118672.94945845488</v>
      </c>
      <c r="L100" s="24">
        <f t="shared" si="12"/>
        <v>4.4858695777439168</v>
      </c>
    </row>
    <row r="101" spans="1:12" x14ac:dyDescent="0.2">
      <c r="A101" s="17">
        <v>92</v>
      </c>
      <c r="B101" s="47">
        <v>15</v>
      </c>
      <c r="C101" s="46">
        <v>70</v>
      </c>
      <c r="D101" s="46">
        <v>73</v>
      </c>
      <c r="E101" s="18">
        <v>0.5</v>
      </c>
      <c r="F101" s="22">
        <f t="shared" si="10"/>
        <v>0.20979020979020979</v>
      </c>
      <c r="G101" s="22">
        <f t="shared" si="7"/>
        <v>0.18987341772151897</v>
      </c>
      <c r="H101" s="23">
        <f t="shared" si="13"/>
        <v>20629.918931130844</v>
      </c>
      <c r="I101" s="23">
        <f t="shared" si="11"/>
        <v>3917.073214771679</v>
      </c>
      <c r="J101" s="23">
        <f t="shared" si="8"/>
        <v>18671.382323745005</v>
      </c>
      <c r="K101" s="23">
        <f t="shared" si="14"/>
        <v>95130.571384105569</v>
      </c>
      <c r="L101" s="24">
        <f t="shared" si="12"/>
        <v>4.6112915761657298</v>
      </c>
    </row>
    <row r="102" spans="1:12" x14ac:dyDescent="0.2">
      <c r="A102" s="17">
        <v>93</v>
      </c>
      <c r="B102" s="47">
        <v>14</v>
      </c>
      <c r="C102" s="46">
        <v>59</v>
      </c>
      <c r="D102" s="46">
        <v>58</v>
      </c>
      <c r="E102" s="18">
        <v>0.5</v>
      </c>
      <c r="F102" s="22">
        <f t="shared" si="10"/>
        <v>0.23931623931623933</v>
      </c>
      <c r="G102" s="22">
        <f t="shared" si="7"/>
        <v>0.21374045801526717</v>
      </c>
      <c r="H102" s="23">
        <f t="shared" si="13"/>
        <v>16712.845716359167</v>
      </c>
      <c r="I102" s="23">
        <f t="shared" si="11"/>
        <v>3572.2112981531041</v>
      </c>
      <c r="J102" s="23">
        <f t="shared" si="8"/>
        <v>14926.740067282613</v>
      </c>
      <c r="K102" s="23">
        <f t="shared" si="14"/>
        <v>76459.189060360572</v>
      </c>
      <c r="L102" s="24">
        <f t="shared" si="12"/>
        <v>4.5748755393295726</v>
      </c>
    </row>
    <row r="103" spans="1:12" x14ac:dyDescent="0.2">
      <c r="A103" s="17">
        <v>94</v>
      </c>
      <c r="B103" s="47">
        <v>9</v>
      </c>
      <c r="C103" s="46">
        <v>37</v>
      </c>
      <c r="D103" s="46">
        <v>46</v>
      </c>
      <c r="E103" s="18">
        <v>0.5</v>
      </c>
      <c r="F103" s="22">
        <f t="shared" si="10"/>
        <v>0.21686746987951808</v>
      </c>
      <c r="G103" s="22">
        <f t="shared" si="7"/>
        <v>0.19565217391304349</v>
      </c>
      <c r="H103" s="23">
        <f t="shared" si="13"/>
        <v>13140.634418206062</v>
      </c>
      <c r="I103" s="23">
        <f t="shared" si="11"/>
        <v>2570.9936905185773</v>
      </c>
      <c r="J103" s="23">
        <f t="shared" si="8"/>
        <v>11855.137572946775</v>
      </c>
      <c r="K103" s="23">
        <f t="shared" si="14"/>
        <v>61532.448993077953</v>
      </c>
      <c r="L103" s="24">
        <f t="shared" si="12"/>
        <v>4.6826086956521742</v>
      </c>
    </row>
    <row r="104" spans="1:12" x14ac:dyDescent="0.2">
      <c r="A104" s="17" t="s">
        <v>30</v>
      </c>
      <c r="B104" s="47">
        <v>20</v>
      </c>
      <c r="C104" s="46">
        <v>90</v>
      </c>
      <c r="D104" s="46">
        <v>98</v>
      </c>
      <c r="E104" s="18"/>
      <c r="F104" s="22">
        <f t="shared" si="10"/>
        <v>0.21276595744680851</v>
      </c>
      <c r="G104" s="22">
        <v>1</v>
      </c>
      <c r="H104" s="23">
        <f t="shared" si="13"/>
        <v>10569.640727687485</v>
      </c>
      <c r="I104" s="23">
        <f t="shared" si="11"/>
        <v>10569.640727687485</v>
      </c>
      <c r="J104" s="23">
        <f>H104/F104</f>
        <v>49677.311420131176</v>
      </c>
      <c r="K104" s="23">
        <f>J104</f>
        <v>49677.311420131176</v>
      </c>
      <c r="L104" s="24">
        <f t="shared" si="12"/>
        <v>4.6999999999999993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2</v>
      </c>
      <c r="C9" s="46">
        <v>714</v>
      </c>
      <c r="D9" s="46">
        <v>659</v>
      </c>
      <c r="E9" s="18">
        <v>0.5</v>
      </c>
      <c r="F9" s="19">
        <f>B9/((C9+D9)/2)</f>
        <v>2.9133284777858705E-3</v>
      </c>
      <c r="G9" s="19">
        <f t="shared" ref="G9:G72" si="0">F9/((1+(1-E9)*F9))</f>
        <v>2.9090909090909093E-3</v>
      </c>
      <c r="H9" s="14">
        <v>100000</v>
      </c>
      <c r="I9" s="14">
        <f>H9*G9</f>
        <v>290.90909090909093</v>
      </c>
      <c r="J9" s="14">
        <f t="shared" ref="J9:J72" si="1">H10+I9*E9</f>
        <v>99854.545454545456</v>
      </c>
      <c r="K9" s="14">
        <f t="shared" ref="K9:K72" si="2">K10+J9</f>
        <v>8183883.2090977738</v>
      </c>
      <c r="L9" s="20">
        <f>K9/H9</f>
        <v>81.838832090977732</v>
      </c>
    </row>
    <row r="10" spans="1:13" x14ac:dyDescent="0.2">
      <c r="A10" s="17">
        <v>1</v>
      </c>
      <c r="B10" s="47">
        <v>0</v>
      </c>
      <c r="C10" s="46">
        <v>787</v>
      </c>
      <c r="D10" s="46">
        <v>775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99709.090909090912</v>
      </c>
      <c r="I10" s="14">
        <f t="shared" ref="I10:I73" si="4">H10*G10</f>
        <v>0</v>
      </c>
      <c r="J10" s="14">
        <f t="shared" si="1"/>
        <v>99709.090909090912</v>
      </c>
      <c r="K10" s="14">
        <f t="shared" si="2"/>
        <v>8084028.6636432279</v>
      </c>
      <c r="L10" s="21">
        <f t="shared" ref="L10:L73" si="5">K10/H10</f>
        <v>81.076144511374451</v>
      </c>
    </row>
    <row r="11" spans="1:13" x14ac:dyDescent="0.2">
      <c r="A11" s="17">
        <v>2</v>
      </c>
      <c r="B11" s="47">
        <v>1</v>
      </c>
      <c r="C11" s="46">
        <v>817</v>
      </c>
      <c r="D11" s="46">
        <v>805</v>
      </c>
      <c r="E11" s="18">
        <v>0.5</v>
      </c>
      <c r="F11" s="19">
        <f t="shared" si="3"/>
        <v>1.2330456226880395E-3</v>
      </c>
      <c r="G11" s="19">
        <f t="shared" si="0"/>
        <v>1.2322858903265558E-3</v>
      </c>
      <c r="H11" s="14">
        <f t="shared" ref="H11:H74" si="6">H10-I10</f>
        <v>99709.090909090912</v>
      </c>
      <c r="I11" s="14">
        <f t="shared" si="4"/>
        <v>122.87010586456059</v>
      </c>
      <c r="J11" s="14">
        <f t="shared" si="1"/>
        <v>99647.655856158628</v>
      </c>
      <c r="K11" s="14">
        <f t="shared" si="2"/>
        <v>7984319.5727341371</v>
      </c>
      <c r="L11" s="21">
        <f t="shared" si="5"/>
        <v>80.076144511374451</v>
      </c>
    </row>
    <row r="12" spans="1:13" x14ac:dyDescent="0.2">
      <c r="A12" s="17">
        <v>3</v>
      </c>
      <c r="B12" s="47">
        <v>0</v>
      </c>
      <c r="C12" s="46">
        <v>938</v>
      </c>
      <c r="D12" s="46">
        <v>864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99586.220803226344</v>
      </c>
      <c r="I12" s="14">
        <f t="shared" si="4"/>
        <v>0</v>
      </c>
      <c r="J12" s="14">
        <f t="shared" si="1"/>
        <v>99586.220803226344</v>
      </c>
      <c r="K12" s="14">
        <f t="shared" si="2"/>
        <v>7884671.9168779785</v>
      </c>
      <c r="L12" s="21">
        <f t="shared" si="5"/>
        <v>79.174326059198492</v>
      </c>
    </row>
    <row r="13" spans="1:13" x14ac:dyDescent="0.2">
      <c r="A13" s="17">
        <v>4</v>
      </c>
      <c r="B13" s="47">
        <v>0</v>
      </c>
      <c r="C13" s="46">
        <v>899</v>
      </c>
      <c r="D13" s="46">
        <v>964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99586.220803226344</v>
      </c>
      <c r="I13" s="14">
        <f t="shared" si="4"/>
        <v>0</v>
      </c>
      <c r="J13" s="14">
        <f t="shared" si="1"/>
        <v>99586.220803226344</v>
      </c>
      <c r="K13" s="14">
        <f t="shared" si="2"/>
        <v>7785085.6960747521</v>
      </c>
      <c r="L13" s="21">
        <f t="shared" si="5"/>
        <v>78.174326059198492</v>
      </c>
    </row>
    <row r="14" spans="1:13" x14ac:dyDescent="0.2">
      <c r="A14" s="17">
        <v>5</v>
      </c>
      <c r="B14" s="47">
        <v>0</v>
      </c>
      <c r="C14" s="46">
        <v>1031</v>
      </c>
      <c r="D14" s="46">
        <v>936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99586.220803226344</v>
      </c>
      <c r="I14" s="14">
        <f t="shared" si="4"/>
        <v>0</v>
      </c>
      <c r="J14" s="14">
        <f t="shared" si="1"/>
        <v>99586.220803226344</v>
      </c>
      <c r="K14" s="14">
        <f t="shared" si="2"/>
        <v>7685499.4752715258</v>
      </c>
      <c r="L14" s="21">
        <f t="shared" si="5"/>
        <v>77.174326059198492</v>
      </c>
    </row>
    <row r="15" spans="1:13" x14ac:dyDescent="0.2">
      <c r="A15" s="17">
        <v>6</v>
      </c>
      <c r="B15" s="47">
        <v>0</v>
      </c>
      <c r="C15" s="46">
        <v>1122</v>
      </c>
      <c r="D15" s="46">
        <v>1061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99586.220803226344</v>
      </c>
      <c r="I15" s="14">
        <f t="shared" si="4"/>
        <v>0</v>
      </c>
      <c r="J15" s="14">
        <f t="shared" si="1"/>
        <v>99586.220803226344</v>
      </c>
      <c r="K15" s="14">
        <f t="shared" si="2"/>
        <v>7585913.2544682994</v>
      </c>
      <c r="L15" s="21">
        <f t="shared" si="5"/>
        <v>76.174326059198492</v>
      </c>
    </row>
    <row r="16" spans="1:13" x14ac:dyDescent="0.2">
      <c r="A16" s="17">
        <v>7</v>
      </c>
      <c r="B16" s="47">
        <v>0</v>
      </c>
      <c r="C16" s="46">
        <v>1116</v>
      </c>
      <c r="D16" s="46">
        <v>1122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99586.220803226344</v>
      </c>
      <c r="I16" s="14">
        <f t="shared" si="4"/>
        <v>0</v>
      </c>
      <c r="J16" s="14">
        <f t="shared" si="1"/>
        <v>99586.220803226344</v>
      </c>
      <c r="K16" s="14">
        <f t="shared" si="2"/>
        <v>7486327.0336650731</v>
      </c>
      <c r="L16" s="21">
        <f t="shared" si="5"/>
        <v>75.174326059198492</v>
      </c>
    </row>
    <row r="17" spans="1:12" x14ac:dyDescent="0.2">
      <c r="A17" s="17">
        <v>8</v>
      </c>
      <c r="B17" s="47">
        <v>0</v>
      </c>
      <c r="C17" s="46">
        <v>1237</v>
      </c>
      <c r="D17" s="46">
        <v>1135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99586.220803226344</v>
      </c>
      <c r="I17" s="14">
        <f t="shared" si="4"/>
        <v>0</v>
      </c>
      <c r="J17" s="14">
        <f t="shared" si="1"/>
        <v>99586.220803226344</v>
      </c>
      <c r="K17" s="14">
        <f t="shared" si="2"/>
        <v>7386740.8128618468</v>
      </c>
      <c r="L17" s="21">
        <f t="shared" si="5"/>
        <v>74.174326059198492</v>
      </c>
    </row>
    <row r="18" spans="1:12" x14ac:dyDescent="0.2">
      <c r="A18" s="17">
        <v>9</v>
      </c>
      <c r="B18" s="47">
        <v>0</v>
      </c>
      <c r="C18" s="46">
        <v>1230</v>
      </c>
      <c r="D18" s="46">
        <v>1260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99586.220803226344</v>
      </c>
      <c r="I18" s="14">
        <f t="shared" si="4"/>
        <v>0</v>
      </c>
      <c r="J18" s="14">
        <f t="shared" si="1"/>
        <v>99586.220803226344</v>
      </c>
      <c r="K18" s="14">
        <f t="shared" si="2"/>
        <v>7287154.5920586204</v>
      </c>
      <c r="L18" s="21">
        <f t="shared" si="5"/>
        <v>73.174326059198492</v>
      </c>
    </row>
    <row r="19" spans="1:12" x14ac:dyDescent="0.2">
      <c r="A19" s="17">
        <v>10</v>
      </c>
      <c r="B19" s="47">
        <v>0</v>
      </c>
      <c r="C19" s="46">
        <v>1228</v>
      </c>
      <c r="D19" s="46">
        <v>1245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99586.220803226344</v>
      </c>
      <c r="I19" s="14">
        <f t="shared" si="4"/>
        <v>0</v>
      </c>
      <c r="J19" s="14">
        <f t="shared" si="1"/>
        <v>99586.220803226344</v>
      </c>
      <c r="K19" s="14">
        <f t="shared" si="2"/>
        <v>7187568.3712553941</v>
      </c>
      <c r="L19" s="21">
        <f t="shared" si="5"/>
        <v>72.174326059198492</v>
      </c>
    </row>
    <row r="20" spans="1:12" x14ac:dyDescent="0.2">
      <c r="A20" s="17">
        <v>11</v>
      </c>
      <c r="B20" s="47">
        <v>0</v>
      </c>
      <c r="C20" s="46">
        <v>1220</v>
      </c>
      <c r="D20" s="46">
        <v>1230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99586.220803226344</v>
      </c>
      <c r="I20" s="14">
        <f t="shared" si="4"/>
        <v>0</v>
      </c>
      <c r="J20" s="14">
        <f t="shared" si="1"/>
        <v>99586.220803226344</v>
      </c>
      <c r="K20" s="14">
        <f t="shared" si="2"/>
        <v>7087982.1504521677</v>
      </c>
      <c r="L20" s="21">
        <f t="shared" si="5"/>
        <v>71.174326059198492</v>
      </c>
    </row>
    <row r="21" spans="1:12" x14ac:dyDescent="0.2">
      <c r="A21" s="17">
        <v>12</v>
      </c>
      <c r="B21" s="47">
        <v>0</v>
      </c>
      <c r="C21" s="46">
        <v>1208</v>
      </c>
      <c r="D21" s="46">
        <v>1231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99586.220803226344</v>
      </c>
      <c r="I21" s="14">
        <f t="shared" si="4"/>
        <v>0</v>
      </c>
      <c r="J21" s="14">
        <f t="shared" si="1"/>
        <v>99586.220803226344</v>
      </c>
      <c r="K21" s="14">
        <f t="shared" si="2"/>
        <v>6988395.9296489414</v>
      </c>
      <c r="L21" s="21">
        <f t="shared" si="5"/>
        <v>70.174326059198492</v>
      </c>
    </row>
    <row r="22" spans="1:12" x14ac:dyDescent="0.2">
      <c r="A22" s="17">
        <v>13</v>
      </c>
      <c r="B22" s="47">
        <v>0</v>
      </c>
      <c r="C22" s="46">
        <v>1204</v>
      </c>
      <c r="D22" s="46">
        <v>1218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99586.220803226344</v>
      </c>
      <c r="I22" s="14">
        <f t="shared" si="4"/>
        <v>0</v>
      </c>
      <c r="J22" s="14">
        <f t="shared" si="1"/>
        <v>99586.220803226344</v>
      </c>
      <c r="K22" s="14">
        <f t="shared" si="2"/>
        <v>6888809.708845715</v>
      </c>
      <c r="L22" s="21">
        <f t="shared" si="5"/>
        <v>69.174326059198492</v>
      </c>
    </row>
    <row r="23" spans="1:12" x14ac:dyDescent="0.2">
      <c r="A23" s="17">
        <v>14</v>
      </c>
      <c r="B23" s="47">
        <v>0</v>
      </c>
      <c r="C23" s="46">
        <v>1169</v>
      </c>
      <c r="D23" s="46">
        <v>1213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99586.220803226344</v>
      </c>
      <c r="I23" s="14">
        <f t="shared" si="4"/>
        <v>0</v>
      </c>
      <c r="J23" s="14">
        <f t="shared" si="1"/>
        <v>99586.220803226344</v>
      </c>
      <c r="K23" s="14">
        <f t="shared" si="2"/>
        <v>6789223.4880424887</v>
      </c>
      <c r="L23" s="21">
        <f t="shared" si="5"/>
        <v>68.174326059198492</v>
      </c>
    </row>
    <row r="24" spans="1:12" x14ac:dyDescent="0.2">
      <c r="A24" s="17">
        <v>15</v>
      </c>
      <c r="B24" s="47">
        <v>0</v>
      </c>
      <c r="C24" s="46">
        <v>1164</v>
      </c>
      <c r="D24" s="46">
        <v>1183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99586.220803226344</v>
      </c>
      <c r="I24" s="14">
        <f t="shared" si="4"/>
        <v>0</v>
      </c>
      <c r="J24" s="14">
        <f t="shared" si="1"/>
        <v>99586.220803226344</v>
      </c>
      <c r="K24" s="14">
        <f t="shared" si="2"/>
        <v>6689637.2672392623</v>
      </c>
      <c r="L24" s="21">
        <f t="shared" si="5"/>
        <v>67.174326059198492</v>
      </c>
    </row>
    <row r="25" spans="1:12" x14ac:dyDescent="0.2">
      <c r="A25" s="17">
        <v>16</v>
      </c>
      <c r="B25" s="47">
        <v>0</v>
      </c>
      <c r="C25" s="46">
        <v>1019</v>
      </c>
      <c r="D25" s="46">
        <v>1177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99586.220803226344</v>
      </c>
      <c r="I25" s="14">
        <f t="shared" si="4"/>
        <v>0</v>
      </c>
      <c r="J25" s="14">
        <f t="shared" si="1"/>
        <v>99586.220803226344</v>
      </c>
      <c r="K25" s="14">
        <f t="shared" si="2"/>
        <v>6590051.046436036</v>
      </c>
      <c r="L25" s="21">
        <f t="shared" si="5"/>
        <v>66.174326059198492</v>
      </c>
    </row>
    <row r="26" spans="1:12" x14ac:dyDescent="0.2">
      <c r="A26" s="17">
        <v>17</v>
      </c>
      <c r="B26" s="47">
        <v>1</v>
      </c>
      <c r="C26" s="46">
        <v>1030</v>
      </c>
      <c r="D26" s="46">
        <v>1035</v>
      </c>
      <c r="E26" s="18">
        <v>0.5</v>
      </c>
      <c r="F26" s="19">
        <f t="shared" si="3"/>
        <v>9.6852300242130751E-4</v>
      </c>
      <c r="G26" s="19">
        <f t="shared" si="0"/>
        <v>9.6805421103581804E-4</v>
      </c>
      <c r="H26" s="14">
        <f t="shared" si="6"/>
        <v>99586.220803226344</v>
      </c>
      <c r="I26" s="14">
        <f t="shared" si="4"/>
        <v>96.404860409706046</v>
      </c>
      <c r="J26" s="14">
        <f t="shared" si="1"/>
        <v>99538.018373021492</v>
      </c>
      <c r="K26" s="14">
        <f t="shared" si="2"/>
        <v>6490464.8256328097</v>
      </c>
      <c r="L26" s="21">
        <f t="shared" si="5"/>
        <v>65.174326059198492</v>
      </c>
    </row>
    <row r="27" spans="1:12" x14ac:dyDescent="0.2">
      <c r="A27" s="17">
        <v>18</v>
      </c>
      <c r="B27" s="47">
        <v>0</v>
      </c>
      <c r="C27" s="46">
        <v>1031</v>
      </c>
      <c r="D27" s="46">
        <v>1052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99489.81594281664</v>
      </c>
      <c r="I27" s="14">
        <f t="shared" si="4"/>
        <v>0</v>
      </c>
      <c r="J27" s="14">
        <f t="shared" si="1"/>
        <v>99489.81594281664</v>
      </c>
      <c r="K27" s="14">
        <f t="shared" si="2"/>
        <v>6390926.8072597878</v>
      </c>
      <c r="L27" s="21">
        <f t="shared" si="5"/>
        <v>64.236994979798482</v>
      </c>
    </row>
    <row r="28" spans="1:12" x14ac:dyDescent="0.2">
      <c r="A28" s="17">
        <v>19</v>
      </c>
      <c r="B28" s="47">
        <v>0</v>
      </c>
      <c r="C28" s="46">
        <v>948</v>
      </c>
      <c r="D28" s="46">
        <v>1062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99489.81594281664</v>
      </c>
      <c r="I28" s="14">
        <f t="shared" si="4"/>
        <v>0</v>
      </c>
      <c r="J28" s="14">
        <f t="shared" si="1"/>
        <v>99489.81594281664</v>
      </c>
      <c r="K28" s="14">
        <f t="shared" si="2"/>
        <v>6291436.9913169714</v>
      </c>
      <c r="L28" s="21">
        <f t="shared" si="5"/>
        <v>63.236994979798489</v>
      </c>
    </row>
    <row r="29" spans="1:12" x14ac:dyDescent="0.2">
      <c r="A29" s="17">
        <v>20</v>
      </c>
      <c r="B29" s="47">
        <v>0</v>
      </c>
      <c r="C29" s="46">
        <v>919</v>
      </c>
      <c r="D29" s="46">
        <v>954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99489.81594281664</v>
      </c>
      <c r="I29" s="14">
        <f t="shared" si="4"/>
        <v>0</v>
      </c>
      <c r="J29" s="14">
        <f t="shared" si="1"/>
        <v>99489.81594281664</v>
      </c>
      <c r="K29" s="14">
        <f t="shared" si="2"/>
        <v>6191947.1753741549</v>
      </c>
      <c r="L29" s="21">
        <f t="shared" si="5"/>
        <v>62.236994979798489</v>
      </c>
    </row>
    <row r="30" spans="1:12" x14ac:dyDescent="0.2">
      <c r="A30" s="17">
        <v>21</v>
      </c>
      <c r="B30" s="47">
        <v>1</v>
      </c>
      <c r="C30" s="46">
        <v>882</v>
      </c>
      <c r="D30" s="46">
        <v>949</v>
      </c>
      <c r="E30" s="18">
        <v>0.5</v>
      </c>
      <c r="F30" s="19">
        <f t="shared" si="3"/>
        <v>1.0922992900054614E-3</v>
      </c>
      <c r="G30" s="19">
        <f t="shared" si="0"/>
        <v>1.0917030567685589E-3</v>
      </c>
      <c r="H30" s="14">
        <f t="shared" si="6"/>
        <v>99489.81594281664</v>
      </c>
      <c r="I30" s="14">
        <f t="shared" si="4"/>
        <v>108.61333618211422</v>
      </c>
      <c r="J30" s="14">
        <f t="shared" si="1"/>
        <v>99435.509274725584</v>
      </c>
      <c r="K30" s="14">
        <f t="shared" si="2"/>
        <v>6092457.3594313385</v>
      </c>
      <c r="L30" s="21">
        <f t="shared" si="5"/>
        <v>61.236994979798489</v>
      </c>
    </row>
    <row r="31" spans="1:12" x14ac:dyDescent="0.2">
      <c r="A31" s="17">
        <v>22</v>
      </c>
      <c r="B31" s="47">
        <v>1</v>
      </c>
      <c r="C31" s="46">
        <v>877</v>
      </c>
      <c r="D31" s="46">
        <v>887</v>
      </c>
      <c r="E31" s="18">
        <v>0.5</v>
      </c>
      <c r="F31" s="19">
        <f t="shared" si="3"/>
        <v>1.1337868480725624E-3</v>
      </c>
      <c r="G31" s="19">
        <f t="shared" si="0"/>
        <v>1.1331444759206798E-3</v>
      </c>
      <c r="H31" s="14">
        <f t="shared" si="6"/>
        <v>99381.202606634528</v>
      </c>
      <c r="I31" s="14">
        <f t="shared" si="4"/>
        <v>112.61326074406178</v>
      </c>
      <c r="J31" s="14">
        <f t="shared" si="1"/>
        <v>99324.895976262487</v>
      </c>
      <c r="K31" s="14">
        <f t="shared" si="2"/>
        <v>5993021.8501566127</v>
      </c>
      <c r="L31" s="21">
        <f t="shared" si="5"/>
        <v>60.303374209284605</v>
      </c>
    </row>
    <row r="32" spans="1:12" x14ac:dyDescent="0.2">
      <c r="A32" s="17">
        <v>23</v>
      </c>
      <c r="B32" s="47">
        <v>0</v>
      </c>
      <c r="C32" s="46">
        <v>842</v>
      </c>
      <c r="D32" s="46">
        <v>888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99268.589345890461</v>
      </c>
      <c r="I32" s="14">
        <f t="shared" si="4"/>
        <v>0</v>
      </c>
      <c r="J32" s="14">
        <f t="shared" si="1"/>
        <v>99268.589345890461</v>
      </c>
      <c r="K32" s="14">
        <f t="shared" si="2"/>
        <v>5893696.9541803505</v>
      </c>
      <c r="L32" s="21">
        <f t="shared" si="5"/>
        <v>59.371216948035929</v>
      </c>
    </row>
    <row r="33" spans="1:12" x14ac:dyDescent="0.2">
      <c r="A33" s="17">
        <v>24</v>
      </c>
      <c r="B33" s="47">
        <v>0</v>
      </c>
      <c r="C33" s="46">
        <v>896</v>
      </c>
      <c r="D33" s="46">
        <v>865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99268.589345890461</v>
      </c>
      <c r="I33" s="14">
        <f t="shared" si="4"/>
        <v>0</v>
      </c>
      <c r="J33" s="14">
        <f t="shared" si="1"/>
        <v>99268.589345890461</v>
      </c>
      <c r="K33" s="14">
        <f t="shared" si="2"/>
        <v>5794428.3648344604</v>
      </c>
      <c r="L33" s="21">
        <f t="shared" si="5"/>
        <v>58.371216948035929</v>
      </c>
    </row>
    <row r="34" spans="1:12" x14ac:dyDescent="0.2">
      <c r="A34" s="17">
        <v>25</v>
      </c>
      <c r="B34" s="47">
        <v>0</v>
      </c>
      <c r="C34" s="46">
        <v>858</v>
      </c>
      <c r="D34" s="46">
        <v>921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99268.589345890461</v>
      </c>
      <c r="I34" s="14">
        <f t="shared" si="4"/>
        <v>0</v>
      </c>
      <c r="J34" s="14">
        <f t="shared" si="1"/>
        <v>99268.589345890461</v>
      </c>
      <c r="K34" s="14">
        <f t="shared" si="2"/>
        <v>5695159.7754885703</v>
      </c>
      <c r="L34" s="21">
        <f t="shared" si="5"/>
        <v>57.371216948035936</v>
      </c>
    </row>
    <row r="35" spans="1:12" x14ac:dyDescent="0.2">
      <c r="A35" s="17">
        <v>26</v>
      </c>
      <c r="B35" s="47">
        <v>1</v>
      </c>
      <c r="C35" s="46">
        <v>853</v>
      </c>
      <c r="D35" s="46">
        <v>884</v>
      </c>
      <c r="E35" s="18">
        <v>0.5</v>
      </c>
      <c r="F35" s="19">
        <f t="shared" si="3"/>
        <v>1.1514104778353484E-3</v>
      </c>
      <c r="G35" s="19">
        <f t="shared" si="0"/>
        <v>1.1507479861910242E-3</v>
      </c>
      <c r="H35" s="14">
        <f t="shared" si="6"/>
        <v>99268.589345890461</v>
      </c>
      <c r="I35" s="14">
        <f t="shared" si="4"/>
        <v>114.23312928180721</v>
      </c>
      <c r="J35" s="14">
        <f t="shared" si="1"/>
        <v>99211.472781249555</v>
      </c>
      <c r="K35" s="14">
        <f t="shared" si="2"/>
        <v>5595891.1861426802</v>
      </c>
      <c r="L35" s="21">
        <f t="shared" si="5"/>
        <v>56.371216948035936</v>
      </c>
    </row>
    <row r="36" spans="1:12" x14ac:dyDescent="0.2">
      <c r="A36" s="17">
        <v>27</v>
      </c>
      <c r="B36" s="47">
        <v>0</v>
      </c>
      <c r="C36" s="46">
        <v>783</v>
      </c>
      <c r="D36" s="46">
        <v>845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99154.356216608649</v>
      </c>
      <c r="I36" s="14">
        <f t="shared" si="4"/>
        <v>0</v>
      </c>
      <c r="J36" s="14">
        <f t="shared" si="1"/>
        <v>99154.356216608649</v>
      </c>
      <c r="K36" s="14">
        <f t="shared" si="2"/>
        <v>5496679.7133614309</v>
      </c>
      <c r="L36" s="21">
        <f t="shared" si="5"/>
        <v>55.435584709496815</v>
      </c>
    </row>
    <row r="37" spans="1:12" x14ac:dyDescent="0.2">
      <c r="A37" s="17">
        <v>28</v>
      </c>
      <c r="B37" s="47">
        <v>2</v>
      </c>
      <c r="C37" s="46">
        <v>839</v>
      </c>
      <c r="D37" s="46">
        <v>813</v>
      </c>
      <c r="E37" s="18">
        <v>0.5</v>
      </c>
      <c r="F37" s="19">
        <f t="shared" si="3"/>
        <v>2.4213075060532689E-3</v>
      </c>
      <c r="G37" s="19">
        <f t="shared" si="0"/>
        <v>2.4183796856106412E-3</v>
      </c>
      <c r="H37" s="14">
        <f t="shared" si="6"/>
        <v>99154.356216608649</v>
      </c>
      <c r="I37" s="14">
        <f t="shared" si="4"/>
        <v>239.79288081404755</v>
      </c>
      <c r="J37" s="14">
        <f t="shared" si="1"/>
        <v>99034.459776201635</v>
      </c>
      <c r="K37" s="14">
        <f t="shared" si="2"/>
        <v>5397525.3571448224</v>
      </c>
      <c r="L37" s="21">
        <f t="shared" si="5"/>
        <v>54.435584709496815</v>
      </c>
    </row>
    <row r="38" spans="1:12" x14ac:dyDescent="0.2">
      <c r="A38" s="17">
        <v>29</v>
      </c>
      <c r="B38" s="47">
        <v>1</v>
      </c>
      <c r="C38" s="46">
        <v>779</v>
      </c>
      <c r="D38" s="46">
        <v>834</v>
      </c>
      <c r="E38" s="18">
        <v>0.5</v>
      </c>
      <c r="F38" s="19">
        <f t="shared" si="3"/>
        <v>1.2399256044637321E-3</v>
      </c>
      <c r="G38" s="19">
        <f t="shared" si="0"/>
        <v>1.2391573729863693E-3</v>
      </c>
      <c r="H38" s="14">
        <f t="shared" si="6"/>
        <v>98914.563335794606</v>
      </c>
      <c r="I38" s="14">
        <f t="shared" si="4"/>
        <v>122.57071045327709</v>
      </c>
      <c r="J38" s="14">
        <f t="shared" si="1"/>
        <v>98853.27798056796</v>
      </c>
      <c r="K38" s="14">
        <f t="shared" si="2"/>
        <v>5298490.8973686211</v>
      </c>
      <c r="L38" s="21">
        <f t="shared" si="5"/>
        <v>53.566337642125902</v>
      </c>
    </row>
    <row r="39" spans="1:12" x14ac:dyDescent="0.2">
      <c r="A39" s="17">
        <v>30</v>
      </c>
      <c r="B39" s="47">
        <v>1</v>
      </c>
      <c r="C39" s="46">
        <v>831</v>
      </c>
      <c r="D39" s="46">
        <v>804</v>
      </c>
      <c r="E39" s="18">
        <v>0.5</v>
      </c>
      <c r="F39" s="19">
        <f t="shared" si="3"/>
        <v>1.2232415902140672E-3</v>
      </c>
      <c r="G39" s="19">
        <f t="shared" si="0"/>
        <v>1.2224938875305623E-3</v>
      </c>
      <c r="H39" s="14">
        <f t="shared" si="6"/>
        <v>98791.992625341329</v>
      </c>
      <c r="I39" s="14">
        <f t="shared" si="4"/>
        <v>120.77260712144417</v>
      </c>
      <c r="J39" s="14">
        <f t="shared" si="1"/>
        <v>98731.606321780608</v>
      </c>
      <c r="K39" s="14">
        <f t="shared" si="2"/>
        <v>5199637.6193880532</v>
      </c>
      <c r="L39" s="21">
        <f t="shared" si="5"/>
        <v>52.632176770714146</v>
      </c>
    </row>
    <row r="40" spans="1:12" x14ac:dyDescent="0.2">
      <c r="A40" s="17">
        <v>31</v>
      </c>
      <c r="B40" s="47">
        <v>0</v>
      </c>
      <c r="C40" s="46">
        <v>783</v>
      </c>
      <c r="D40" s="46">
        <v>867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98671.220018219887</v>
      </c>
      <c r="I40" s="14">
        <f t="shared" si="4"/>
        <v>0</v>
      </c>
      <c r="J40" s="14">
        <f t="shared" si="1"/>
        <v>98671.220018219887</v>
      </c>
      <c r="K40" s="14">
        <f t="shared" si="2"/>
        <v>5100906.0130662723</v>
      </c>
      <c r="L40" s="21">
        <f t="shared" si="5"/>
        <v>51.695986044607302</v>
      </c>
    </row>
    <row r="41" spans="1:12" x14ac:dyDescent="0.2">
      <c r="A41" s="17">
        <v>32</v>
      </c>
      <c r="B41" s="47">
        <v>1</v>
      </c>
      <c r="C41" s="46">
        <v>835</v>
      </c>
      <c r="D41" s="46">
        <v>819</v>
      </c>
      <c r="E41" s="18">
        <v>0.5</v>
      </c>
      <c r="F41" s="19">
        <f t="shared" si="3"/>
        <v>1.2091898428053204E-3</v>
      </c>
      <c r="G41" s="19">
        <f t="shared" si="0"/>
        <v>1.2084592145015106E-3</v>
      </c>
      <c r="H41" s="14">
        <f t="shared" si="6"/>
        <v>98671.220018219887</v>
      </c>
      <c r="I41" s="14">
        <f t="shared" si="4"/>
        <v>119.24014503712372</v>
      </c>
      <c r="J41" s="14">
        <f t="shared" si="1"/>
        <v>98611.599945701324</v>
      </c>
      <c r="K41" s="14">
        <f t="shared" si="2"/>
        <v>5002234.7930480521</v>
      </c>
      <c r="L41" s="21">
        <f t="shared" si="5"/>
        <v>50.695986044607302</v>
      </c>
    </row>
    <row r="42" spans="1:12" x14ac:dyDescent="0.2">
      <c r="A42" s="17">
        <v>33</v>
      </c>
      <c r="B42" s="47">
        <v>0</v>
      </c>
      <c r="C42" s="46">
        <v>881</v>
      </c>
      <c r="D42" s="46">
        <v>856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98551.979873182761</v>
      </c>
      <c r="I42" s="14">
        <f t="shared" si="4"/>
        <v>0</v>
      </c>
      <c r="J42" s="14">
        <f t="shared" si="1"/>
        <v>98551.979873182761</v>
      </c>
      <c r="K42" s="14">
        <f t="shared" si="2"/>
        <v>4903623.1931023505</v>
      </c>
      <c r="L42" s="21">
        <f t="shared" si="5"/>
        <v>49.756719240063568</v>
      </c>
    </row>
    <row r="43" spans="1:12" x14ac:dyDescent="0.2">
      <c r="A43" s="17">
        <v>34</v>
      </c>
      <c r="B43" s="47">
        <v>0</v>
      </c>
      <c r="C43" s="46">
        <v>842</v>
      </c>
      <c r="D43" s="46">
        <v>914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98551.979873182761</v>
      </c>
      <c r="I43" s="14">
        <f t="shared" si="4"/>
        <v>0</v>
      </c>
      <c r="J43" s="14">
        <f t="shared" si="1"/>
        <v>98551.979873182761</v>
      </c>
      <c r="K43" s="14">
        <f t="shared" si="2"/>
        <v>4805071.2132291673</v>
      </c>
      <c r="L43" s="21">
        <f t="shared" si="5"/>
        <v>48.756719240063568</v>
      </c>
    </row>
    <row r="44" spans="1:12" x14ac:dyDescent="0.2">
      <c r="A44" s="17">
        <v>35</v>
      </c>
      <c r="B44" s="47">
        <v>0</v>
      </c>
      <c r="C44" s="46">
        <v>1001</v>
      </c>
      <c r="D44" s="46">
        <v>881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98551.979873182761</v>
      </c>
      <c r="I44" s="14">
        <f t="shared" si="4"/>
        <v>0</v>
      </c>
      <c r="J44" s="14">
        <f t="shared" si="1"/>
        <v>98551.979873182761</v>
      </c>
      <c r="K44" s="14">
        <f t="shared" si="2"/>
        <v>4706519.2333559841</v>
      </c>
      <c r="L44" s="21">
        <f t="shared" si="5"/>
        <v>47.756719240063561</v>
      </c>
    </row>
    <row r="45" spans="1:12" x14ac:dyDescent="0.2">
      <c r="A45" s="17">
        <v>36</v>
      </c>
      <c r="B45" s="47">
        <v>0</v>
      </c>
      <c r="C45" s="46">
        <v>1007</v>
      </c>
      <c r="D45" s="46">
        <v>1048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98551.979873182761</v>
      </c>
      <c r="I45" s="14">
        <f t="shared" si="4"/>
        <v>0</v>
      </c>
      <c r="J45" s="14">
        <f t="shared" si="1"/>
        <v>98551.979873182761</v>
      </c>
      <c r="K45" s="14">
        <f t="shared" si="2"/>
        <v>4607967.2534828009</v>
      </c>
      <c r="L45" s="21">
        <f t="shared" si="5"/>
        <v>46.756719240063561</v>
      </c>
    </row>
    <row r="46" spans="1:12" x14ac:dyDescent="0.2">
      <c r="A46" s="17">
        <v>37</v>
      </c>
      <c r="B46" s="47">
        <v>0</v>
      </c>
      <c r="C46" s="46">
        <v>1146</v>
      </c>
      <c r="D46" s="46">
        <v>1048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98551.979873182761</v>
      </c>
      <c r="I46" s="14">
        <f t="shared" si="4"/>
        <v>0</v>
      </c>
      <c r="J46" s="14">
        <f t="shared" si="1"/>
        <v>98551.979873182761</v>
      </c>
      <c r="K46" s="14">
        <f t="shared" si="2"/>
        <v>4509415.2736096177</v>
      </c>
      <c r="L46" s="21">
        <f t="shared" si="5"/>
        <v>45.756719240063553</v>
      </c>
    </row>
    <row r="47" spans="1:12" x14ac:dyDescent="0.2">
      <c r="A47" s="17">
        <v>38</v>
      </c>
      <c r="B47" s="47">
        <v>0</v>
      </c>
      <c r="C47" s="46">
        <v>1212</v>
      </c>
      <c r="D47" s="46">
        <v>1154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98551.979873182761</v>
      </c>
      <c r="I47" s="14">
        <f t="shared" si="4"/>
        <v>0</v>
      </c>
      <c r="J47" s="14">
        <f t="shared" si="1"/>
        <v>98551.979873182761</v>
      </c>
      <c r="K47" s="14">
        <f t="shared" si="2"/>
        <v>4410863.2937364345</v>
      </c>
      <c r="L47" s="21">
        <f t="shared" si="5"/>
        <v>44.756719240063546</v>
      </c>
    </row>
    <row r="48" spans="1:12" x14ac:dyDescent="0.2">
      <c r="A48" s="17">
        <v>39</v>
      </c>
      <c r="B48" s="47">
        <v>3</v>
      </c>
      <c r="C48" s="46">
        <v>1314</v>
      </c>
      <c r="D48" s="46">
        <v>1252</v>
      </c>
      <c r="E48" s="18">
        <v>0.5</v>
      </c>
      <c r="F48" s="19">
        <f t="shared" si="3"/>
        <v>2.3382696804364772E-3</v>
      </c>
      <c r="G48" s="19">
        <f t="shared" si="0"/>
        <v>2.3355391202802647E-3</v>
      </c>
      <c r="H48" s="14">
        <f t="shared" si="6"/>
        <v>98551.979873182761</v>
      </c>
      <c r="I48" s="14">
        <f t="shared" si="4"/>
        <v>230.17200437489163</v>
      </c>
      <c r="J48" s="14">
        <f t="shared" si="1"/>
        <v>98436.893870995307</v>
      </c>
      <c r="K48" s="14">
        <f t="shared" si="2"/>
        <v>4312311.3138632514</v>
      </c>
      <c r="L48" s="21">
        <f t="shared" si="5"/>
        <v>43.756719240063546</v>
      </c>
    </row>
    <row r="49" spans="1:12" x14ac:dyDescent="0.2">
      <c r="A49" s="17">
        <v>40</v>
      </c>
      <c r="B49" s="47">
        <v>2</v>
      </c>
      <c r="C49" s="46">
        <v>1482</v>
      </c>
      <c r="D49" s="46">
        <v>1357</v>
      </c>
      <c r="E49" s="18">
        <v>0.5</v>
      </c>
      <c r="F49" s="19">
        <f t="shared" si="3"/>
        <v>1.4089468122578373E-3</v>
      </c>
      <c r="G49" s="19">
        <f t="shared" si="0"/>
        <v>1.4079549454417458E-3</v>
      </c>
      <c r="H49" s="14">
        <f t="shared" si="6"/>
        <v>98321.807868807868</v>
      </c>
      <c r="I49" s="14">
        <f t="shared" si="4"/>
        <v>138.4326756336612</v>
      </c>
      <c r="J49" s="14">
        <f t="shared" si="1"/>
        <v>98252.591530991034</v>
      </c>
      <c r="K49" s="14">
        <f t="shared" si="2"/>
        <v>4213874.419992256</v>
      </c>
      <c r="L49" s="21">
        <f t="shared" si="5"/>
        <v>42.857983506719954</v>
      </c>
    </row>
    <row r="50" spans="1:12" x14ac:dyDescent="0.2">
      <c r="A50" s="17">
        <v>41</v>
      </c>
      <c r="B50" s="47">
        <v>2</v>
      </c>
      <c r="C50" s="46">
        <v>1600</v>
      </c>
      <c r="D50" s="46">
        <v>1526</v>
      </c>
      <c r="E50" s="18">
        <v>0.5</v>
      </c>
      <c r="F50" s="19">
        <f t="shared" si="3"/>
        <v>1.2795905310300703E-3</v>
      </c>
      <c r="G50" s="19">
        <f t="shared" si="0"/>
        <v>1.2787723785166239E-3</v>
      </c>
      <c r="H50" s="14">
        <f t="shared" si="6"/>
        <v>98183.375193174201</v>
      </c>
      <c r="I50" s="14">
        <f t="shared" si="4"/>
        <v>125.55418822656546</v>
      </c>
      <c r="J50" s="14">
        <f t="shared" si="1"/>
        <v>98120.59809906091</v>
      </c>
      <c r="K50" s="14">
        <f t="shared" si="2"/>
        <v>4115621.8284612652</v>
      </c>
      <c r="L50" s="21">
        <f t="shared" si="5"/>
        <v>41.917705725270146</v>
      </c>
    </row>
    <row r="51" spans="1:12" x14ac:dyDescent="0.2">
      <c r="A51" s="17">
        <v>42</v>
      </c>
      <c r="B51" s="47">
        <v>2</v>
      </c>
      <c r="C51" s="46">
        <v>1590</v>
      </c>
      <c r="D51" s="46">
        <v>1652</v>
      </c>
      <c r="E51" s="18">
        <v>0.5</v>
      </c>
      <c r="F51" s="19">
        <f t="shared" si="3"/>
        <v>1.2338062924120913E-3</v>
      </c>
      <c r="G51" s="19">
        <f t="shared" si="0"/>
        <v>1.2330456226880395E-3</v>
      </c>
      <c r="H51" s="14">
        <f t="shared" si="6"/>
        <v>98057.821004947633</v>
      </c>
      <c r="I51" s="14">
        <f t="shared" si="4"/>
        <v>120.90976696047797</v>
      </c>
      <c r="J51" s="14">
        <f t="shared" si="1"/>
        <v>97997.366121467392</v>
      </c>
      <c r="K51" s="14">
        <f t="shared" si="2"/>
        <v>4017501.2303622044</v>
      </c>
      <c r="L51" s="21">
        <f t="shared" si="5"/>
        <v>40.970737358721202</v>
      </c>
    </row>
    <row r="52" spans="1:12" x14ac:dyDescent="0.2">
      <c r="A52" s="17">
        <v>43</v>
      </c>
      <c r="B52" s="47">
        <v>1</v>
      </c>
      <c r="C52" s="46">
        <v>1743</v>
      </c>
      <c r="D52" s="46">
        <v>1602</v>
      </c>
      <c r="E52" s="18">
        <v>0.5</v>
      </c>
      <c r="F52" s="19">
        <f t="shared" si="3"/>
        <v>5.9790732436472351E-4</v>
      </c>
      <c r="G52" s="19">
        <f t="shared" si="0"/>
        <v>5.977286312014345E-4</v>
      </c>
      <c r="H52" s="14">
        <f t="shared" si="6"/>
        <v>97936.911237987151</v>
      </c>
      <c r="I52" s="14">
        <f t="shared" si="4"/>
        <v>58.539695898378447</v>
      </c>
      <c r="J52" s="14">
        <f t="shared" si="1"/>
        <v>97907.64139003797</v>
      </c>
      <c r="K52" s="14">
        <f t="shared" si="2"/>
        <v>3919503.8642407372</v>
      </c>
      <c r="L52" s="21">
        <f t="shared" si="5"/>
        <v>40.020701232003574</v>
      </c>
    </row>
    <row r="53" spans="1:12" x14ac:dyDescent="0.2">
      <c r="A53" s="17">
        <v>44</v>
      </c>
      <c r="B53" s="47">
        <v>3</v>
      </c>
      <c r="C53" s="46">
        <v>1724</v>
      </c>
      <c r="D53" s="46">
        <v>1747</v>
      </c>
      <c r="E53" s="18">
        <v>0.5</v>
      </c>
      <c r="F53" s="19">
        <f t="shared" si="3"/>
        <v>1.7286084701815039E-3</v>
      </c>
      <c r="G53" s="19">
        <f t="shared" si="0"/>
        <v>1.7271157167530226E-3</v>
      </c>
      <c r="H53" s="14">
        <f t="shared" si="6"/>
        <v>97878.371542088775</v>
      </c>
      <c r="I53" s="14">
        <f t="shared" si="4"/>
        <v>169.04727382053329</v>
      </c>
      <c r="J53" s="14">
        <f t="shared" si="1"/>
        <v>97793.847905178511</v>
      </c>
      <c r="K53" s="14">
        <f t="shared" si="2"/>
        <v>3821596.222850699</v>
      </c>
      <c r="L53" s="21">
        <f t="shared" si="5"/>
        <v>39.04433801503707</v>
      </c>
    </row>
    <row r="54" spans="1:12" x14ac:dyDescent="0.2">
      <c r="A54" s="17">
        <v>45</v>
      </c>
      <c r="B54" s="47">
        <v>2</v>
      </c>
      <c r="C54" s="46">
        <v>1772</v>
      </c>
      <c r="D54" s="46">
        <v>1771</v>
      </c>
      <c r="E54" s="18">
        <v>0.5</v>
      </c>
      <c r="F54" s="19">
        <f t="shared" si="3"/>
        <v>1.1289867344058708E-3</v>
      </c>
      <c r="G54" s="19">
        <f t="shared" si="0"/>
        <v>1.1283497884344148E-3</v>
      </c>
      <c r="H54" s="14">
        <f t="shared" si="6"/>
        <v>97709.324268268247</v>
      </c>
      <c r="I54" s="14">
        <f t="shared" si="4"/>
        <v>110.25029536617011</v>
      </c>
      <c r="J54" s="14">
        <f t="shared" si="1"/>
        <v>97654.199120585152</v>
      </c>
      <c r="K54" s="14">
        <f t="shared" si="2"/>
        <v>3723802.3749455204</v>
      </c>
      <c r="L54" s="21">
        <f t="shared" si="5"/>
        <v>38.111023720945433</v>
      </c>
    </row>
    <row r="55" spans="1:12" x14ac:dyDescent="0.2">
      <c r="A55" s="17">
        <v>46</v>
      </c>
      <c r="B55" s="47">
        <v>1</v>
      </c>
      <c r="C55" s="46">
        <v>1790</v>
      </c>
      <c r="D55" s="46">
        <v>1772</v>
      </c>
      <c r="E55" s="18">
        <v>0.5</v>
      </c>
      <c r="F55" s="19">
        <f t="shared" si="3"/>
        <v>5.6148231330713087E-4</v>
      </c>
      <c r="G55" s="19">
        <f t="shared" si="0"/>
        <v>5.6132472635419585E-4</v>
      </c>
      <c r="H55" s="14">
        <f t="shared" si="6"/>
        <v>97599.073972902072</v>
      </c>
      <c r="I55" s="14">
        <f t="shared" si="4"/>
        <v>54.784773490262175</v>
      </c>
      <c r="J55" s="14">
        <f t="shared" si="1"/>
        <v>97571.681586156948</v>
      </c>
      <c r="K55" s="14">
        <f t="shared" si="2"/>
        <v>3626148.1758249351</v>
      </c>
      <c r="L55" s="21">
        <f t="shared" si="5"/>
        <v>37.153510051045345</v>
      </c>
    </row>
    <row r="56" spans="1:12" x14ac:dyDescent="0.2">
      <c r="A56" s="17">
        <v>47</v>
      </c>
      <c r="B56" s="47">
        <v>0</v>
      </c>
      <c r="C56" s="46">
        <v>1672</v>
      </c>
      <c r="D56" s="46">
        <v>1791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97544.289199411811</v>
      </c>
      <c r="I56" s="14">
        <f t="shared" si="4"/>
        <v>0</v>
      </c>
      <c r="J56" s="14">
        <f t="shared" si="1"/>
        <v>97544.289199411811</v>
      </c>
      <c r="K56" s="14">
        <f t="shared" si="2"/>
        <v>3528576.494238778</v>
      </c>
      <c r="L56" s="21">
        <f t="shared" si="5"/>
        <v>36.174096128018689</v>
      </c>
    </row>
    <row r="57" spans="1:12" x14ac:dyDescent="0.2">
      <c r="A57" s="17">
        <v>48</v>
      </c>
      <c r="B57" s="47">
        <v>2</v>
      </c>
      <c r="C57" s="46">
        <v>1792</v>
      </c>
      <c r="D57" s="46">
        <v>1697</v>
      </c>
      <c r="E57" s="18">
        <v>0.5</v>
      </c>
      <c r="F57" s="19">
        <f t="shared" si="3"/>
        <v>1.1464603038119805E-3</v>
      </c>
      <c r="G57" s="19">
        <f t="shared" si="0"/>
        <v>1.1458034947006591E-3</v>
      </c>
      <c r="H57" s="14">
        <f t="shared" si="6"/>
        <v>97544.289199411811</v>
      </c>
      <c r="I57" s="14">
        <f t="shared" si="4"/>
        <v>111.7665874527778</v>
      </c>
      <c r="J57" s="14">
        <f t="shared" si="1"/>
        <v>97488.405905685431</v>
      </c>
      <c r="K57" s="14">
        <f t="shared" si="2"/>
        <v>3431032.2050393661</v>
      </c>
      <c r="L57" s="21">
        <f t="shared" si="5"/>
        <v>35.174096128018689</v>
      </c>
    </row>
    <row r="58" spans="1:12" x14ac:dyDescent="0.2">
      <c r="A58" s="17">
        <v>49</v>
      </c>
      <c r="B58" s="47">
        <v>1</v>
      </c>
      <c r="C58" s="46">
        <v>1697</v>
      </c>
      <c r="D58" s="46">
        <v>1814</v>
      </c>
      <c r="E58" s="18">
        <v>0.5</v>
      </c>
      <c r="F58" s="19">
        <f t="shared" si="3"/>
        <v>5.6963827969239535E-4</v>
      </c>
      <c r="G58" s="19">
        <f t="shared" si="0"/>
        <v>5.6947608200455589E-4</v>
      </c>
      <c r="H58" s="14">
        <f t="shared" si="6"/>
        <v>97432.522611959037</v>
      </c>
      <c r="I58" s="14">
        <f t="shared" si="4"/>
        <v>55.48549123687873</v>
      </c>
      <c r="J58" s="14">
        <f t="shared" si="1"/>
        <v>97404.779866340599</v>
      </c>
      <c r="K58" s="14">
        <f t="shared" si="2"/>
        <v>3333543.7991336808</v>
      </c>
      <c r="L58" s="21">
        <f t="shared" si="5"/>
        <v>34.213871403187049</v>
      </c>
    </row>
    <row r="59" spans="1:12" x14ac:dyDescent="0.2">
      <c r="A59" s="17">
        <v>50</v>
      </c>
      <c r="B59" s="47">
        <v>3</v>
      </c>
      <c r="C59" s="46">
        <v>1681</v>
      </c>
      <c r="D59" s="46">
        <v>1686</v>
      </c>
      <c r="E59" s="18">
        <v>0.5</v>
      </c>
      <c r="F59" s="19">
        <f t="shared" si="3"/>
        <v>1.782001782001782E-3</v>
      </c>
      <c r="G59" s="19">
        <f t="shared" si="0"/>
        <v>1.7804154302670625E-3</v>
      </c>
      <c r="H59" s="14">
        <f t="shared" si="6"/>
        <v>97377.037120722161</v>
      </c>
      <c r="I59" s="14">
        <f t="shared" si="4"/>
        <v>173.37157944342226</v>
      </c>
      <c r="J59" s="14">
        <f t="shared" si="1"/>
        <v>97290.351331000449</v>
      </c>
      <c r="K59" s="14">
        <f t="shared" si="2"/>
        <v>3236139.0192673402</v>
      </c>
      <c r="L59" s="21">
        <f t="shared" si="5"/>
        <v>33.233081586322768</v>
      </c>
    </row>
    <row r="60" spans="1:12" x14ac:dyDescent="0.2">
      <c r="A60" s="17">
        <v>51</v>
      </c>
      <c r="B60" s="47">
        <v>8</v>
      </c>
      <c r="C60" s="46">
        <v>1564</v>
      </c>
      <c r="D60" s="46">
        <v>1676</v>
      </c>
      <c r="E60" s="18">
        <v>0.5</v>
      </c>
      <c r="F60" s="19">
        <f t="shared" si="3"/>
        <v>4.9382716049382715E-3</v>
      </c>
      <c r="G60" s="19">
        <f t="shared" si="0"/>
        <v>4.9261083743842365E-3</v>
      </c>
      <c r="H60" s="14">
        <f t="shared" si="6"/>
        <v>97203.665541278737</v>
      </c>
      <c r="I60" s="14">
        <f t="shared" si="4"/>
        <v>478.83579084373764</v>
      </c>
      <c r="J60" s="14">
        <f t="shared" si="1"/>
        <v>96964.247645856871</v>
      </c>
      <c r="K60" s="14">
        <f t="shared" si="2"/>
        <v>3138848.66793634</v>
      </c>
      <c r="L60" s="21">
        <f t="shared" si="5"/>
        <v>32.291464014835832</v>
      </c>
    </row>
    <row r="61" spans="1:12" x14ac:dyDescent="0.2">
      <c r="A61" s="17">
        <v>52</v>
      </c>
      <c r="B61" s="47">
        <v>3</v>
      </c>
      <c r="C61" s="46">
        <v>1561</v>
      </c>
      <c r="D61" s="46">
        <v>1567</v>
      </c>
      <c r="E61" s="18">
        <v>0.5</v>
      </c>
      <c r="F61" s="19">
        <f t="shared" si="3"/>
        <v>1.9181585677749361E-3</v>
      </c>
      <c r="G61" s="19">
        <f t="shared" si="0"/>
        <v>1.9163206643244971E-3</v>
      </c>
      <c r="H61" s="14">
        <f t="shared" si="6"/>
        <v>96724.829750435005</v>
      </c>
      <c r="I61" s="14">
        <f t="shared" si="4"/>
        <v>185.35579000402748</v>
      </c>
      <c r="J61" s="14">
        <f t="shared" si="1"/>
        <v>96632.151855432981</v>
      </c>
      <c r="K61" s="14">
        <f t="shared" si="2"/>
        <v>3041884.4202904832</v>
      </c>
      <c r="L61" s="21">
        <f t="shared" si="5"/>
        <v>31.448847500057788</v>
      </c>
    </row>
    <row r="62" spans="1:12" x14ac:dyDescent="0.2">
      <c r="A62" s="17">
        <v>53</v>
      </c>
      <c r="B62" s="47">
        <v>6</v>
      </c>
      <c r="C62" s="46">
        <v>1549</v>
      </c>
      <c r="D62" s="46">
        <v>1549</v>
      </c>
      <c r="E62" s="18">
        <v>0.5</v>
      </c>
      <c r="F62" s="19">
        <f t="shared" si="3"/>
        <v>3.8734667527437058E-3</v>
      </c>
      <c r="G62" s="19">
        <f t="shared" si="0"/>
        <v>3.8659793814432995E-3</v>
      </c>
      <c r="H62" s="14">
        <f t="shared" si="6"/>
        <v>96539.473960430973</v>
      </c>
      <c r="I62" s="14">
        <f t="shared" si="4"/>
        <v>373.21961582640847</v>
      </c>
      <c r="J62" s="14">
        <f t="shared" si="1"/>
        <v>96352.864152517766</v>
      </c>
      <c r="K62" s="14">
        <f t="shared" si="2"/>
        <v>2945252.2684350503</v>
      </c>
      <c r="L62" s="21">
        <f t="shared" si="5"/>
        <v>30.508269287257903</v>
      </c>
    </row>
    <row r="63" spans="1:12" x14ac:dyDescent="0.2">
      <c r="A63" s="17">
        <v>54</v>
      </c>
      <c r="B63" s="47">
        <v>1</v>
      </c>
      <c r="C63" s="46">
        <v>1422</v>
      </c>
      <c r="D63" s="46">
        <v>1540</v>
      </c>
      <c r="E63" s="18">
        <v>0.5</v>
      </c>
      <c r="F63" s="19">
        <f t="shared" si="3"/>
        <v>6.7521944632005406E-4</v>
      </c>
      <c r="G63" s="19">
        <f t="shared" si="0"/>
        <v>6.7499156260546753E-4</v>
      </c>
      <c r="H63" s="14">
        <f t="shared" si="6"/>
        <v>96166.25434460456</v>
      </c>
      <c r="I63" s="14">
        <f t="shared" si="4"/>
        <v>64.911410289979457</v>
      </c>
      <c r="J63" s="14">
        <f t="shared" si="1"/>
        <v>96133.798639459579</v>
      </c>
      <c r="K63" s="14">
        <f t="shared" si="2"/>
        <v>2848899.4042825326</v>
      </c>
      <c r="L63" s="21">
        <f t="shared" si="5"/>
        <v>29.624730875694869</v>
      </c>
    </row>
    <row r="64" spans="1:12" x14ac:dyDescent="0.2">
      <c r="A64" s="17">
        <v>55</v>
      </c>
      <c r="B64" s="47">
        <v>3</v>
      </c>
      <c r="C64" s="46">
        <v>1332</v>
      </c>
      <c r="D64" s="46">
        <v>1433</v>
      </c>
      <c r="E64" s="18">
        <v>0.5</v>
      </c>
      <c r="F64" s="19">
        <f t="shared" si="3"/>
        <v>2.16998191681736E-3</v>
      </c>
      <c r="G64" s="19">
        <f t="shared" si="0"/>
        <v>2.167630057803468E-3</v>
      </c>
      <c r="H64" s="14">
        <f t="shared" si="6"/>
        <v>96101.342934314584</v>
      </c>
      <c r="I64" s="14">
        <f t="shared" si="4"/>
        <v>208.31215953969922</v>
      </c>
      <c r="J64" s="14">
        <f t="shared" si="1"/>
        <v>95997.186854544736</v>
      </c>
      <c r="K64" s="14">
        <f t="shared" si="2"/>
        <v>2752765.6056430731</v>
      </c>
      <c r="L64" s="21">
        <f t="shared" si="5"/>
        <v>28.644403101885814</v>
      </c>
    </row>
    <row r="65" spans="1:12" x14ac:dyDescent="0.2">
      <c r="A65" s="17">
        <v>56</v>
      </c>
      <c r="B65" s="47">
        <v>7</v>
      </c>
      <c r="C65" s="46">
        <v>1221</v>
      </c>
      <c r="D65" s="46">
        <v>1338</v>
      </c>
      <c r="E65" s="18">
        <v>0.5</v>
      </c>
      <c r="F65" s="19">
        <f t="shared" si="3"/>
        <v>5.4708870652598668E-3</v>
      </c>
      <c r="G65" s="19">
        <f t="shared" si="0"/>
        <v>5.4559625876851132E-3</v>
      </c>
      <c r="H65" s="14">
        <f t="shared" si="6"/>
        <v>95893.030774774888</v>
      </c>
      <c r="I65" s="14">
        <f t="shared" si="4"/>
        <v>523.18878832690905</v>
      </c>
      <c r="J65" s="14">
        <f t="shared" si="1"/>
        <v>95631.436380611442</v>
      </c>
      <c r="K65" s="14">
        <f t="shared" si="2"/>
        <v>2656768.4187885285</v>
      </c>
      <c r="L65" s="21">
        <f t="shared" si="5"/>
        <v>27.705542283135387</v>
      </c>
    </row>
    <row r="66" spans="1:12" x14ac:dyDescent="0.2">
      <c r="A66" s="17">
        <v>57</v>
      </c>
      <c r="B66" s="47">
        <v>7</v>
      </c>
      <c r="C66" s="46">
        <v>1259</v>
      </c>
      <c r="D66" s="46">
        <v>1208</v>
      </c>
      <c r="E66" s="18">
        <v>0.5</v>
      </c>
      <c r="F66" s="19">
        <f t="shared" si="3"/>
        <v>5.6749087961086341E-3</v>
      </c>
      <c r="G66" s="19">
        <f t="shared" si="0"/>
        <v>5.6588520614389657E-3</v>
      </c>
      <c r="H66" s="14">
        <f t="shared" si="6"/>
        <v>95369.84198644798</v>
      </c>
      <c r="I66" s="14">
        <f t="shared" si="4"/>
        <v>539.68382692411956</v>
      </c>
      <c r="J66" s="14">
        <f t="shared" si="1"/>
        <v>95100.000072985931</v>
      </c>
      <c r="K66" s="14">
        <f t="shared" si="2"/>
        <v>2561136.9824079173</v>
      </c>
      <c r="L66" s="21">
        <f t="shared" si="5"/>
        <v>26.854788988450395</v>
      </c>
    </row>
    <row r="67" spans="1:12" x14ac:dyDescent="0.2">
      <c r="A67" s="17">
        <v>58</v>
      </c>
      <c r="B67" s="47">
        <v>8</v>
      </c>
      <c r="C67" s="46">
        <v>1137</v>
      </c>
      <c r="D67" s="46">
        <v>1264</v>
      </c>
      <c r="E67" s="18">
        <v>0.5</v>
      </c>
      <c r="F67" s="19">
        <f t="shared" si="3"/>
        <v>6.6638900458142443E-3</v>
      </c>
      <c r="G67" s="19">
        <f t="shared" si="0"/>
        <v>6.6417600664176015E-3</v>
      </c>
      <c r="H67" s="14">
        <f t="shared" si="6"/>
        <v>94830.158159523868</v>
      </c>
      <c r="I67" s="14">
        <f t="shared" si="4"/>
        <v>629.83915755599094</v>
      </c>
      <c r="J67" s="14">
        <f t="shared" si="1"/>
        <v>94515.238580745863</v>
      </c>
      <c r="K67" s="14">
        <f t="shared" si="2"/>
        <v>2466036.9823349314</v>
      </c>
      <c r="L67" s="21">
        <f t="shared" si="5"/>
        <v>26.004775592449704</v>
      </c>
    </row>
    <row r="68" spans="1:12" x14ac:dyDescent="0.2">
      <c r="A68" s="17">
        <v>59</v>
      </c>
      <c r="B68" s="47">
        <v>7</v>
      </c>
      <c r="C68" s="46">
        <v>1061</v>
      </c>
      <c r="D68" s="46">
        <v>1148</v>
      </c>
      <c r="E68" s="18">
        <v>0.5</v>
      </c>
      <c r="F68" s="19">
        <f t="shared" si="3"/>
        <v>6.3377093707559983E-3</v>
      </c>
      <c r="G68" s="19">
        <f t="shared" si="0"/>
        <v>6.3176895306859202E-3</v>
      </c>
      <c r="H68" s="14">
        <f t="shared" si="6"/>
        <v>94200.319001967873</v>
      </c>
      <c r="I68" s="14">
        <f t="shared" si="4"/>
        <v>595.12836914600643</v>
      </c>
      <c r="J68" s="14">
        <f t="shared" si="1"/>
        <v>93902.75481739486</v>
      </c>
      <c r="K68" s="14">
        <f t="shared" si="2"/>
        <v>2371521.7437541857</v>
      </c>
      <c r="L68" s="21">
        <f t="shared" si="5"/>
        <v>25.175304806607333</v>
      </c>
    </row>
    <row r="69" spans="1:12" x14ac:dyDescent="0.2">
      <c r="A69" s="17">
        <v>60</v>
      </c>
      <c r="B69" s="47">
        <v>0</v>
      </c>
      <c r="C69" s="46">
        <v>1019</v>
      </c>
      <c r="D69" s="46">
        <v>1062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93605.190632821861</v>
      </c>
      <c r="I69" s="14">
        <f t="shared" si="4"/>
        <v>0</v>
      </c>
      <c r="J69" s="14">
        <f t="shared" si="1"/>
        <v>93605.190632821861</v>
      </c>
      <c r="K69" s="14">
        <f t="shared" si="2"/>
        <v>2277618.9889367907</v>
      </c>
      <c r="L69" s="21">
        <f t="shared" si="5"/>
        <v>24.332186853515825</v>
      </c>
    </row>
    <row r="70" spans="1:12" x14ac:dyDescent="0.2">
      <c r="A70" s="17">
        <v>61</v>
      </c>
      <c r="B70" s="47">
        <v>8</v>
      </c>
      <c r="C70" s="46">
        <v>907</v>
      </c>
      <c r="D70" s="46">
        <v>1033</v>
      </c>
      <c r="E70" s="18">
        <v>0.5</v>
      </c>
      <c r="F70" s="19">
        <f t="shared" si="3"/>
        <v>8.2474226804123713E-3</v>
      </c>
      <c r="G70" s="19">
        <f t="shared" si="0"/>
        <v>8.2135523613963042E-3</v>
      </c>
      <c r="H70" s="14">
        <f t="shared" si="6"/>
        <v>93605.190632821861</v>
      </c>
      <c r="I70" s="14">
        <f t="shared" si="4"/>
        <v>768.83113456116519</v>
      </c>
      <c r="J70" s="14">
        <f t="shared" si="1"/>
        <v>93220.775065541282</v>
      </c>
      <c r="K70" s="14">
        <f t="shared" si="2"/>
        <v>2184013.7983039687</v>
      </c>
      <c r="L70" s="21">
        <f t="shared" si="5"/>
        <v>23.332186853515825</v>
      </c>
    </row>
    <row r="71" spans="1:12" x14ac:dyDescent="0.2">
      <c r="A71" s="17">
        <v>62</v>
      </c>
      <c r="B71" s="47">
        <v>10</v>
      </c>
      <c r="C71" s="46">
        <v>845</v>
      </c>
      <c r="D71" s="46">
        <v>904</v>
      </c>
      <c r="E71" s="18">
        <v>0.5</v>
      </c>
      <c r="F71" s="19">
        <f t="shared" si="3"/>
        <v>1.1435105774728416E-2</v>
      </c>
      <c r="G71" s="19">
        <f t="shared" si="0"/>
        <v>1.1370096645821488E-2</v>
      </c>
      <c r="H71" s="14">
        <f t="shared" si="6"/>
        <v>92836.359498260703</v>
      </c>
      <c r="I71" s="14">
        <f t="shared" si="4"/>
        <v>1055.5583797414517</v>
      </c>
      <c r="J71" s="14">
        <f t="shared" si="1"/>
        <v>92308.580308389966</v>
      </c>
      <c r="K71" s="14">
        <f t="shared" si="2"/>
        <v>2090793.0232384275</v>
      </c>
      <c r="L71" s="21">
        <f t="shared" si="5"/>
        <v>22.521273287085311</v>
      </c>
    </row>
    <row r="72" spans="1:12" x14ac:dyDescent="0.2">
      <c r="A72" s="17">
        <v>63</v>
      </c>
      <c r="B72" s="47">
        <v>4</v>
      </c>
      <c r="C72" s="46">
        <v>779</v>
      </c>
      <c r="D72" s="46">
        <v>847</v>
      </c>
      <c r="E72" s="18">
        <v>0.5</v>
      </c>
      <c r="F72" s="19">
        <f t="shared" si="3"/>
        <v>4.9200492004920051E-3</v>
      </c>
      <c r="G72" s="19">
        <f t="shared" si="0"/>
        <v>4.9079754601226997E-3</v>
      </c>
      <c r="H72" s="14">
        <f t="shared" si="6"/>
        <v>91780.801118519244</v>
      </c>
      <c r="I72" s="14">
        <f t="shared" si="4"/>
        <v>450.4579196000945</v>
      </c>
      <c r="J72" s="14">
        <f t="shared" si="1"/>
        <v>91555.572158719195</v>
      </c>
      <c r="K72" s="14">
        <f t="shared" si="2"/>
        <v>1998484.4429300376</v>
      </c>
      <c r="L72" s="21">
        <f t="shared" si="5"/>
        <v>21.774536924659614</v>
      </c>
    </row>
    <row r="73" spans="1:12" x14ac:dyDescent="0.2">
      <c r="A73" s="17">
        <v>64</v>
      </c>
      <c r="B73" s="47">
        <v>7</v>
      </c>
      <c r="C73" s="46">
        <v>764</v>
      </c>
      <c r="D73" s="46">
        <v>783</v>
      </c>
      <c r="E73" s="18">
        <v>0.5</v>
      </c>
      <c r="F73" s="19">
        <f t="shared" si="3"/>
        <v>9.0497737556561094E-3</v>
      </c>
      <c r="G73" s="19">
        <f t="shared" ref="G73:G103" si="7">F73/((1+(1-E73)*F73))</f>
        <v>9.0090090090090107E-3</v>
      </c>
      <c r="H73" s="14">
        <f t="shared" si="6"/>
        <v>91330.343198919145</v>
      </c>
      <c r="I73" s="14">
        <f t="shared" si="4"/>
        <v>822.79588467494739</v>
      </c>
      <c r="J73" s="14">
        <f t="shared" ref="J73:J103" si="8">H74+I73*E73</f>
        <v>90918.945256581661</v>
      </c>
      <c r="K73" s="14">
        <f t="shared" ref="K73:K97" si="9">K74+J73</f>
        <v>1906928.8707713184</v>
      </c>
      <c r="L73" s="21">
        <f t="shared" si="5"/>
        <v>20.87946682317828</v>
      </c>
    </row>
    <row r="74" spans="1:12" x14ac:dyDescent="0.2">
      <c r="A74" s="17">
        <v>65</v>
      </c>
      <c r="B74" s="47">
        <v>4</v>
      </c>
      <c r="C74" s="46">
        <v>694</v>
      </c>
      <c r="D74" s="46">
        <v>778</v>
      </c>
      <c r="E74" s="18">
        <v>0.5</v>
      </c>
      <c r="F74" s="19">
        <f t="shared" ref="F74:F104" si="10">B74/((C74+D74)/2)</f>
        <v>5.434782608695652E-3</v>
      </c>
      <c r="G74" s="19">
        <f t="shared" si="7"/>
        <v>5.4200542005420045E-3</v>
      </c>
      <c r="H74" s="14">
        <f t="shared" si="6"/>
        <v>90507.547314244192</v>
      </c>
      <c r="I74" s="14">
        <f t="shared" ref="I74:I104" si="11">H74*G74</f>
        <v>490.55581200132343</v>
      </c>
      <c r="J74" s="14">
        <f t="shared" si="8"/>
        <v>90262.269408243519</v>
      </c>
      <c r="K74" s="14">
        <f t="shared" si="9"/>
        <v>1816009.9255147367</v>
      </c>
      <c r="L74" s="21">
        <f t="shared" ref="L74:L104" si="12">K74/H74</f>
        <v>20.064734703388993</v>
      </c>
    </row>
    <row r="75" spans="1:12" x14ac:dyDescent="0.2">
      <c r="A75" s="17">
        <v>66</v>
      </c>
      <c r="B75" s="47">
        <v>9</v>
      </c>
      <c r="C75" s="46">
        <v>667</v>
      </c>
      <c r="D75" s="46">
        <v>694</v>
      </c>
      <c r="E75" s="18">
        <v>0.5</v>
      </c>
      <c r="F75" s="19">
        <f t="shared" si="10"/>
        <v>1.3225569434239529E-2</v>
      </c>
      <c r="G75" s="19">
        <f t="shared" si="7"/>
        <v>1.313868613138686E-2</v>
      </c>
      <c r="H75" s="14">
        <f t="shared" ref="H75:H104" si="13">H74-I74</f>
        <v>90016.991502242861</v>
      </c>
      <c r="I75" s="14">
        <f t="shared" si="11"/>
        <v>1182.7049978396872</v>
      </c>
      <c r="J75" s="14">
        <f t="shared" si="8"/>
        <v>89425.639003323027</v>
      </c>
      <c r="K75" s="14">
        <f t="shared" si="9"/>
        <v>1725747.6561064932</v>
      </c>
      <c r="L75" s="21">
        <f t="shared" si="12"/>
        <v>19.171354511036892</v>
      </c>
    </row>
    <row r="76" spans="1:12" x14ac:dyDescent="0.2">
      <c r="A76" s="17">
        <v>67</v>
      </c>
      <c r="B76" s="47">
        <v>9</v>
      </c>
      <c r="C76" s="46">
        <v>681</v>
      </c>
      <c r="D76" s="46">
        <v>683</v>
      </c>
      <c r="E76" s="18">
        <v>0.5</v>
      </c>
      <c r="F76" s="19">
        <f t="shared" si="10"/>
        <v>1.3196480938416423E-2</v>
      </c>
      <c r="G76" s="19">
        <f t="shared" si="7"/>
        <v>1.3109978150036417E-2</v>
      </c>
      <c r="H76" s="14">
        <f t="shared" si="13"/>
        <v>88834.286504403179</v>
      </c>
      <c r="I76" s="14">
        <f t="shared" si="11"/>
        <v>1164.6155550468006</v>
      </c>
      <c r="J76" s="14">
        <f t="shared" si="8"/>
        <v>88251.978726879781</v>
      </c>
      <c r="K76" s="14">
        <f t="shared" si="9"/>
        <v>1636322.0171031703</v>
      </c>
      <c r="L76" s="21">
        <f t="shared" si="12"/>
        <v>18.419937633225253</v>
      </c>
    </row>
    <row r="77" spans="1:12" x14ac:dyDescent="0.2">
      <c r="A77" s="17">
        <v>68</v>
      </c>
      <c r="B77" s="47">
        <v>9</v>
      </c>
      <c r="C77" s="46">
        <v>702</v>
      </c>
      <c r="D77" s="46">
        <v>671</v>
      </c>
      <c r="E77" s="18">
        <v>0.5</v>
      </c>
      <c r="F77" s="19">
        <f t="shared" si="10"/>
        <v>1.3109978150036417E-2</v>
      </c>
      <c r="G77" s="19">
        <f t="shared" si="7"/>
        <v>1.3024602026049204E-2</v>
      </c>
      <c r="H77" s="14">
        <f t="shared" si="13"/>
        <v>87669.670949356383</v>
      </c>
      <c r="I77" s="14">
        <f t="shared" si="11"/>
        <v>1141.8625738700541</v>
      </c>
      <c r="J77" s="14">
        <f t="shared" si="8"/>
        <v>87098.739662421358</v>
      </c>
      <c r="K77" s="14">
        <f t="shared" si="9"/>
        <v>1548070.0383762906</v>
      </c>
      <c r="L77" s="21">
        <f t="shared" si="12"/>
        <v>17.657988465253336</v>
      </c>
    </row>
    <row r="78" spans="1:12" x14ac:dyDescent="0.2">
      <c r="A78" s="17">
        <v>69</v>
      </c>
      <c r="B78" s="47">
        <v>11</v>
      </c>
      <c r="C78" s="46">
        <v>671</v>
      </c>
      <c r="D78" s="46">
        <v>700</v>
      </c>
      <c r="E78" s="18">
        <v>0.5</v>
      </c>
      <c r="F78" s="19">
        <f t="shared" si="10"/>
        <v>1.6046681254558718E-2</v>
      </c>
      <c r="G78" s="19">
        <f t="shared" si="7"/>
        <v>1.5918958031837918E-2</v>
      </c>
      <c r="H78" s="14">
        <f t="shared" si="13"/>
        <v>86527.808375486333</v>
      </c>
      <c r="I78" s="14">
        <f t="shared" si="11"/>
        <v>1377.4325501162805</v>
      </c>
      <c r="J78" s="14">
        <f t="shared" si="8"/>
        <v>85839.092100428184</v>
      </c>
      <c r="K78" s="14">
        <f t="shared" si="9"/>
        <v>1460971.2987138692</v>
      </c>
      <c r="L78" s="21">
        <f t="shared" si="12"/>
        <v>16.88441353297662</v>
      </c>
    </row>
    <row r="79" spans="1:12" x14ac:dyDescent="0.2">
      <c r="A79" s="17">
        <v>70</v>
      </c>
      <c r="B79" s="47">
        <v>13</v>
      </c>
      <c r="C79" s="46">
        <v>606</v>
      </c>
      <c r="D79" s="46">
        <v>671</v>
      </c>
      <c r="E79" s="18">
        <v>0.5</v>
      </c>
      <c r="F79" s="19">
        <f t="shared" si="10"/>
        <v>2.0360219263899765E-2</v>
      </c>
      <c r="G79" s="19">
        <f t="shared" si="7"/>
        <v>2.0155038759689926E-2</v>
      </c>
      <c r="H79" s="14">
        <f t="shared" si="13"/>
        <v>85150.375825370051</v>
      </c>
      <c r="I79" s="14">
        <f t="shared" si="11"/>
        <v>1716.2091251624975</v>
      </c>
      <c r="J79" s="14">
        <f t="shared" si="8"/>
        <v>84292.27126278881</v>
      </c>
      <c r="K79" s="14">
        <f t="shared" si="9"/>
        <v>1375132.206613441</v>
      </c>
      <c r="L79" s="21">
        <f t="shared" si="12"/>
        <v>16.149455516598302</v>
      </c>
    </row>
    <row r="80" spans="1:12" x14ac:dyDescent="0.2">
      <c r="A80" s="17">
        <v>71</v>
      </c>
      <c r="B80" s="47">
        <v>12</v>
      </c>
      <c r="C80" s="46">
        <v>544</v>
      </c>
      <c r="D80" s="46">
        <v>602</v>
      </c>
      <c r="E80" s="18">
        <v>0.5</v>
      </c>
      <c r="F80" s="19">
        <f t="shared" si="10"/>
        <v>2.0942408376963352E-2</v>
      </c>
      <c r="G80" s="19">
        <f t="shared" si="7"/>
        <v>2.0725388601036274E-2</v>
      </c>
      <c r="H80" s="14">
        <f t="shared" si="13"/>
        <v>83434.166700207556</v>
      </c>
      <c r="I80" s="14">
        <f t="shared" si="11"/>
        <v>1729.2055274654419</v>
      </c>
      <c r="J80" s="14">
        <f t="shared" si="8"/>
        <v>82569.563936474835</v>
      </c>
      <c r="K80" s="14">
        <f t="shared" si="9"/>
        <v>1290839.9353506521</v>
      </c>
      <c r="L80" s="21">
        <f t="shared" si="12"/>
        <v>15.471358873743517</v>
      </c>
    </row>
    <row r="81" spans="1:12" x14ac:dyDescent="0.2">
      <c r="A81" s="17">
        <v>72</v>
      </c>
      <c r="B81" s="47">
        <v>9</v>
      </c>
      <c r="C81" s="46">
        <v>594</v>
      </c>
      <c r="D81" s="46">
        <v>537</v>
      </c>
      <c r="E81" s="18">
        <v>0.5</v>
      </c>
      <c r="F81" s="19">
        <f t="shared" si="10"/>
        <v>1.5915119363395226E-2</v>
      </c>
      <c r="G81" s="19">
        <f t="shared" si="7"/>
        <v>1.5789473684210527E-2</v>
      </c>
      <c r="H81" s="14">
        <f t="shared" si="13"/>
        <v>81704.961172742114</v>
      </c>
      <c r="I81" s="14">
        <f t="shared" si="11"/>
        <v>1290.0783343064545</v>
      </c>
      <c r="J81" s="14">
        <f t="shared" si="8"/>
        <v>81059.922005588887</v>
      </c>
      <c r="K81" s="14">
        <f t="shared" si="9"/>
        <v>1208270.3714141774</v>
      </c>
      <c r="L81" s="21">
        <f t="shared" si="12"/>
        <v>14.788213029801582</v>
      </c>
    </row>
    <row r="82" spans="1:12" x14ac:dyDescent="0.2">
      <c r="A82" s="17">
        <v>73</v>
      </c>
      <c r="B82" s="47">
        <v>11</v>
      </c>
      <c r="C82" s="46">
        <v>516</v>
      </c>
      <c r="D82" s="46">
        <v>596</v>
      </c>
      <c r="E82" s="18">
        <v>0.5</v>
      </c>
      <c r="F82" s="19">
        <f t="shared" si="10"/>
        <v>1.9784172661870502E-2</v>
      </c>
      <c r="G82" s="19">
        <f t="shared" si="7"/>
        <v>1.9590382902938554E-2</v>
      </c>
      <c r="H82" s="14">
        <f t="shared" si="13"/>
        <v>80414.88283843566</v>
      </c>
      <c r="I82" s="14">
        <f t="shared" si="11"/>
        <v>1575.3583458998969</v>
      </c>
      <c r="J82" s="14">
        <f t="shared" si="8"/>
        <v>79627.203665485722</v>
      </c>
      <c r="K82" s="14">
        <f t="shared" si="9"/>
        <v>1127210.4494085885</v>
      </c>
      <c r="L82" s="21">
        <f t="shared" si="12"/>
        <v>14.017435698728882</v>
      </c>
    </row>
    <row r="83" spans="1:12" x14ac:dyDescent="0.2">
      <c r="A83" s="17">
        <v>74</v>
      </c>
      <c r="B83" s="47">
        <v>7</v>
      </c>
      <c r="C83" s="46">
        <v>511</v>
      </c>
      <c r="D83" s="46">
        <v>514</v>
      </c>
      <c r="E83" s="18">
        <v>0.5</v>
      </c>
      <c r="F83" s="19">
        <f t="shared" si="10"/>
        <v>1.3658536585365854E-2</v>
      </c>
      <c r="G83" s="19">
        <f t="shared" si="7"/>
        <v>1.3565891472868217E-2</v>
      </c>
      <c r="H83" s="14">
        <f t="shared" si="13"/>
        <v>78839.524492535769</v>
      </c>
      <c r="I83" s="14">
        <f t="shared" si="11"/>
        <v>1069.528433038276</v>
      </c>
      <c r="J83" s="14">
        <f t="shared" si="8"/>
        <v>78304.760276016634</v>
      </c>
      <c r="K83" s="14">
        <f t="shared" si="9"/>
        <v>1047583.2457431027</v>
      </c>
      <c r="L83" s="21">
        <f t="shared" si="12"/>
        <v>13.287538864371056</v>
      </c>
    </row>
    <row r="84" spans="1:12" x14ac:dyDescent="0.2">
      <c r="A84" s="17">
        <v>75</v>
      </c>
      <c r="B84" s="47">
        <v>12</v>
      </c>
      <c r="C84" s="46">
        <v>441</v>
      </c>
      <c r="D84" s="46">
        <v>504</v>
      </c>
      <c r="E84" s="18">
        <v>0.5</v>
      </c>
      <c r="F84" s="19">
        <f t="shared" si="10"/>
        <v>2.5396825396825397E-2</v>
      </c>
      <c r="G84" s="19">
        <f t="shared" si="7"/>
        <v>2.5078369905956115E-2</v>
      </c>
      <c r="H84" s="14">
        <f t="shared" si="13"/>
        <v>77769.996059497498</v>
      </c>
      <c r="I84" s="14">
        <f t="shared" si="11"/>
        <v>1950.3447287648278</v>
      </c>
      <c r="J84" s="14">
        <f t="shared" si="8"/>
        <v>76794.823695115076</v>
      </c>
      <c r="K84" s="14">
        <f t="shared" si="9"/>
        <v>969278.48546708608</v>
      </c>
      <c r="L84" s="21">
        <f t="shared" si="12"/>
        <v>12.463398927338829</v>
      </c>
    </row>
    <row r="85" spans="1:12" x14ac:dyDescent="0.2">
      <c r="A85" s="17">
        <v>76</v>
      </c>
      <c r="B85" s="47">
        <v>7</v>
      </c>
      <c r="C85" s="46">
        <v>383</v>
      </c>
      <c r="D85" s="46">
        <v>443</v>
      </c>
      <c r="E85" s="18">
        <v>0.5</v>
      </c>
      <c r="F85" s="19">
        <f t="shared" si="10"/>
        <v>1.6949152542372881E-2</v>
      </c>
      <c r="G85" s="19">
        <f t="shared" si="7"/>
        <v>1.680672268907563E-2</v>
      </c>
      <c r="H85" s="14">
        <f t="shared" si="13"/>
        <v>75819.651330732668</v>
      </c>
      <c r="I85" s="14">
        <f t="shared" si="11"/>
        <v>1274.2798542980279</v>
      </c>
      <c r="J85" s="14">
        <f t="shared" si="8"/>
        <v>75182.511403583645</v>
      </c>
      <c r="K85" s="14">
        <f t="shared" si="9"/>
        <v>892483.66177197103</v>
      </c>
      <c r="L85" s="21">
        <f t="shared" si="12"/>
        <v>11.771139092672305</v>
      </c>
    </row>
    <row r="86" spans="1:12" x14ac:dyDescent="0.2">
      <c r="A86" s="17">
        <v>77</v>
      </c>
      <c r="B86" s="47">
        <v>10</v>
      </c>
      <c r="C86" s="46">
        <v>421</v>
      </c>
      <c r="D86" s="46">
        <v>380</v>
      </c>
      <c r="E86" s="18">
        <v>0.5</v>
      </c>
      <c r="F86" s="19">
        <f t="shared" si="10"/>
        <v>2.4968789013732832E-2</v>
      </c>
      <c r="G86" s="19">
        <f t="shared" si="7"/>
        <v>2.4660912453760786E-2</v>
      </c>
      <c r="H86" s="14">
        <f t="shared" si="13"/>
        <v>74545.371476434637</v>
      </c>
      <c r="I86" s="14">
        <f t="shared" si="11"/>
        <v>1838.3568798134311</v>
      </c>
      <c r="J86" s="14">
        <f t="shared" si="8"/>
        <v>73626.193036527911</v>
      </c>
      <c r="K86" s="14">
        <f t="shared" si="9"/>
        <v>817301.15036838735</v>
      </c>
      <c r="L86" s="21">
        <f t="shared" si="12"/>
        <v>10.963808136991489</v>
      </c>
    </row>
    <row r="87" spans="1:12" x14ac:dyDescent="0.2">
      <c r="A87" s="17">
        <v>78</v>
      </c>
      <c r="B87" s="47">
        <v>15</v>
      </c>
      <c r="C87" s="46">
        <v>291</v>
      </c>
      <c r="D87" s="46">
        <v>416</v>
      </c>
      <c r="E87" s="18">
        <v>0.5</v>
      </c>
      <c r="F87" s="19">
        <f t="shared" si="10"/>
        <v>4.2432814710042434E-2</v>
      </c>
      <c r="G87" s="19">
        <f t="shared" si="7"/>
        <v>4.1551246537396128E-2</v>
      </c>
      <c r="H87" s="14">
        <f t="shared" si="13"/>
        <v>72707.0145966212</v>
      </c>
      <c r="I87" s="14">
        <f t="shared" si="11"/>
        <v>3021.0670885022664</v>
      </c>
      <c r="J87" s="14">
        <f t="shared" si="8"/>
        <v>71196.481052370058</v>
      </c>
      <c r="K87" s="14">
        <f t="shared" si="9"/>
        <v>743674.95733185939</v>
      </c>
      <c r="L87" s="21">
        <f t="shared" si="12"/>
        <v>10.228379771302274</v>
      </c>
    </row>
    <row r="88" spans="1:12" x14ac:dyDescent="0.2">
      <c r="A88" s="17">
        <v>79</v>
      </c>
      <c r="B88" s="47">
        <v>12</v>
      </c>
      <c r="C88" s="46">
        <v>321</v>
      </c>
      <c r="D88" s="46">
        <v>285</v>
      </c>
      <c r="E88" s="18">
        <v>0.5</v>
      </c>
      <c r="F88" s="19">
        <f t="shared" si="10"/>
        <v>3.9603960396039604E-2</v>
      </c>
      <c r="G88" s="19">
        <f t="shared" si="7"/>
        <v>3.8834951456310676E-2</v>
      </c>
      <c r="H88" s="14">
        <f t="shared" si="13"/>
        <v>69685.94750811893</v>
      </c>
      <c r="I88" s="14">
        <f t="shared" si="11"/>
        <v>2706.2503886648128</v>
      </c>
      <c r="J88" s="14">
        <f t="shared" si="8"/>
        <v>68332.822313786513</v>
      </c>
      <c r="K88" s="14">
        <f t="shared" si="9"/>
        <v>672478.47627948935</v>
      </c>
      <c r="L88" s="21">
        <f t="shared" si="12"/>
        <v>9.650130339422315</v>
      </c>
    </row>
    <row r="89" spans="1:12" x14ac:dyDescent="0.2">
      <c r="A89" s="17">
        <v>80</v>
      </c>
      <c r="B89" s="47">
        <v>20</v>
      </c>
      <c r="C89" s="46">
        <v>318</v>
      </c>
      <c r="D89" s="46">
        <v>309</v>
      </c>
      <c r="E89" s="18">
        <v>0.5</v>
      </c>
      <c r="F89" s="19">
        <f t="shared" si="10"/>
        <v>6.3795853269537475E-2</v>
      </c>
      <c r="G89" s="19">
        <f t="shared" si="7"/>
        <v>6.1823802163833069E-2</v>
      </c>
      <c r="H89" s="14">
        <f t="shared" si="13"/>
        <v>66979.697119454111</v>
      </c>
      <c r="I89" s="14">
        <f t="shared" si="11"/>
        <v>4140.9395437065905</v>
      </c>
      <c r="J89" s="14">
        <f t="shared" si="8"/>
        <v>64909.227347600812</v>
      </c>
      <c r="K89" s="14">
        <f t="shared" si="9"/>
        <v>604145.65396570286</v>
      </c>
      <c r="L89" s="21">
        <f t="shared" si="12"/>
        <v>9.0198325753585706</v>
      </c>
    </row>
    <row r="90" spans="1:12" x14ac:dyDescent="0.2">
      <c r="A90" s="17">
        <v>81</v>
      </c>
      <c r="B90" s="47">
        <v>11</v>
      </c>
      <c r="C90" s="46">
        <v>293</v>
      </c>
      <c r="D90" s="46">
        <v>310</v>
      </c>
      <c r="E90" s="18">
        <v>0.5</v>
      </c>
      <c r="F90" s="19">
        <f t="shared" si="10"/>
        <v>3.6484245439469321E-2</v>
      </c>
      <c r="G90" s="19">
        <f t="shared" si="7"/>
        <v>3.5830618892508145E-2</v>
      </c>
      <c r="H90" s="14">
        <f t="shared" si="13"/>
        <v>62838.757575747521</v>
      </c>
      <c r="I90" s="14">
        <f t="shared" si="11"/>
        <v>2251.5515743753185</v>
      </c>
      <c r="J90" s="14">
        <f t="shared" si="8"/>
        <v>61712.98178855986</v>
      </c>
      <c r="K90" s="14">
        <f t="shared" si="9"/>
        <v>539236.42661810201</v>
      </c>
      <c r="L90" s="21">
        <f t="shared" si="12"/>
        <v>8.5812712953163022</v>
      </c>
    </row>
    <row r="91" spans="1:12" x14ac:dyDescent="0.2">
      <c r="A91" s="17">
        <v>82</v>
      </c>
      <c r="B91" s="47">
        <v>17</v>
      </c>
      <c r="C91" s="46">
        <v>283</v>
      </c>
      <c r="D91" s="46">
        <v>274</v>
      </c>
      <c r="E91" s="18">
        <v>0.5</v>
      </c>
      <c r="F91" s="19">
        <f t="shared" si="10"/>
        <v>6.1041292639138239E-2</v>
      </c>
      <c r="G91" s="19">
        <f t="shared" si="7"/>
        <v>5.9233449477351915E-2</v>
      </c>
      <c r="H91" s="14">
        <f t="shared" si="13"/>
        <v>60587.2060013722</v>
      </c>
      <c r="I91" s="14">
        <f t="shared" si="11"/>
        <v>3588.7892056561932</v>
      </c>
      <c r="J91" s="14">
        <f t="shared" si="8"/>
        <v>58792.811398544109</v>
      </c>
      <c r="K91" s="14">
        <f t="shared" si="9"/>
        <v>477523.44482954213</v>
      </c>
      <c r="L91" s="21">
        <f t="shared" si="12"/>
        <v>7.8815888096692728</v>
      </c>
    </row>
    <row r="92" spans="1:12" x14ac:dyDescent="0.2">
      <c r="A92" s="17">
        <v>83</v>
      </c>
      <c r="B92" s="47">
        <v>18</v>
      </c>
      <c r="C92" s="46">
        <v>252</v>
      </c>
      <c r="D92" s="46">
        <v>270</v>
      </c>
      <c r="E92" s="18">
        <v>0.5</v>
      </c>
      <c r="F92" s="19">
        <f t="shared" si="10"/>
        <v>6.8965517241379309E-2</v>
      </c>
      <c r="G92" s="19">
        <f t="shared" si="7"/>
        <v>6.6666666666666666E-2</v>
      </c>
      <c r="H92" s="14">
        <f t="shared" si="13"/>
        <v>56998.41679571601</v>
      </c>
      <c r="I92" s="14">
        <f t="shared" si="11"/>
        <v>3799.8944530477338</v>
      </c>
      <c r="J92" s="14">
        <f t="shared" si="8"/>
        <v>55098.469569192144</v>
      </c>
      <c r="K92" s="14">
        <f t="shared" si="9"/>
        <v>418730.63343099802</v>
      </c>
      <c r="L92" s="21">
        <f t="shared" si="12"/>
        <v>7.3463555125002999</v>
      </c>
    </row>
    <row r="93" spans="1:12" x14ac:dyDescent="0.2">
      <c r="A93" s="17">
        <v>84</v>
      </c>
      <c r="B93" s="47">
        <v>16</v>
      </c>
      <c r="C93" s="46">
        <v>265</v>
      </c>
      <c r="D93" s="46">
        <v>240</v>
      </c>
      <c r="E93" s="18">
        <v>0.5</v>
      </c>
      <c r="F93" s="19">
        <f t="shared" si="10"/>
        <v>6.3366336633663367E-2</v>
      </c>
      <c r="G93" s="19">
        <f t="shared" si="7"/>
        <v>6.1420345489443376E-2</v>
      </c>
      <c r="H93" s="14">
        <f t="shared" si="13"/>
        <v>53198.522342668279</v>
      </c>
      <c r="I93" s="14">
        <f t="shared" si="11"/>
        <v>3267.4716218145581</v>
      </c>
      <c r="J93" s="14">
        <f t="shared" si="8"/>
        <v>51564.786531761005</v>
      </c>
      <c r="K93" s="14">
        <f t="shared" si="9"/>
        <v>363632.16386180586</v>
      </c>
      <c r="L93" s="21">
        <f t="shared" si="12"/>
        <v>6.8353809062503217</v>
      </c>
    </row>
    <row r="94" spans="1:12" x14ac:dyDescent="0.2">
      <c r="A94" s="17">
        <v>85</v>
      </c>
      <c r="B94" s="47">
        <v>25</v>
      </c>
      <c r="C94" s="46">
        <v>219</v>
      </c>
      <c r="D94" s="46">
        <v>248</v>
      </c>
      <c r="E94" s="18">
        <v>0.5</v>
      </c>
      <c r="F94" s="19">
        <f t="shared" si="10"/>
        <v>0.10706638115631692</v>
      </c>
      <c r="G94" s="19">
        <f t="shared" si="7"/>
        <v>0.10162601626016261</v>
      </c>
      <c r="H94" s="14">
        <f t="shared" si="13"/>
        <v>49931.050720853724</v>
      </c>
      <c r="I94" s="14">
        <f t="shared" si="11"/>
        <v>5074.2937724444846</v>
      </c>
      <c r="J94" s="14">
        <f t="shared" si="8"/>
        <v>47393.903834631477</v>
      </c>
      <c r="K94" s="14">
        <f t="shared" si="9"/>
        <v>312067.37733004487</v>
      </c>
      <c r="L94" s="21">
        <f t="shared" si="12"/>
        <v>6.2499661598290741</v>
      </c>
    </row>
    <row r="95" spans="1:12" x14ac:dyDescent="0.2">
      <c r="A95" s="17">
        <v>86</v>
      </c>
      <c r="B95" s="47">
        <v>18</v>
      </c>
      <c r="C95" s="46">
        <v>163</v>
      </c>
      <c r="D95" s="46">
        <v>196</v>
      </c>
      <c r="E95" s="18">
        <v>0.5</v>
      </c>
      <c r="F95" s="19">
        <f t="shared" si="10"/>
        <v>0.10027855153203342</v>
      </c>
      <c r="G95" s="19">
        <f t="shared" si="7"/>
        <v>9.549071618037136E-2</v>
      </c>
      <c r="H95" s="14">
        <f t="shared" si="13"/>
        <v>44856.756948409238</v>
      </c>
      <c r="I95" s="14">
        <f t="shared" si="11"/>
        <v>4283.4038465324475</v>
      </c>
      <c r="J95" s="14">
        <f t="shared" si="8"/>
        <v>42715.05502514301</v>
      </c>
      <c r="K95" s="14">
        <f t="shared" si="9"/>
        <v>264673.47349541337</v>
      </c>
      <c r="L95" s="21">
        <f t="shared" si="12"/>
        <v>5.9004148204432223</v>
      </c>
    </row>
    <row r="96" spans="1:12" x14ac:dyDescent="0.2">
      <c r="A96" s="17">
        <v>87</v>
      </c>
      <c r="B96" s="47">
        <v>18</v>
      </c>
      <c r="C96" s="46">
        <v>157</v>
      </c>
      <c r="D96" s="46">
        <v>149</v>
      </c>
      <c r="E96" s="18">
        <v>0.5</v>
      </c>
      <c r="F96" s="19">
        <f t="shared" si="10"/>
        <v>0.11764705882352941</v>
      </c>
      <c r="G96" s="19">
        <f t="shared" si="7"/>
        <v>0.1111111111111111</v>
      </c>
      <c r="H96" s="14">
        <f t="shared" si="13"/>
        <v>40573.35310187679</v>
      </c>
      <c r="I96" s="14">
        <f t="shared" si="11"/>
        <v>4508.1503446529769</v>
      </c>
      <c r="J96" s="14">
        <f t="shared" si="8"/>
        <v>38319.277929550306</v>
      </c>
      <c r="K96" s="14">
        <f t="shared" si="9"/>
        <v>221958.41847027038</v>
      </c>
      <c r="L96" s="21">
        <f t="shared" si="12"/>
        <v>5.4705465903433872</v>
      </c>
    </row>
    <row r="97" spans="1:12" x14ac:dyDescent="0.2">
      <c r="A97" s="17">
        <v>88</v>
      </c>
      <c r="B97" s="47">
        <v>18</v>
      </c>
      <c r="C97" s="46">
        <v>145</v>
      </c>
      <c r="D97" s="46">
        <v>148</v>
      </c>
      <c r="E97" s="18">
        <v>0.5</v>
      </c>
      <c r="F97" s="19">
        <f t="shared" si="10"/>
        <v>0.12286689419795221</v>
      </c>
      <c r="G97" s="19">
        <f t="shared" si="7"/>
        <v>0.1157556270096463</v>
      </c>
      <c r="H97" s="14">
        <f t="shared" si="13"/>
        <v>36065.202757223815</v>
      </c>
      <c r="I97" s="14">
        <f t="shared" si="11"/>
        <v>4174.7501583924668</v>
      </c>
      <c r="J97" s="14">
        <f t="shared" si="8"/>
        <v>33977.827678027577</v>
      </c>
      <c r="K97" s="14">
        <f t="shared" si="9"/>
        <v>183639.14054072008</v>
      </c>
      <c r="L97" s="21">
        <f t="shared" si="12"/>
        <v>5.0918649141363108</v>
      </c>
    </row>
    <row r="98" spans="1:12" x14ac:dyDescent="0.2">
      <c r="A98" s="17">
        <v>89</v>
      </c>
      <c r="B98" s="47">
        <v>22</v>
      </c>
      <c r="C98" s="46">
        <v>131</v>
      </c>
      <c r="D98" s="46">
        <v>122</v>
      </c>
      <c r="E98" s="18">
        <v>0.5</v>
      </c>
      <c r="F98" s="19">
        <f t="shared" si="10"/>
        <v>0.17391304347826086</v>
      </c>
      <c r="G98" s="19">
        <f t="shared" si="7"/>
        <v>0.16</v>
      </c>
      <c r="H98" s="14">
        <f t="shared" si="13"/>
        <v>31890.452598831347</v>
      </c>
      <c r="I98" s="14">
        <f t="shared" si="11"/>
        <v>5102.4724158130157</v>
      </c>
      <c r="J98" s="14">
        <f t="shared" si="8"/>
        <v>29339.216390924841</v>
      </c>
      <c r="K98" s="14">
        <f>K99+J98</f>
        <v>149661.31286269252</v>
      </c>
      <c r="L98" s="21">
        <f t="shared" si="12"/>
        <v>4.692981775623247</v>
      </c>
    </row>
    <row r="99" spans="1:12" x14ac:dyDescent="0.2">
      <c r="A99" s="17">
        <v>90</v>
      </c>
      <c r="B99" s="47">
        <v>17</v>
      </c>
      <c r="C99" s="46">
        <v>109</v>
      </c>
      <c r="D99" s="46">
        <v>114</v>
      </c>
      <c r="E99" s="18">
        <v>0.5</v>
      </c>
      <c r="F99" s="22">
        <f t="shared" si="10"/>
        <v>0.15246636771300448</v>
      </c>
      <c r="G99" s="22">
        <f t="shared" si="7"/>
        <v>0.14166666666666666</v>
      </c>
      <c r="H99" s="23">
        <f t="shared" si="13"/>
        <v>26787.980183018331</v>
      </c>
      <c r="I99" s="23">
        <f t="shared" si="11"/>
        <v>3794.9638592609303</v>
      </c>
      <c r="J99" s="23">
        <f t="shared" si="8"/>
        <v>24890.498253387868</v>
      </c>
      <c r="K99" s="23">
        <f t="shared" ref="K99:K103" si="14">K100+J99</f>
        <v>120322.09647176767</v>
      </c>
      <c r="L99" s="24">
        <f t="shared" si="12"/>
        <v>4.4916449709800554</v>
      </c>
    </row>
    <row r="100" spans="1:12" x14ac:dyDescent="0.2">
      <c r="A100" s="17">
        <v>91</v>
      </c>
      <c r="B100" s="47">
        <v>18</v>
      </c>
      <c r="C100" s="46">
        <v>73</v>
      </c>
      <c r="D100" s="46">
        <v>94</v>
      </c>
      <c r="E100" s="18">
        <v>0.5</v>
      </c>
      <c r="F100" s="22">
        <f t="shared" si="10"/>
        <v>0.21556886227544911</v>
      </c>
      <c r="G100" s="22">
        <f t="shared" si="7"/>
        <v>0.19459459459459461</v>
      </c>
      <c r="H100" s="23">
        <f t="shared" si="13"/>
        <v>22993.016323757402</v>
      </c>
      <c r="I100" s="23">
        <f t="shared" si="11"/>
        <v>4474.3166900284677</v>
      </c>
      <c r="J100" s="23">
        <f t="shared" si="8"/>
        <v>20755.85797874317</v>
      </c>
      <c r="K100" s="23">
        <f t="shared" si="14"/>
        <v>95431.598218379804</v>
      </c>
      <c r="L100" s="24">
        <f t="shared" si="12"/>
        <v>4.150460160365113</v>
      </c>
    </row>
    <row r="101" spans="1:12" x14ac:dyDescent="0.2">
      <c r="A101" s="17">
        <v>92</v>
      </c>
      <c r="B101" s="47">
        <v>9</v>
      </c>
      <c r="C101" s="46">
        <v>72</v>
      </c>
      <c r="D101" s="46">
        <v>70</v>
      </c>
      <c r="E101" s="18">
        <v>0.5</v>
      </c>
      <c r="F101" s="22">
        <f t="shared" si="10"/>
        <v>0.12676056338028169</v>
      </c>
      <c r="G101" s="22">
        <f t="shared" si="7"/>
        <v>0.11920529801324505</v>
      </c>
      <c r="H101" s="23">
        <f t="shared" si="13"/>
        <v>18518.699633728935</v>
      </c>
      <c r="I101" s="23">
        <f t="shared" si="11"/>
        <v>2207.5271086564294</v>
      </c>
      <c r="J101" s="23">
        <f t="shared" si="8"/>
        <v>17414.936079400719</v>
      </c>
      <c r="K101" s="23">
        <f t="shared" si="14"/>
        <v>74675.740239636638</v>
      </c>
      <c r="L101" s="24">
        <f t="shared" si="12"/>
        <v>4.0324505346815158</v>
      </c>
    </row>
    <row r="102" spans="1:12" x14ac:dyDescent="0.2">
      <c r="A102" s="17">
        <v>93</v>
      </c>
      <c r="B102" s="47">
        <v>16</v>
      </c>
      <c r="C102" s="46">
        <v>48</v>
      </c>
      <c r="D102" s="46">
        <v>59</v>
      </c>
      <c r="E102" s="18">
        <v>0.5</v>
      </c>
      <c r="F102" s="22">
        <f t="shared" si="10"/>
        <v>0.29906542056074764</v>
      </c>
      <c r="G102" s="22">
        <f t="shared" si="7"/>
        <v>0.26016260162601623</v>
      </c>
      <c r="H102" s="23">
        <f t="shared" si="13"/>
        <v>16311.172525072505</v>
      </c>
      <c r="I102" s="23">
        <f t="shared" si="11"/>
        <v>4243.557079693659</v>
      </c>
      <c r="J102" s="23">
        <f t="shared" si="8"/>
        <v>14189.393985225675</v>
      </c>
      <c r="K102" s="23">
        <f t="shared" si="14"/>
        <v>57260.804160235923</v>
      </c>
      <c r="L102" s="24">
        <f t="shared" si="12"/>
        <v>3.5105265468940523</v>
      </c>
    </row>
    <row r="103" spans="1:12" x14ac:dyDescent="0.2">
      <c r="A103" s="17">
        <v>94</v>
      </c>
      <c r="B103" s="47">
        <v>4</v>
      </c>
      <c r="C103" s="46">
        <v>42</v>
      </c>
      <c r="D103" s="46">
        <v>37</v>
      </c>
      <c r="E103" s="18">
        <v>0.5</v>
      </c>
      <c r="F103" s="22">
        <f t="shared" si="10"/>
        <v>0.10126582278481013</v>
      </c>
      <c r="G103" s="22">
        <f t="shared" si="7"/>
        <v>9.638554216867469E-2</v>
      </c>
      <c r="H103" s="23">
        <f t="shared" si="13"/>
        <v>12067.615445378846</v>
      </c>
      <c r="I103" s="23">
        <f t="shared" si="11"/>
        <v>1163.1436573859128</v>
      </c>
      <c r="J103" s="23">
        <f t="shared" si="8"/>
        <v>11486.043616685891</v>
      </c>
      <c r="K103" s="23">
        <f t="shared" si="14"/>
        <v>43071.410175010249</v>
      </c>
      <c r="L103" s="24">
        <f t="shared" si="12"/>
        <v>3.5691732447029501</v>
      </c>
    </row>
    <row r="104" spans="1:12" x14ac:dyDescent="0.2">
      <c r="A104" s="17" t="s">
        <v>30</v>
      </c>
      <c r="B104" s="47">
        <v>29</v>
      </c>
      <c r="C104" s="46">
        <v>78</v>
      </c>
      <c r="D104" s="46">
        <v>90</v>
      </c>
      <c r="E104" s="18"/>
      <c r="F104" s="22">
        <f t="shared" si="10"/>
        <v>0.34523809523809523</v>
      </c>
      <c r="G104" s="22">
        <v>1</v>
      </c>
      <c r="H104" s="23">
        <f t="shared" si="13"/>
        <v>10904.471787992934</v>
      </c>
      <c r="I104" s="23">
        <f t="shared" si="11"/>
        <v>10904.471787992934</v>
      </c>
      <c r="J104" s="23">
        <f>H104/F104</f>
        <v>31585.36655832436</v>
      </c>
      <c r="K104" s="23">
        <f>J104</f>
        <v>31585.36655832436</v>
      </c>
      <c r="L104" s="24">
        <f t="shared" si="12"/>
        <v>2.896551724137931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0</v>
      </c>
      <c r="C9" s="46">
        <v>737</v>
      </c>
      <c r="D9" s="46">
        <v>714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8279422.1108100228</v>
      </c>
      <c r="L9" s="20">
        <f>K9/H9</f>
        <v>82.794221108100231</v>
      </c>
    </row>
    <row r="10" spans="1:13" x14ac:dyDescent="0.2">
      <c r="A10" s="17">
        <v>1</v>
      </c>
      <c r="B10" s="47">
        <v>0</v>
      </c>
      <c r="C10" s="46">
        <v>791</v>
      </c>
      <c r="D10" s="46">
        <v>787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8179422.1108100228</v>
      </c>
      <c r="L10" s="21">
        <f t="shared" ref="L10:L73" si="5">K10/H10</f>
        <v>81.794221108100231</v>
      </c>
    </row>
    <row r="11" spans="1:13" x14ac:dyDescent="0.2">
      <c r="A11" s="17">
        <v>2</v>
      </c>
      <c r="B11" s="47">
        <v>0</v>
      </c>
      <c r="C11" s="46">
        <v>916</v>
      </c>
      <c r="D11" s="46">
        <v>817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8079422.1108100228</v>
      </c>
      <c r="L11" s="21">
        <f t="shared" si="5"/>
        <v>80.794221108100231</v>
      </c>
    </row>
    <row r="12" spans="1:13" x14ac:dyDescent="0.2">
      <c r="A12" s="17">
        <v>3</v>
      </c>
      <c r="B12" s="47">
        <v>0</v>
      </c>
      <c r="C12" s="46">
        <v>875</v>
      </c>
      <c r="D12" s="46">
        <v>938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7979422.1108100228</v>
      </c>
      <c r="L12" s="21">
        <f t="shared" si="5"/>
        <v>79.794221108100231</v>
      </c>
    </row>
    <row r="13" spans="1:13" x14ac:dyDescent="0.2">
      <c r="A13" s="17">
        <v>4</v>
      </c>
      <c r="B13" s="47">
        <v>0</v>
      </c>
      <c r="C13" s="46">
        <v>1030</v>
      </c>
      <c r="D13" s="46">
        <v>899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7879422.1108100228</v>
      </c>
      <c r="L13" s="21">
        <f t="shared" si="5"/>
        <v>78.794221108100231</v>
      </c>
    </row>
    <row r="14" spans="1:13" x14ac:dyDescent="0.2">
      <c r="A14" s="17">
        <v>5</v>
      </c>
      <c r="B14" s="47">
        <v>0</v>
      </c>
      <c r="C14" s="46">
        <v>1093</v>
      </c>
      <c r="D14" s="46">
        <v>1031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7779422.1108100228</v>
      </c>
      <c r="L14" s="21">
        <f t="shared" si="5"/>
        <v>77.794221108100231</v>
      </c>
    </row>
    <row r="15" spans="1:13" x14ac:dyDescent="0.2">
      <c r="A15" s="17">
        <v>6</v>
      </c>
      <c r="B15" s="47">
        <v>0</v>
      </c>
      <c r="C15" s="46">
        <v>1116</v>
      </c>
      <c r="D15" s="46">
        <v>1122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7679422.1108100228</v>
      </c>
      <c r="L15" s="21">
        <f t="shared" si="5"/>
        <v>76.794221108100231</v>
      </c>
    </row>
    <row r="16" spans="1:13" x14ac:dyDescent="0.2">
      <c r="A16" s="17">
        <v>7</v>
      </c>
      <c r="B16" s="47">
        <v>1</v>
      </c>
      <c r="C16" s="46">
        <v>1225</v>
      </c>
      <c r="D16" s="46">
        <v>1116</v>
      </c>
      <c r="E16" s="18">
        <v>0.5</v>
      </c>
      <c r="F16" s="19">
        <f t="shared" si="3"/>
        <v>8.5433575395130288E-4</v>
      </c>
      <c r="G16" s="19">
        <f t="shared" si="0"/>
        <v>8.5397096498719053E-4</v>
      </c>
      <c r="H16" s="14">
        <f t="shared" si="6"/>
        <v>100000</v>
      </c>
      <c r="I16" s="14">
        <f t="shared" si="4"/>
        <v>85.397096498719051</v>
      </c>
      <c r="J16" s="14">
        <f t="shared" si="1"/>
        <v>99957.301451750638</v>
      </c>
      <c r="K16" s="14">
        <f t="shared" si="2"/>
        <v>7579422.1108100228</v>
      </c>
      <c r="L16" s="21">
        <f t="shared" si="5"/>
        <v>75.794221108100231</v>
      </c>
    </row>
    <row r="17" spans="1:12" x14ac:dyDescent="0.2">
      <c r="A17" s="17">
        <v>8</v>
      </c>
      <c r="B17" s="47">
        <v>0</v>
      </c>
      <c r="C17" s="46">
        <v>1229</v>
      </c>
      <c r="D17" s="46">
        <v>1237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99914.602903501276</v>
      </c>
      <c r="I17" s="14">
        <f t="shared" si="4"/>
        <v>0</v>
      </c>
      <c r="J17" s="14">
        <f t="shared" si="1"/>
        <v>99914.602903501276</v>
      </c>
      <c r="K17" s="14">
        <f t="shared" si="2"/>
        <v>7479464.8093582718</v>
      </c>
      <c r="L17" s="21">
        <f t="shared" si="5"/>
        <v>74.858575143235356</v>
      </c>
    </row>
    <row r="18" spans="1:12" x14ac:dyDescent="0.2">
      <c r="A18" s="17">
        <v>9</v>
      </c>
      <c r="B18" s="47">
        <v>0</v>
      </c>
      <c r="C18" s="46">
        <v>1220</v>
      </c>
      <c r="D18" s="46">
        <v>1230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99914.602903501276</v>
      </c>
      <c r="I18" s="14">
        <f t="shared" si="4"/>
        <v>0</v>
      </c>
      <c r="J18" s="14">
        <f t="shared" si="1"/>
        <v>99914.602903501276</v>
      </c>
      <c r="K18" s="14">
        <f t="shared" si="2"/>
        <v>7379550.2064547706</v>
      </c>
      <c r="L18" s="21">
        <f t="shared" si="5"/>
        <v>73.858575143235356</v>
      </c>
    </row>
    <row r="19" spans="1:12" x14ac:dyDescent="0.2">
      <c r="A19" s="17">
        <v>10</v>
      </c>
      <c r="B19" s="47">
        <v>0</v>
      </c>
      <c r="C19" s="46">
        <v>1236</v>
      </c>
      <c r="D19" s="46">
        <v>1228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99914.602903501276</v>
      </c>
      <c r="I19" s="14">
        <f t="shared" si="4"/>
        <v>0</v>
      </c>
      <c r="J19" s="14">
        <f t="shared" si="1"/>
        <v>99914.602903501276</v>
      </c>
      <c r="K19" s="14">
        <f t="shared" si="2"/>
        <v>7279635.6035512695</v>
      </c>
      <c r="L19" s="21">
        <f t="shared" si="5"/>
        <v>72.858575143235356</v>
      </c>
    </row>
    <row r="20" spans="1:12" x14ac:dyDescent="0.2">
      <c r="A20" s="17">
        <v>11</v>
      </c>
      <c r="B20" s="47">
        <v>0</v>
      </c>
      <c r="C20" s="46">
        <v>1210</v>
      </c>
      <c r="D20" s="46">
        <v>1220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99914.602903501276</v>
      </c>
      <c r="I20" s="14">
        <f t="shared" si="4"/>
        <v>0</v>
      </c>
      <c r="J20" s="14">
        <f t="shared" si="1"/>
        <v>99914.602903501276</v>
      </c>
      <c r="K20" s="14">
        <f t="shared" si="2"/>
        <v>7179721.0006477684</v>
      </c>
      <c r="L20" s="21">
        <f t="shared" si="5"/>
        <v>71.858575143235356</v>
      </c>
    </row>
    <row r="21" spans="1:12" x14ac:dyDescent="0.2">
      <c r="A21" s="17">
        <v>12</v>
      </c>
      <c r="B21" s="47">
        <v>0</v>
      </c>
      <c r="C21" s="46">
        <v>1192</v>
      </c>
      <c r="D21" s="46">
        <v>1208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99914.602903501276</v>
      </c>
      <c r="I21" s="14">
        <f t="shared" si="4"/>
        <v>0</v>
      </c>
      <c r="J21" s="14">
        <f t="shared" si="1"/>
        <v>99914.602903501276</v>
      </c>
      <c r="K21" s="14">
        <f t="shared" si="2"/>
        <v>7079806.3977442672</v>
      </c>
      <c r="L21" s="21">
        <f t="shared" si="5"/>
        <v>70.858575143235356</v>
      </c>
    </row>
    <row r="22" spans="1:12" x14ac:dyDescent="0.2">
      <c r="A22" s="17">
        <v>13</v>
      </c>
      <c r="B22" s="47">
        <v>0</v>
      </c>
      <c r="C22" s="46">
        <v>1174</v>
      </c>
      <c r="D22" s="46">
        <v>1204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99914.602903501276</v>
      </c>
      <c r="I22" s="14">
        <f t="shared" si="4"/>
        <v>0</v>
      </c>
      <c r="J22" s="14">
        <f t="shared" si="1"/>
        <v>99914.602903501276</v>
      </c>
      <c r="K22" s="14">
        <f t="shared" si="2"/>
        <v>6979891.7948407661</v>
      </c>
      <c r="L22" s="21">
        <f t="shared" si="5"/>
        <v>69.85857514323537</v>
      </c>
    </row>
    <row r="23" spans="1:12" x14ac:dyDescent="0.2">
      <c r="A23" s="17">
        <v>14</v>
      </c>
      <c r="B23" s="47">
        <v>0</v>
      </c>
      <c r="C23" s="46">
        <v>1157</v>
      </c>
      <c r="D23" s="46">
        <v>1169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99914.602903501276</v>
      </c>
      <c r="I23" s="14">
        <f t="shared" si="4"/>
        <v>0</v>
      </c>
      <c r="J23" s="14">
        <f t="shared" si="1"/>
        <v>99914.602903501276</v>
      </c>
      <c r="K23" s="14">
        <f t="shared" si="2"/>
        <v>6879977.191937265</v>
      </c>
      <c r="L23" s="21">
        <f t="shared" si="5"/>
        <v>68.85857514323537</v>
      </c>
    </row>
    <row r="24" spans="1:12" x14ac:dyDescent="0.2">
      <c r="A24" s="17">
        <v>15</v>
      </c>
      <c r="B24" s="47">
        <v>0</v>
      </c>
      <c r="C24" s="46">
        <v>1044</v>
      </c>
      <c r="D24" s="46">
        <v>1164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99914.602903501276</v>
      </c>
      <c r="I24" s="14">
        <f t="shared" si="4"/>
        <v>0</v>
      </c>
      <c r="J24" s="14">
        <f t="shared" si="1"/>
        <v>99914.602903501276</v>
      </c>
      <c r="K24" s="14">
        <f t="shared" si="2"/>
        <v>6780062.5890337639</v>
      </c>
      <c r="L24" s="21">
        <f t="shared" si="5"/>
        <v>67.85857514323537</v>
      </c>
    </row>
    <row r="25" spans="1:12" x14ac:dyDescent="0.2">
      <c r="A25" s="17">
        <v>16</v>
      </c>
      <c r="B25" s="47">
        <v>0</v>
      </c>
      <c r="C25" s="46">
        <v>1034</v>
      </c>
      <c r="D25" s="46">
        <v>1019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99914.602903501276</v>
      </c>
      <c r="I25" s="14">
        <f t="shared" si="4"/>
        <v>0</v>
      </c>
      <c r="J25" s="14">
        <f t="shared" si="1"/>
        <v>99914.602903501276</v>
      </c>
      <c r="K25" s="14">
        <f t="shared" si="2"/>
        <v>6680147.9861302627</v>
      </c>
      <c r="L25" s="21">
        <f t="shared" si="5"/>
        <v>66.85857514323537</v>
      </c>
    </row>
    <row r="26" spans="1:12" x14ac:dyDescent="0.2">
      <c r="A26" s="17">
        <v>17</v>
      </c>
      <c r="B26" s="47">
        <v>0</v>
      </c>
      <c r="C26" s="46">
        <v>1036</v>
      </c>
      <c r="D26" s="46">
        <v>1030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99914.602903501276</v>
      </c>
      <c r="I26" s="14">
        <f t="shared" si="4"/>
        <v>0</v>
      </c>
      <c r="J26" s="14">
        <f t="shared" si="1"/>
        <v>99914.602903501276</v>
      </c>
      <c r="K26" s="14">
        <f t="shared" si="2"/>
        <v>6580233.3832267616</v>
      </c>
      <c r="L26" s="21">
        <f t="shared" si="5"/>
        <v>65.85857514323537</v>
      </c>
    </row>
    <row r="27" spans="1:12" x14ac:dyDescent="0.2">
      <c r="A27" s="17">
        <v>18</v>
      </c>
      <c r="B27" s="47">
        <v>0</v>
      </c>
      <c r="C27" s="46">
        <v>946</v>
      </c>
      <c r="D27" s="46">
        <v>1031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99914.602903501276</v>
      </c>
      <c r="I27" s="14">
        <f t="shared" si="4"/>
        <v>0</v>
      </c>
      <c r="J27" s="14">
        <f t="shared" si="1"/>
        <v>99914.602903501276</v>
      </c>
      <c r="K27" s="14">
        <f t="shared" si="2"/>
        <v>6480318.7803232605</v>
      </c>
      <c r="L27" s="21">
        <f t="shared" si="5"/>
        <v>64.85857514323537</v>
      </c>
    </row>
    <row r="28" spans="1:12" x14ac:dyDescent="0.2">
      <c r="A28" s="17">
        <v>19</v>
      </c>
      <c r="B28" s="47">
        <v>0</v>
      </c>
      <c r="C28" s="46">
        <v>912</v>
      </c>
      <c r="D28" s="46">
        <v>948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99914.602903501276</v>
      </c>
      <c r="I28" s="14">
        <f t="shared" si="4"/>
        <v>0</v>
      </c>
      <c r="J28" s="14">
        <f t="shared" si="1"/>
        <v>99914.602903501276</v>
      </c>
      <c r="K28" s="14">
        <f t="shared" si="2"/>
        <v>6380404.1774197593</v>
      </c>
      <c r="L28" s="21">
        <f t="shared" si="5"/>
        <v>63.85857514323537</v>
      </c>
    </row>
    <row r="29" spans="1:12" x14ac:dyDescent="0.2">
      <c r="A29" s="17">
        <v>20</v>
      </c>
      <c r="B29" s="47">
        <v>0</v>
      </c>
      <c r="C29" s="46">
        <v>875</v>
      </c>
      <c r="D29" s="46">
        <v>919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99914.602903501276</v>
      </c>
      <c r="I29" s="14">
        <f t="shared" si="4"/>
        <v>0</v>
      </c>
      <c r="J29" s="14">
        <f t="shared" si="1"/>
        <v>99914.602903501276</v>
      </c>
      <c r="K29" s="14">
        <f t="shared" si="2"/>
        <v>6280489.5745162582</v>
      </c>
      <c r="L29" s="21">
        <f t="shared" si="5"/>
        <v>62.85857514323537</v>
      </c>
    </row>
    <row r="30" spans="1:12" x14ac:dyDescent="0.2">
      <c r="A30" s="17">
        <v>21</v>
      </c>
      <c r="B30" s="47">
        <v>0</v>
      </c>
      <c r="C30" s="46">
        <v>881</v>
      </c>
      <c r="D30" s="46">
        <v>882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99914.602903501276</v>
      </c>
      <c r="I30" s="14">
        <f t="shared" si="4"/>
        <v>0</v>
      </c>
      <c r="J30" s="14">
        <f t="shared" si="1"/>
        <v>99914.602903501276</v>
      </c>
      <c r="K30" s="14">
        <f t="shared" si="2"/>
        <v>6180574.9716127571</v>
      </c>
      <c r="L30" s="21">
        <f t="shared" si="5"/>
        <v>61.858575143235377</v>
      </c>
    </row>
    <row r="31" spans="1:12" x14ac:dyDescent="0.2">
      <c r="A31" s="17">
        <v>22</v>
      </c>
      <c r="B31" s="47">
        <v>0</v>
      </c>
      <c r="C31" s="46">
        <v>836</v>
      </c>
      <c r="D31" s="46">
        <v>877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99914.602903501276</v>
      </c>
      <c r="I31" s="14">
        <f t="shared" si="4"/>
        <v>0</v>
      </c>
      <c r="J31" s="14">
        <f t="shared" si="1"/>
        <v>99914.602903501276</v>
      </c>
      <c r="K31" s="14">
        <f t="shared" si="2"/>
        <v>6080660.3687092559</v>
      </c>
      <c r="L31" s="21">
        <f t="shared" si="5"/>
        <v>60.858575143235377</v>
      </c>
    </row>
    <row r="32" spans="1:12" x14ac:dyDescent="0.2">
      <c r="A32" s="17">
        <v>23</v>
      </c>
      <c r="B32" s="47">
        <v>0</v>
      </c>
      <c r="C32" s="46">
        <v>892</v>
      </c>
      <c r="D32" s="46">
        <v>842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99914.602903501276</v>
      </c>
      <c r="I32" s="14">
        <f t="shared" si="4"/>
        <v>0</v>
      </c>
      <c r="J32" s="14">
        <f t="shared" si="1"/>
        <v>99914.602903501276</v>
      </c>
      <c r="K32" s="14">
        <f t="shared" si="2"/>
        <v>5980745.7658057548</v>
      </c>
      <c r="L32" s="21">
        <f t="shared" si="5"/>
        <v>59.858575143235377</v>
      </c>
    </row>
    <row r="33" spans="1:12" x14ac:dyDescent="0.2">
      <c r="A33" s="17">
        <v>24</v>
      </c>
      <c r="B33" s="47">
        <v>0</v>
      </c>
      <c r="C33" s="46">
        <v>844</v>
      </c>
      <c r="D33" s="46">
        <v>896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99914.602903501276</v>
      </c>
      <c r="I33" s="14">
        <f t="shared" si="4"/>
        <v>0</v>
      </c>
      <c r="J33" s="14">
        <f t="shared" si="1"/>
        <v>99914.602903501276</v>
      </c>
      <c r="K33" s="14">
        <f t="shared" si="2"/>
        <v>5880831.1629022537</v>
      </c>
      <c r="L33" s="21">
        <f t="shared" si="5"/>
        <v>58.858575143235377</v>
      </c>
    </row>
    <row r="34" spans="1:12" x14ac:dyDescent="0.2">
      <c r="A34" s="17">
        <v>25</v>
      </c>
      <c r="B34" s="47">
        <v>0</v>
      </c>
      <c r="C34" s="46">
        <v>843</v>
      </c>
      <c r="D34" s="46">
        <v>858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99914.602903501276</v>
      </c>
      <c r="I34" s="14">
        <f t="shared" si="4"/>
        <v>0</v>
      </c>
      <c r="J34" s="14">
        <f t="shared" si="1"/>
        <v>99914.602903501276</v>
      </c>
      <c r="K34" s="14">
        <f t="shared" si="2"/>
        <v>5780916.5599987525</v>
      </c>
      <c r="L34" s="21">
        <f t="shared" si="5"/>
        <v>57.858575143235377</v>
      </c>
    </row>
    <row r="35" spans="1:12" x14ac:dyDescent="0.2">
      <c r="A35" s="17">
        <v>26</v>
      </c>
      <c r="B35" s="47">
        <v>1</v>
      </c>
      <c r="C35" s="46">
        <v>777</v>
      </c>
      <c r="D35" s="46">
        <v>853</v>
      </c>
      <c r="E35" s="18">
        <v>0.5</v>
      </c>
      <c r="F35" s="19">
        <f t="shared" si="3"/>
        <v>1.2269938650306749E-3</v>
      </c>
      <c r="G35" s="19">
        <f t="shared" si="0"/>
        <v>1.2262415695892092E-3</v>
      </c>
      <c r="H35" s="14">
        <f t="shared" si="6"/>
        <v>99914.602903501276</v>
      </c>
      <c r="I35" s="14">
        <f t="shared" si="4"/>
        <v>122.51943948927196</v>
      </c>
      <c r="J35" s="14">
        <f t="shared" si="1"/>
        <v>99853.343183756631</v>
      </c>
      <c r="K35" s="14">
        <f t="shared" si="2"/>
        <v>5681001.9570952514</v>
      </c>
      <c r="L35" s="21">
        <f t="shared" si="5"/>
        <v>56.858575143235385</v>
      </c>
    </row>
    <row r="36" spans="1:12" x14ac:dyDescent="0.2">
      <c r="A36" s="17">
        <v>27</v>
      </c>
      <c r="B36" s="47">
        <v>0</v>
      </c>
      <c r="C36" s="46">
        <v>847</v>
      </c>
      <c r="D36" s="46">
        <v>783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99792.083464012001</v>
      </c>
      <c r="I36" s="14">
        <f t="shared" si="4"/>
        <v>0</v>
      </c>
      <c r="J36" s="14">
        <f t="shared" si="1"/>
        <v>99792.083464012001</v>
      </c>
      <c r="K36" s="14">
        <f t="shared" si="2"/>
        <v>5581148.6139114946</v>
      </c>
      <c r="L36" s="21">
        <f t="shared" si="5"/>
        <v>55.927769219531555</v>
      </c>
    </row>
    <row r="37" spans="1:12" x14ac:dyDescent="0.2">
      <c r="A37" s="17">
        <v>28</v>
      </c>
      <c r="B37" s="47">
        <v>0</v>
      </c>
      <c r="C37" s="46">
        <v>768</v>
      </c>
      <c r="D37" s="46">
        <v>839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99792.083464012001</v>
      </c>
      <c r="I37" s="14">
        <f t="shared" si="4"/>
        <v>0</v>
      </c>
      <c r="J37" s="14">
        <f t="shared" si="1"/>
        <v>99792.083464012001</v>
      </c>
      <c r="K37" s="14">
        <f t="shared" si="2"/>
        <v>5481356.5304474831</v>
      </c>
      <c r="L37" s="21">
        <f t="shared" si="5"/>
        <v>54.927769219531562</v>
      </c>
    </row>
    <row r="38" spans="1:12" x14ac:dyDescent="0.2">
      <c r="A38" s="17">
        <v>29</v>
      </c>
      <c r="B38" s="47">
        <v>0</v>
      </c>
      <c r="C38" s="46">
        <v>786</v>
      </c>
      <c r="D38" s="46">
        <v>779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99792.083464012001</v>
      </c>
      <c r="I38" s="14">
        <f t="shared" si="4"/>
        <v>0</v>
      </c>
      <c r="J38" s="14">
        <f t="shared" si="1"/>
        <v>99792.083464012001</v>
      </c>
      <c r="K38" s="14">
        <f t="shared" si="2"/>
        <v>5381564.4469834715</v>
      </c>
      <c r="L38" s="21">
        <f t="shared" si="5"/>
        <v>53.927769219531569</v>
      </c>
    </row>
    <row r="39" spans="1:12" x14ac:dyDescent="0.2">
      <c r="A39" s="17">
        <v>30</v>
      </c>
      <c r="B39" s="47">
        <v>0</v>
      </c>
      <c r="C39" s="46">
        <v>763</v>
      </c>
      <c r="D39" s="46">
        <v>831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99792.083464012001</v>
      </c>
      <c r="I39" s="14">
        <f t="shared" si="4"/>
        <v>0</v>
      </c>
      <c r="J39" s="14">
        <f t="shared" si="1"/>
        <v>99792.083464012001</v>
      </c>
      <c r="K39" s="14">
        <f t="shared" si="2"/>
        <v>5281772.36351946</v>
      </c>
      <c r="L39" s="21">
        <f t="shared" si="5"/>
        <v>52.927769219531569</v>
      </c>
    </row>
    <row r="40" spans="1:12" x14ac:dyDescent="0.2">
      <c r="A40" s="17">
        <v>31</v>
      </c>
      <c r="B40" s="47">
        <v>0</v>
      </c>
      <c r="C40" s="46">
        <v>817</v>
      </c>
      <c r="D40" s="46">
        <v>783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99792.083464012001</v>
      </c>
      <c r="I40" s="14">
        <f t="shared" si="4"/>
        <v>0</v>
      </c>
      <c r="J40" s="14">
        <f t="shared" si="1"/>
        <v>99792.083464012001</v>
      </c>
      <c r="K40" s="14">
        <f t="shared" si="2"/>
        <v>5181980.2800554484</v>
      </c>
      <c r="L40" s="21">
        <f t="shared" si="5"/>
        <v>51.927769219531577</v>
      </c>
    </row>
    <row r="41" spans="1:12" x14ac:dyDescent="0.2">
      <c r="A41" s="17">
        <v>32</v>
      </c>
      <c r="B41" s="47">
        <v>1</v>
      </c>
      <c r="C41" s="46">
        <v>879</v>
      </c>
      <c r="D41" s="46">
        <v>835</v>
      </c>
      <c r="E41" s="18">
        <v>0.5</v>
      </c>
      <c r="F41" s="19">
        <f t="shared" si="3"/>
        <v>1.1668611435239206E-3</v>
      </c>
      <c r="G41" s="19">
        <f t="shared" si="0"/>
        <v>1.1661807580174925E-3</v>
      </c>
      <c r="H41" s="14">
        <f t="shared" si="6"/>
        <v>99792.083464012001</v>
      </c>
      <c r="I41" s="14">
        <f t="shared" si="4"/>
        <v>116.3756075382064</v>
      </c>
      <c r="J41" s="14">
        <f t="shared" si="1"/>
        <v>99733.895660242895</v>
      </c>
      <c r="K41" s="14">
        <f t="shared" si="2"/>
        <v>5082188.1965914369</v>
      </c>
      <c r="L41" s="21">
        <f t="shared" si="5"/>
        <v>50.927769219531584</v>
      </c>
    </row>
    <row r="42" spans="1:12" x14ac:dyDescent="0.2">
      <c r="A42" s="17">
        <v>33</v>
      </c>
      <c r="B42" s="47">
        <v>0</v>
      </c>
      <c r="C42" s="46">
        <v>843</v>
      </c>
      <c r="D42" s="46">
        <v>881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99675.707856473789</v>
      </c>
      <c r="I42" s="14">
        <f t="shared" si="4"/>
        <v>0</v>
      </c>
      <c r="J42" s="14">
        <f t="shared" si="1"/>
        <v>99675.707856473789</v>
      </c>
      <c r="K42" s="14">
        <f t="shared" si="2"/>
        <v>4982454.3009311939</v>
      </c>
      <c r="L42" s="21">
        <f t="shared" si="5"/>
        <v>49.986645774370501</v>
      </c>
    </row>
    <row r="43" spans="1:12" x14ac:dyDescent="0.2">
      <c r="A43" s="17">
        <v>34</v>
      </c>
      <c r="B43" s="47">
        <v>1</v>
      </c>
      <c r="C43" s="46">
        <v>995</v>
      </c>
      <c r="D43" s="46">
        <v>842</v>
      </c>
      <c r="E43" s="18">
        <v>0.5</v>
      </c>
      <c r="F43" s="19">
        <f t="shared" si="3"/>
        <v>1.0887316276537834E-3</v>
      </c>
      <c r="G43" s="19">
        <f t="shared" si="0"/>
        <v>1.088139281828074E-3</v>
      </c>
      <c r="H43" s="14">
        <f t="shared" si="6"/>
        <v>99675.707856473789</v>
      </c>
      <c r="I43" s="14">
        <f t="shared" si="4"/>
        <v>108.4610531626483</v>
      </c>
      <c r="J43" s="14">
        <f t="shared" si="1"/>
        <v>99621.477329892456</v>
      </c>
      <c r="K43" s="14">
        <f t="shared" si="2"/>
        <v>4882778.5930747204</v>
      </c>
      <c r="L43" s="21">
        <f t="shared" si="5"/>
        <v>48.986645774370501</v>
      </c>
    </row>
    <row r="44" spans="1:12" x14ac:dyDescent="0.2">
      <c r="A44" s="17">
        <v>35</v>
      </c>
      <c r="B44" s="47">
        <v>0</v>
      </c>
      <c r="C44" s="46">
        <v>973</v>
      </c>
      <c r="D44" s="46">
        <v>1001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99567.246803311136</v>
      </c>
      <c r="I44" s="14">
        <f t="shared" si="4"/>
        <v>0</v>
      </c>
      <c r="J44" s="14">
        <f t="shared" si="1"/>
        <v>99567.246803311136</v>
      </c>
      <c r="K44" s="14">
        <f t="shared" si="2"/>
        <v>4783157.1157448282</v>
      </c>
      <c r="L44" s="21">
        <f t="shared" si="5"/>
        <v>48.039463471292478</v>
      </c>
    </row>
    <row r="45" spans="1:12" x14ac:dyDescent="0.2">
      <c r="A45" s="17">
        <v>36</v>
      </c>
      <c r="B45" s="47">
        <v>1</v>
      </c>
      <c r="C45" s="46">
        <v>1138</v>
      </c>
      <c r="D45" s="46">
        <v>1007</v>
      </c>
      <c r="E45" s="18">
        <v>0.5</v>
      </c>
      <c r="F45" s="19">
        <f t="shared" si="3"/>
        <v>9.324009324009324E-4</v>
      </c>
      <c r="G45" s="19">
        <f t="shared" si="0"/>
        <v>9.319664492078286E-4</v>
      </c>
      <c r="H45" s="14">
        <f t="shared" si="6"/>
        <v>99567.246803311136</v>
      </c>
      <c r="I45" s="14">
        <f t="shared" si="4"/>
        <v>92.793333460681396</v>
      </c>
      <c r="J45" s="14">
        <f t="shared" si="1"/>
        <v>99520.850136580804</v>
      </c>
      <c r="K45" s="14">
        <f t="shared" si="2"/>
        <v>4683589.8689415175</v>
      </c>
      <c r="L45" s="21">
        <f t="shared" si="5"/>
        <v>47.039463471292486</v>
      </c>
    </row>
    <row r="46" spans="1:12" x14ac:dyDescent="0.2">
      <c r="A46" s="17">
        <v>37</v>
      </c>
      <c r="B46" s="47">
        <v>0</v>
      </c>
      <c r="C46" s="46">
        <v>1199</v>
      </c>
      <c r="D46" s="46">
        <v>1146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99474.453469850458</v>
      </c>
      <c r="I46" s="14">
        <f t="shared" si="4"/>
        <v>0</v>
      </c>
      <c r="J46" s="14">
        <f t="shared" si="1"/>
        <v>99474.453469850458</v>
      </c>
      <c r="K46" s="14">
        <f t="shared" si="2"/>
        <v>4584069.0188049367</v>
      </c>
      <c r="L46" s="21">
        <f t="shared" si="5"/>
        <v>46.082877149903766</v>
      </c>
    </row>
    <row r="47" spans="1:12" x14ac:dyDescent="0.2">
      <c r="A47" s="17">
        <v>38</v>
      </c>
      <c r="B47" s="47">
        <v>0</v>
      </c>
      <c r="C47" s="46">
        <v>1312</v>
      </c>
      <c r="D47" s="46">
        <v>1212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99474.453469850458</v>
      </c>
      <c r="I47" s="14">
        <f t="shared" si="4"/>
        <v>0</v>
      </c>
      <c r="J47" s="14">
        <f t="shared" si="1"/>
        <v>99474.453469850458</v>
      </c>
      <c r="K47" s="14">
        <f t="shared" si="2"/>
        <v>4484594.5653350865</v>
      </c>
      <c r="L47" s="21">
        <f t="shared" si="5"/>
        <v>45.082877149903766</v>
      </c>
    </row>
    <row r="48" spans="1:12" x14ac:dyDescent="0.2">
      <c r="A48" s="17">
        <v>39</v>
      </c>
      <c r="B48" s="47">
        <v>1</v>
      </c>
      <c r="C48" s="46">
        <v>1470</v>
      </c>
      <c r="D48" s="46">
        <v>1314</v>
      </c>
      <c r="E48" s="18">
        <v>0.5</v>
      </c>
      <c r="F48" s="19">
        <f t="shared" si="3"/>
        <v>7.1839080459770114E-4</v>
      </c>
      <c r="G48" s="19">
        <f t="shared" si="0"/>
        <v>7.18132854578097E-4</v>
      </c>
      <c r="H48" s="14">
        <f t="shared" si="6"/>
        <v>99474.453469850458</v>
      </c>
      <c r="I48" s="14">
        <f t="shared" si="4"/>
        <v>71.435873227899791</v>
      </c>
      <c r="J48" s="14">
        <f t="shared" si="1"/>
        <v>99438.735533236497</v>
      </c>
      <c r="K48" s="14">
        <f t="shared" si="2"/>
        <v>4385120.1118652364</v>
      </c>
      <c r="L48" s="21">
        <f t="shared" si="5"/>
        <v>44.082877149903766</v>
      </c>
    </row>
    <row r="49" spans="1:12" x14ac:dyDescent="0.2">
      <c r="A49" s="17">
        <v>40</v>
      </c>
      <c r="B49" s="47">
        <v>2</v>
      </c>
      <c r="C49" s="46">
        <v>1608</v>
      </c>
      <c r="D49" s="46">
        <v>1482</v>
      </c>
      <c r="E49" s="18">
        <v>0.5</v>
      </c>
      <c r="F49" s="19">
        <f t="shared" si="3"/>
        <v>1.2944983818770227E-3</v>
      </c>
      <c r="G49" s="19">
        <f t="shared" si="0"/>
        <v>1.2936610608020697E-3</v>
      </c>
      <c r="H49" s="14">
        <f t="shared" si="6"/>
        <v>99403.017596622551</v>
      </c>
      <c r="I49" s="14">
        <f t="shared" si="4"/>
        <v>128.59381319097352</v>
      </c>
      <c r="J49" s="14">
        <f t="shared" si="1"/>
        <v>99338.720690027054</v>
      </c>
      <c r="K49" s="14">
        <f t="shared" si="2"/>
        <v>4285681.3763319999</v>
      </c>
      <c r="L49" s="21">
        <f t="shared" si="5"/>
        <v>43.114197938369387</v>
      </c>
    </row>
    <row r="50" spans="1:12" x14ac:dyDescent="0.2">
      <c r="A50" s="17">
        <v>41</v>
      </c>
      <c r="B50" s="47">
        <v>0</v>
      </c>
      <c r="C50" s="46">
        <v>1581</v>
      </c>
      <c r="D50" s="46">
        <v>1600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99274.423783431572</v>
      </c>
      <c r="I50" s="14">
        <f t="shared" si="4"/>
        <v>0</v>
      </c>
      <c r="J50" s="14">
        <f t="shared" si="1"/>
        <v>99274.423783431572</v>
      </c>
      <c r="K50" s="14">
        <f t="shared" si="2"/>
        <v>4186342.655641973</v>
      </c>
      <c r="L50" s="21">
        <f t="shared" si="5"/>
        <v>42.169397676631526</v>
      </c>
    </row>
    <row r="51" spans="1:12" x14ac:dyDescent="0.2">
      <c r="A51" s="17">
        <v>42</v>
      </c>
      <c r="B51" s="47">
        <v>2</v>
      </c>
      <c r="C51" s="46">
        <v>1743</v>
      </c>
      <c r="D51" s="46">
        <v>1590</v>
      </c>
      <c r="E51" s="18">
        <v>0.5</v>
      </c>
      <c r="F51" s="19">
        <f t="shared" si="3"/>
        <v>1.2001200120012002E-3</v>
      </c>
      <c r="G51" s="19">
        <f t="shared" si="0"/>
        <v>1.1994002998500751E-3</v>
      </c>
      <c r="H51" s="14">
        <f t="shared" si="6"/>
        <v>99274.423783431572</v>
      </c>
      <c r="I51" s="14">
        <f t="shared" si="4"/>
        <v>119.06977365329125</v>
      </c>
      <c r="J51" s="14">
        <f t="shared" si="1"/>
        <v>99214.888896604927</v>
      </c>
      <c r="K51" s="14">
        <f t="shared" si="2"/>
        <v>4087068.2318585413</v>
      </c>
      <c r="L51" s="21">
        <f t="shared" si="5"/>
        <v>41.169397676631526</v>
      </c>
    </row>
    <row r="52" spans="1:12" x14ac:dyDescent="0.2">
      <c r="A52" s="17">
        <v>43</v>
      </c>
      <c r="B52" s="47">
        <v>0</v>
      </c>
      <c r="C52" s="46">
        <v>1725</v>
      </c>
      <c r="D52" s="46">
        <v>1743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99155.354009778282</v>
      </c>
      <c r="I52" s="14">
        <f t="shared" si="4"/>
        <v>0</v>
      </c>
      <c r="J52" s="14">
        <f t="shared" si="1"/>
        <v>99155.354009778282</v>
      </c>
      <c r="K52" s="14">
        <f t="shared" si="2"/>
        <v>3987853.3429619363</v>
      </c>
      <c r="L52" s="21">
        <f t="shared" si="5"/>
        <v>40.21823514006789</v>
      </c>
    </row>
    <row r="53" spans="1:12" x14ac:dyDescent="0.2">
      <c r="A53" s="17">
        <v>44</v>
      </c>
      <c r="B53" s="47">
        <v>0</v>
      </c>
      <c r="C53" s="46">
        <v>1769</v>
      </c>
      <c r="D53" s="46">
        <v>1724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99155.354009778282</v>
      </c>
      <c r="I53" s="14">
        <f t="shared" si="4"/>
        <v>0</v>
      </c>
      <c r="J53" s="14">
        <f t="shared" si="1"/>
        <v>99155.354009778282</v>
      </c>
      <c r="K53" s="14">
        <f t="shared" si="2"/>
        <v>3888697.988952158</v>
      </c>
      <c r="L53" s="21">
        <f t="shared" si="5"/>
        <v>39.21823514006789</v>
      </c>
    </row>
    <row r="54" spans="1:12" x14ac:dyDescent="0.2">
      <c r="A54" s="17">
        <v>45</v>
      </c>
      <c r="B54" s="47">
        <v>1</v>
      </c>
      <c r="C54" s="46">
        <v>1792</v>
      </c>
      <c r="D54" s="46">
        <v>1772</v>
      </c>
      <c r="E54" s="18">
        <v>0.5</v>
      </c>
      <c r="F54" s="19">
        <f t="shared" si="3"/>
        <v>5.6116722783389455E-4</v>
      </c>
      <c r="G54" s="19">
        <f t="shared" si="0"/>
        <v>5.6100981767180928E-4</v>
      </c>
      <c r="H54" s="14">
        <f t="shared" si="6"/>
        <v>99155.354009778282</v>
      </c>
      <c r="I54" s="14">
        <f t="shared" si="4"/>
        <v>55.627127074209419</v>
      </c>
      <c r="J54" s="14">
        <f t="shared" si="1"/>
        <v>99127.540446241168</v>
      </c>
      <c r="K54" s="14">
        <f t="shared" si="2"/>
        <v>3789542.6349423798</v>
      </c>
      <c r="L54" s="21">
        <f t="shared" si="5"/>
        <v>38.21823514006789</v>
      </c>
    </row>
    <row r="55" spans="1:12" x14ac:dyDescent="0.2">
      <c r="A55" s="17">
        <v>46</v>
      </c>
      <c r="B55" s="47">
        <v>1</v>
      </c>
      <c r="C55" s="46">
        <v>1666</v>
      </c>
      <c r="D55" s="46">
        <v>1790</v>
      </c>
      <c r="E55" s="18">
        <v>0.5</v>
      </c>
      <c r="F55" s="19">
        <f t="shared" si="3"/>
        <v>5.7870370370370367E-4</v>
      </c>
      <c r="G55" s="19">
        <f t="shared" si="0"/>
        <v>5.785363031530228E-4</v>
      </c>
      <c r="H55" s="14">
        <f t="shared" si="6"/>
        <v>99099.726882704068</v>
      </c>
      <c r="I55" s="14">
        <f t="shared" si="4"/>
        <v>57.332789634193844</v>
      </c>
      <c r="J55" s="14">
        <f t="shared" si="1"/>
        <v>99071.060487886964</v>
      </c>
      <c r="K55" s="14">
        <f t="shared" si="2"/>
        <v>3690415.0944961384</v>
      </c>
      <c r="L55" s="21">
        <f t="shared" si="5"/>
        <v>37.23940731808645</v>
      </c>
    </row>
    <row r="56" spans="1:12" x14ac:dyDescent="0.2">
      <c r="A56" s="17">
        <v>47</v>
      </c>
      <c r="B56" s="47">
        <v>0</v>
      </c>
      <c r="C56" s="46">
        <v>1793</v>
      </c>
      <c r="D56" s="46">
        <v>1672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99042.394093069874</v>
      </c>
      <c r="I56" s="14">
        <f t="shared" si="4"/>
        <v>0</v>
      </c>
      <c r="J56" s="14">
        <f t="shared" si="1"/>
        <v>99042.394093069874</v>
      </c>
      <c r="K56" s="14">
        <f t="shared" si="2"/>
        <v>3591344.0340082515</v>
      </c>
      <c r="L56" s="21">
        <f t="shared" si="5"/>
        <v>36.260674702930494</v>
      </c>
    </row>
    <row r="57" spans="1:12" x14ac:dyDescent="0.2">
      <c r="A57" s="17">
        <v>48</v>
      </c>
      <c r="B57" s="47">
        <v>3</v>
      </c>
      <c r="C57" s="46">
        <v>1709</v>
      </c>
      <c r="D57" s="46">
        <v>1792</v>
      </c>
      <c r="E57" s="18">
        <v>0.5</v>
      </c>
      <c r="F57" s="19">
        <f t="shared" si="3"/>
        <v>1.7137960582690661E-3</v>
      </c>
      <c r="G57" s="19">
        <f t="shared" si="0"/>
        <v>1.7123287671232878E-3</v>
      </c>
      <c r="H57" s="14">
        <f t="shared" si="6"/>
        <v>99042.394093069874</v>
      </c>
      <c r="I57" s="14">
        <f t="shared" si="4"/>
        <v>169.59314057032515</v>
      </c>
      <c r="J57" s="14">
        <f t="shared" si="1"/>
        <v>98957.597522784708</v>
      </c>
      <c r="K57" s="14">
        <f t="shared" si="2"/>
        <v>3492301.6399151818</v>
      </c>
      <c r="L57" s="21">
        <f t="shared" si="5"/>
        <v>35.260674702930494</v>
      </c>
    </row>
    <row r="58" spans="1:12" x14ac:dyDescent="0.2">
      <c r="A58" s="17">
        <v>49</v>
      </c>
      <c r="B58" s="47">
        <v>1</v>
      </c>
      <c r="C58" s="46">
        <v>1689</v>
      </c>
      <c r="D58" s="46">
        <v>1697</v>
      </c>
      <c r="E58" s="18">
        <v>0.5</v>
      </c>
      <c r="F58" s="19">
        <f t="shared" si="3"/>
        <v>5.9066745422327229E-4</v>
      </c>
      <c r="G58" s="19">
        <f t="shared" si="0"/>
        <v>5.9049306170652497E-4</v>
      </c>
      <c r="H58" s="14">
        <f t="shared" si="6"/>
        <v>98872.800952499543</v>
      </c>
      <c r="I58" s="14">
        <f t="shared" si="4"/>
        <v>58.383702953941274</v>
      </c>
      <c r="J58" s="14">
        <f t="shared" si="1"/>
        <v>98843.609101022565</v>
      </c>
      <c r="K58" s="14">
        <f t="shared" si="2"/>
        <v>3393344.0423923973</v>
      </c>
      <c r="L58" s="21">
        <f t="shared" si="5"/>
        <v>34.32029850173484</v>
      </c>
    </row>
    <row r="59" spans="1:12" x14ac:dyDescent="0.2">
      <c r="A59" s="17">
        <v>50</v>
      </c>
      <c r="B59" s="47">
        <v>3</v>
      </c>
      <c r="C59" s="46">
        <v>1576</v>
      </c>
      <c r="D59" s="46">
        <v>1681</v>
      </c>
      <c r="E59" s="18">
        <v>0.5</v>
      </c>
      <c r="F59" s="19">
        <f t="shared" si="3"/>
        <v>1.84218606079214E-3</v>
      </c>
      <c r="G59" s="19">
        <f t="shared" si="0"/>
        <v>1.8404907975460123E-3</v>
      </c>
      <c r="H59" s="14">
        <f t="shared" si="6"/>
        <v>98814.4172495456</v>
      </c>
      <c r="I59" s="14">
        <f t="shared" si="4"/>
        <v>181.86702561266063</v>
      </c>
      <c r="J59" s="14">
        <f t="shared" si="1"/>
        <v>98723.483736739261</v>
      </c>
      <c r="K59" s="14">
        <f t="shared" si="2"/>
        <v>3294500.4332913747</v>
      </c>
      <c r="L59" s="21">
        <f t="shared" si="5"/>
        <v>33.340280952843699</v>
      </c>
    </row>
    <row r="60" spans="1:12" x14ac:dyDescent="0.2">
      <c r="A60" s="17">
        <v>51</v>
      </c>
      <c r="B60" s="47">
        <v>3</v>
      </c>
      <c r="C60" s="46">
        <v>1548</v>
      </c>
      <c r="D60" s="46">
        <v>1564</v>
      </c>
      <c r="E60" s="18">
        <v>0.5</v>
      </c>
      <c r="F60" s="19">
        <f t="shared" si="3"/>
        <v>1.9280205655526992E-3</v>
      </c>
      <c r="G60" s="19">
        <f t="shared" si="0"/>
        <v>1.9261637239165329E-3</v>
      </c>
      <c r="H60" s="14">
        <f t="shared" si="6"/>
        <v>98632.550223932936</v>
      </c>
      <c r="I60" s="14">
        <f t="shared" si="4"/>
        <v>189.98244023871513</v>
      </c>
      <c r="J60" s="14">
        <f t="shared" si="1"/>
        <v>98537.559003813571</v>
      </c>
      <c r="K60" s="14">
        <f t="shared" si="2"/>
        <v>3195776.9495546352</v>
      </c>
      <c r="L60" s="21">
        <f t="shared" si="5"/>
        <v>32.400834636223244</v>
      </c>
    </row>
    <row r="61" spans="1:12" x14ac:dyDescent="0.2">
      <c r="A61" s="17">
        <v>52</v>
      </c>
      <c r="B61" s="47">
        <v>6</v>
      </c>
      <c r="C61" s="46">
        <v>1533</v>
      </c>
      <c r="D61" s="46">
        <v>1561</v>
      </c>
      <c r="E61" s="18">
        <v>0.5</v>
      </c>
      <c r="F61" s="19">
        <f t="shared" si="3"/>
        <v>3.8784744667097609E-3</v>
      </c>
      <c r="G61" s="19">
        <f t="shared" si="0"/>
        <v>3.8709677419354839E-3</v>
      </c>
      <c r="H61" s="14">
        <f t="shared" si="6"/>
        <v>98442.56778369422</v>
      </c>
      <c r="I61" s="14">
        <f t="shared" si="4"/>
        <v>381.06800432397762</v>
      </c>
      <c r="J61" s="14">
        <f t="shared" si="1"/>
        <v>98252.033781532227</v>
      </c>
      <c r="K61" s="14">
        <f t="shared" si="2"/>
        <v>3097239.3905508216</v>
      </c>
      <c r="L61" s="21">
        <f t="shared" si="5"/>
        <v>31.462399450574271</v>
      </c>
    </row>
    <row r="62" spans="1:12" x14ac:dyDescent="0.2">
      <c r="A62" s="17">
        <v>53</v>
      </c>
      <c r="B62" s="47">
        <v>0</v>
      </c>
      <c r="C62" s="46">
        <v>1445</v>
      </c>
      <c r="D62" s="46">
        <v>1549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98061.499779370235</v>
      </c>
      <c r="I62" s="14">
        <f t="shared" si="4"/>
        <v>0</v>
      </c>
      <c r="J62" s="14">
        <f t="shared" si="1"/>
        <v>98061.499779370235</v>
      </c>
      <c r="K62" s="14">
        <f t="shared" si="2"/>
        <v>2998987.3567692894</v>
      </c>
      <c r="L62" s="21">
        <f t="shared" si="5"/>
        <v>30.582719655693086</v>
      </c>
    </row>
    <row r="63" spans="1:12" x14ac:dyDescent="0.2">
      <c r="A63" s="17">
        <v>54</v>
      </c>
      <c r="B63" s="47">
        <v>6</v>
      </c>
      <c r="C63" s="46">
        <v>1335</v>
      </c>
      <c r="D63" s="46">
        <v>1422</v>
      </c>
      <c r="E63" s="18">
        <v>0.5</v>
      </c>
      <c r="F63" s="19">
        <f t="shared" si="3"/>
        <v>4.3525571273122961E-3</v>
      </c>
      <c r="G63" s="19">
        <f t="shared" si="0"/>
        <v>4.3431053203040176E-3</v>
      </c>
      <c r="H63" s="14">
        <f t="shared" si="6"/>
        <v>98061.499779370235</v>
      </c>
      <c r="I63" s="14">
        <f t="shared" si="4"/>
        <v>425.89142140877414</v>
      </c>
      <c r="J63" s="14">
        <f t="shared" si="1"/>
        <v>97848.55406866585</v>
      </c>
      <c r="K63" s="14">
        <f t="shared" si="2"/>
        <v>2900925.8569899192</v>
      </c>
      <c r="L63" s="21">
        <f t="shared" si="5"/>
        <v>29.582719655693086</v>
      </c>
    </row>
    <row r="64" spans="1:12" x14ac:dyDescent="0.2">
      <c r="A64" s="17">
        <v>55</v>
      </c>
      <c r="B64" s="47">
        <v>2</v>
      </c>
      <c r="C64" s="46">
        <v>1219</v>
      </c>
      <c r="D64" s="46">
        <v>1332</v>
      </c>
      <c r="E64" s="18">
        <v>0.5</v>
      </c>
      <c r="F64" s="19">
        <f t="shared" si="3"/>
        <v>1.5680125441003528E-3</v>
      </c>
      <c r="G64" s="19">
        <f t="shared" si="0"/>
        <v>1.5667841754798278E-3</v>
      </c>
      <c r="H64" s="14">
        <f t="shared" si="6"/>
        <v>97635.608357961464</v>
      </c>
      <c r="I64" s="14">
        <f t="shared" si="4"/>
        <v>152.97392613860004</v>
      </c>
      <c r="J64" s="14">
        <f t="shared" si="1"/>
        <v>97559.121394892165</v>
      </c>
      <c r="K64" s="14">
        <f t="shared" si="2"/>
        <v>2803077.3029212533</v>
      </c>
      <c r="L64" s="21">
        <f t="shared" si="5"/>
        <v>28.709579937724463</v>
      </c>
    </row>
    <row r="65" spans="1:12" x14ac:dyDescent="0.2">
      <c r="A65" s="17">
        <v>56</v>
      </c>
      <c r="B65" s="47">
        <v>3</v>
      </c>
      <c r="C65" s="46">
        <v>1265</v>
      </c>
      <c r="D65" s="46">
        <v>1221</v>
      </c>
      <c r="E65" s="18">
        <v>0.5</v>
      </c>
      <c r="F65" s="19">
        <f t="shared" si="3"/>
        <v>2.4135156878519709E-3</v>
      </c>
      <c r="G65" s="19">
        <f t="shared" si="0"/>
        <v>2.4106066693451184E-3</v>
      </c>
      <c r="H65" s="14">
        <f t="shared" si="6"/>
        <v>97482.634431822866</v>
      </c>
      <c r="I65" s="14">
        <f t="shared" si="4"/>
        <v>234.99228870668429</v>
      </c>
      <c r="J65" s="14">
        <f t="shared" si="1"/>
        <v>97365.138287469526</v>
      </c>
      <c r="K65" s="14">
        <f t="shared" si="2"/>
        <v>2705518.181526361</v>
      </c>
      <c r="L65" s="21">
        <f t="shared" si="5"/>
        <v>27.753847619070438</v>
      </c>
    </row>
    <row r="66" spans="1:12" x14ac:dyDescent="0.2">
      <c r="A66" s="17">
        <v>57</v>
      </c>
      <c r="B66" s="47">
        <v>2</v>
      </c>
      <c r="C66" s="46">
        <v>1150</v>
      </c>
      <c r="D66" s="46">
        <v>1259</v>
      </c>
      <c r="E66" s="18">
        <v>0.5</v>
      </c>
      <c r="F66" s="19">
        <f t="shared" si="3"/>
        <v>1.6604400166044002E-3</v>
      </c>
      <c r="G66" s="19">
        <f t="shared" si="0"/>
        <v>1.6590626296142681E-3</v>
      </c>
      <c r="H66" s="14">
        <f t="shared" si="6"/>
        <v>97247.642143116187</v>
      </c>
      <c r="I66" s="14">
        <f t="shared" si="4"/>
        <v>161.33992889774566</v>
      </c>
      <c r="J66" s="14">
        <f t="shared" si="1"/>
        <v>97166.972178667304</v>
      </c>
      <c r="K66" s="14">
        <f t="shared" si="2"/>
        <v>2608153.0432388913</v>
      </c>
      <c r="L66" s="21">
        <f t="shared" si="5"/>
        <v>26.819704681379907</v>
      </c>
    </row>
    <row r="67" spans="1:12" x14ac:dyDescent="0.2">
      <c r="A67" s="17">
        <v>58</v>
      </c>
      <c r="B67" s="47">
        <v>2</v>
      </c>
      <c r="C67" s="46">
        <v>1054</v>
      </c>
      <c r="D67" s="46">
        <v>1137</v>
      </c>
      <c r="E67" s="18">
        <v>0.5</v>
      </c>
      <c r="F67" s="19">
        <f t="shared" si="3"/>
        <v>1.8256503879507074E-3</v>
      </c>
      <c r="G67" s="19">
        <f t="shared" si="0"/>
        <v>1.823985408116735E-3</v>
      </c>
      <c r="H67" s="14">
        <f t="shared" si="6"/>
        <v>97086.302214218435</v>
      </c>
      <c r="I67" s="14">
        <f t="shared" si="4"/>
        <v>177.08399856674589</v>
      </c>
      <c r="J67" s="14">
        <f t="shared" si="1"/>
        <v>96997.760214935071</v>
      </c>
      <c r="K67" s="14">
        <f t="shared" si="2"/>
        <v>2510986.071060224</v>
      </c>
      <c r="L67" s="21">
        <f t="shared" si="5"/>
        <v>25.863443284921878</v>
      </c>
    </row>
    <row r="68" spans="1:12" x14ac:dyDescent="0.2">
      <c r="A68" s="17">
        <v>59</v>
      </c>
      <c r="B68" s="47">
        <v>4</v>
      </c>
      <c r="C68" s="46">
        <v>1023</v>
      </c>
      <c r="D68" s="46">
        <v>1061</v>
      </c>
      <c r="E68" s="18">
        <v>0.5</v>
      </c>
      <c r="F68" s="19">
        <f t="shared" si="3"/>
        <v>3.838771593090211E-3</v>
      </c>
      <c r="G68" s="19">
        <f t="shared" si="0"/>
        <v>3.8314176245210726E-3</v>
      </c>
      <c r="H68" s="14">
        <f t="shared" si="6"/>
        <v>96909.218215651694</v>
      </c>
      <c r="I68" s="14">
        <f t="shared" si="4"/>
        <v>371.29968665000649</v>
      </c>
      <c r="J68" s="14">
        <f t="shared" si="1"/>
        <v>96723.568372326699</v>
      </c>
      <c r="K68" s="14">
        <f t="shared" si="2"/>
        <v>2413988.3108452889</v>
      </c>
      <c r="L68" s="21">
        <f t="shared" si="5"/>
        <v>24.909790371783316</v>
      </c>
    </row>
    <row r="69" spans="1:12" x14ac:dyDescent="0.2">
      <c r="A69" s="17">
        <v>60</v>
      </c>
      <c r="B69" s="47">
        <v>7</v>
      </c>
      <c r="C69" s="46">
        <v>900</v>
      </c>
      <c r="D69" s="46">
        <v>1019</v>
      </c>
      <c r="E69" s="18">
        <v>0.5</v>
      </c>
      <c r="F69" s="19">
        <f t="shared" si="3"/>
        <v>7.2954663887441372E-3</v>
      </c>
      <c r="G69" s="19">
        <f t="shared" si="0"/>
        <v>7.2689511941848384E-3</v>
      </c>
      <c r="H69" s="14">
        <f t="shared" si="6"/>
        <v>96537.91852900169</v>
      </c>
      <c r="I69" s="14">
        <f t="shared" si="4"/>
        <v>701.72941817550543</v>
      </c>
      <c r="J69" s="14">
        <f t="shared" si="1"/>
        <v>96187.053819913941</v>
      </c>
      <c r="K69" s="14">
        <f t="shared" si="2"/>
        <v>2317264.742472962</v>
      </c>
      <c r="L69" s="21">
        <f t="shared" si="5"/>
        <v>24.003674180905556</v>
      </c>
    </row>
    <row r="70" spans="1:12" x14ac:dyDescent="0.2">
      <c r="A70" s="17">
        <v>61</v>
      </c>
      <c r="B70" s="47">
        <v>10</v>
      </c>
      <c r="C70" s="46">
        <v>855</v>
      </c>
      <c r="D70" s="46">
        <v>907</v>
      </c>
      <c r="E70" s="18">
        <v>0.5</v>
      </c>
      <c r="F70" s="19">
        <f t="shared" si="3"/>
        <v>1.1350737797956867E-2</v>
      </c>
      <c r="G70" s="19">
        <f t="shared" si="0"/>
        <v>1.1286681715575621E-2</v>
      </c>
      <c r="H70" s="14">
        <f t="shared" si="6"/>
        <v>95836.189110826192</v>
      </c>
      <c r="I70" s="14">
        <f t="shared" si="4"/>
        <v>1081.6725633276094</v>
      </c>
      <c r="J70" s="14">
        <f t="shared" si="1"/>
        <v>95295.352829162395</v>
      </c>
      <c r="K70" s="14">
        <f t="shared" si="2"/>
        <v>2221077.6886530481</v>
      </c>
      <c r="L70" s="21">
        <f t="shared" si="5"/>
        <v>23.17577221361093</v>
      </c>
    </row>
    <row r="71" spans="1:12" x14ac:dyDescent="0.2">
      <c r="A71" s="17">
        <v>62</v>
      </c>
      <c r="B71" s="47">
        <v>5</v>
      </c>
      <c r="C71" s="46">
        <v>773</v>
      </c>
      <c r="D71" s="46">
        <v>845</v>
      </c>
      <c r="E71" s="18">
        <v>0.5</v>
      </c>
      <c r="F71" s="19">
        <f t="shared" si="3"/>
        <v>6.180469715698393E-3</v>
      </c>
      <c r="G71" s="19">
        <f t="shared" si="0"/>
        <v>6.1614294516327784E-3</v>
      </c>
      <c r="H71" s="14">
        <f t="shared" si="6"/>
        <v>94754.516547498584</v>
      </c>
      <c r="I71" s="14">
        <f t="shared" si="4"/>
        <v>583.8232689309832</v>
      </c>
      <c r="J71" s="14">
        <f t="shared" si="1"/>
        <v>94462.604913033094</v>
      </c>
      <c r="K71" s="14">
        <f t="shared" si="2"/>
        <v>2125782.3358238856</v>
      </c>
      <c r="L71" s="21">
        <f t="shared" si="5"/>
        <v>22.434628060798268</v>
      </c>
    </row>
    <row r="72" spans="1:12" x14ac:dyDescent="0.2">
      <c r="A72" s="17">
        <v>63</v>
      </c>
      <c r="B72" s="47">
        <v>5</v>
      </c>
      <c r="C72" s="46">
        <v>770</v>
      </c>
      <c r="D72" s="46">
        <v>779</v>
      </c>
      <c r="E72" s="18">
        <v>0.5</v>
      </c>
      <c r="F72" s="19">
        <f t="shared" si="3"/>
        <v>6.4557779212395094E-3</v>
      </c>
      <c r="G72" s="19">
        <f t="shared" si="0"/>
        <v>6.4350064350064354E-3</v>
      </c>
      <c r="H72" s="14">
        <f t="shared" si="6"/>
        <v>94170.693278567604</v>
      </c>
      <c r="I72" s="14">
        <f t="shared" si="4"/>
        <v>605.98901723659981</v>
      </c>
      <c r="J72" s="14">
        <f t="shared" si="1"/>
        <v>93867.698769949304</v>
      </c>
      <c r="K72" s="14">
        <f t="shared" si="2"/>
        <v>2031319.7309108526</v>
      </c>
      <c r="L72" s="21">
        <f t="shared" si="5"/>
        <v>21.57061459558313</v>
      </c>
    </row>
    <row r="73" spans="1:12" x14ac:dyDescent="0.2">
      <c r="A73" s="17">
        <v>64</v>
      </c>
      <c r="B73" s="47">
        <v>7</v>
      </c>
      <c r="C73" s="46">
        <v>692</v>
      </c>
      <c r="D73" s="46">
        <v>764</v>
      </c>
      <c r="E73" s="18">
        <v>0.5</v>
      </c>
      <c r="F73" s="19">
        <f t="shared" si="3"/>
        <v>9.6153846153846159E-3</v>
      </c>
      <c r="G73" s="19">
        <f t="shared" ref="G73:G103" si="7">F73/((1+(1-E73)*F73))</f>
        <v>9.5693779904306234E-3</v>
      </c>
      <c r="H73" s="14">
        <f t="shared" si="6"/>
        <v>93564.704261331004</v>
      </c>
      <c r="I73" s="14">
        <f t="shared" si="4"/>
        <v>895.35602163953126</v>
      </c>
      <c r="J73" s="14">
        <f t="shared" ref="J73:J103" si="8">H74+I73*E73</f>
        <v>93117.026250511248</v>
      </c>
      <c r="K73" s="14">
        <f t="shared" ref="K73:K97" si="9">K74+J73</f>
        <v>1937452.0321409032</v>
      </c>
      <c r="L73" s="21">
        <f t="shared" si="5"/>
        <v>20.707082306694421</v>
      </c>
    </row>
    <row r="74" spans="1:12" x14ac:dyDescent="0.2">
      <c r="A74" s="17">
        <v>65</v>
      </c>
      <c r="B74" s="47">
        <v>6</v>
      </c>
      <c r="C74" s="46">
        <v>668</v>
      </c>
      <c r="D74" s="46">
        <v>694</v>
      </c>
      <c r="E74" s="18">
        <v>0.5</v>
      </c>
      <c r="F74" s="19">
        <f t="shared" ref="F74:F104" si="10">B74/((C74+D74)/2)</f>
        <v>8.8105726872246704E-3</v>
      </c>
      <c r="G74" s="19">
        <f t="shared" si="7"/>
        <v>8.7719298245614048E-3</v>
      </c>
      <c r="H74" s="14">
        <f t="shared" si="6"/>
        <v>92669.348239691477</v>
      </c>
      <c r="I74" s="14">
        <f t="shared" ref="I74:I104" si="11">H74*G74</f>
        <v>812.88901964641661</v>
      </c>
      <c r="J74" s="14">
        <f t="shared" si="8"/>
        <v>92262.903729868267</v>
      </c>
      <c r="K74" s="14">
        <f t="shared" si="9"/>
        <v>1844335.005890392</v>
      </c>
      <c r="L74" s="21">
        <f t="shared" ref="L74:L104" si="12">K74/H74</f>
        <v>19.902319816904026</v>
      </c>
    </row>
    <row r="75" spans="1:12" x14ac:dyDescent="0.2">
      <c r="A75" s="17">
        <v>66</v>
      </c>
      <c r="B75" s="47">
        <v>6</v>
      </c>
      <c r="C75" s="46">
        <v>679</v>
      </c>
      <c r="D75" s="46">
        <v>667</v>
      </c>
      <c r="E75" s="18">
        <v>0.5</v>
      </c>
      <c r="F75" s="19">
        <f t="shared" si="10"/>
        <v>8.9153046062407128E-3</v>
      </c>
      <c r="G75" s="19">
        <f t="shared" si="7"/>
        <v>8.8757396449704144E-3</v>
      </c>
      <c r="H75" s="14">
        <f t="shared" ref="H75:H104" si="13">H74-I74</f>
        <v>91856.459220045057</v>
      </c>
      <c r="I75" s="14">
        <f t="shared" si="11"/>
        <v>815.29401674596204</v>
      </c>
      <c r="J75" s="14">
        <f t="shared" si="8"/>
        <v>91448.812211672077</v>
      </c>
      <c r="K75" s="14">
        <f t="shared" si="9"/>
        <v>1752072.1021605236</v>
      </c>
      <c r="L75" s="21">
        <f t="shared" si="12"/>
        <v>19.074021762186362</v>
      </c>
    </row>
    <row r="76" spans="1:12" x14ac:dyDescent="0.2">
      <c r="A76" s="17">
        <v>67</v>
      </c>
      <c r="B76" s="47">
        <v>4</v>
      </c>
      <c r="C76" s="46">
        <v>704</v>
      </c>
      <c r="D76" s="46">
        <v>681</v>
      </c>
      <c r="E76" s="18">
        <v>0.5</v>
      </c>
      <c r="F76" s="19">
        <f t="shared" si="10"/>
        <v>5.7761732851985556E-3</v>
      </c>
      <c r="G76" s="19">
        <f t="shared" si="7"/>
        <v>5.7595392368610509E-3</v>
      </c>
      <c r="H76" s="14">
        <f t="shared" si="13"/>
        <v>91041.165203299097</v>
      </c>
      <c r="I76" s="14">
        <f t="shared" si="11"/>
        <v>524.35516315795019</v>
      </c>
      <c r="J76" s="14">
        <f t="shared" si="8"/>
        <v>90778.987621720124</v>
      </c>
      <c r="K76" s="14">
        <f t="shared" si="9"/>
        <v>1660623.2899488516</v>
      </c>
      <c r="L76" s="21">
        <f t="shared" si="12"/>
        <v>18.240356285429822</v>
      </c>
    </row>
    <row r="77" spans="1:12" x14ac:dyDescent="0.2">
      <c r="A77" s="17">
        <v>68</v>
      </c>
      <c r="B77" s="47">
        <v>14</v>
      </c>
      <c r="C77" s="46">
        <v>694</v>
      </c>
      <c r="D77" s="46">
        <v>702</v>
      </c>
      <c r="E77" s="18">
        <v>0.5</v>
      </c>
      <c r="F77" s="19">
        <f t="shared" si="10"/>
        <v>2.0057306590257881E-2</v>
      </c>
      <c r="G77" s="19">
        <f t="shared" si="7"/>
        <v>1.9858156028368795E-2</v>
      </c>
      <c r="H77" s="14">
        <f t="shared" si="13"/>
        <v>90516.81004014115</v>
      </c>
      <c r="I77" s="14">
        <f t="shared" si="11"/>
        <v>1797.496936967342</v>
      </c>
      <c r="J77" s="14">
        <f t="shared" si="8"/>
        <v>89618.061571657468</v>
      </c>
      <c r="K77" s="14">
        <f t="shared" si="9"/>
        <v>1569844.3023271314</v>
      </c>
      <c r="L77" s="21">
        <f t="shared" si="12"/>
        <v>17.343124460870399</v>
      </c>
    </row>
    <row r="78" spans="1:12" x14ac:dyDescent="0.2">
      <c r="A78" s="17">
        <v>69</v>
      </c>
      <c r="B78" s="47">
        <v>10</v>
      </c>
      <c r="C78" s="46">
        <v>605</v>
      </c>
      <c r="D78" s="46">
        <v>671</v>
      </c>
      <c r="E78" s="18">
        <v>0.5</v>
      </c>
      <c r="F78" s="19">
        <f t="shared" si="10"/>
        <v>1.5673981191222569E-2</v>
      </c>
      <c r="G78" s="19">
        <f t="shared" si="7"/>
        <v>1.5552099533437013E-2</v>
      </c>
      <c r="H78" s="14">
        <f t="shared" si="13"/>
        <v>88719.313103173801</v>
      </c>
      <c r="I78" s="14">
        <f t="shared" si="11"/>
        <v>1379.7715879187215</v>
      </c>
      <c r="J78" s="14">
        <f t="shared" si="8"/>
        <v>88029.427309214443</v>
      </c>
      <c r="K78" s="14">
        <f t="shared" si="9"/>
        <v>1480226.240755474</v>
      </c>
      <c r="L78" s="21">
        <f t="shared" si="12"/>
        <v>16.68437444994737</v>
      </c>
    </row>
    <row r="79" spans="1:12" x14ac:dyDescent="0.2">
      <c r="A79" s="17">
        <v>70</v>
      </c>
      <c r="B79" s="47">
        <v>8</v>
      </c>
      <c r="C79" s="46">
        <v>562</v>
      </c>
      <c r="D79" s="46">
        <v>606</v>
      </c>
      <c r="E79" s="18">
        <v>0.5</v>
      </c>
      <c r="F79" s="19">
        <f t="shared" si="10"/>
        <v>1.3698630136986301E-2</v>
      </c>
      <c r="G79" s="19">
        <f t="shared" si="7"/>
        <v>1.3605442176870748E-2</v>
      </c>
      <c r="H79" s="14">
        <f t="shared" si="13"/>
        <v>87339.541515255085</v>
      </c>
      <c r="I79" s="14">
        <f t="shared" si="11"/>
        <v>1188.2930818402051</v>
      </c>
      <c r="J79" s="14">
        <f t="shared" si="8"/>
        <v>86745.39497433498</v>
      </c>
      <c r="K79" s="14">
        <f t="shared" si="9"/>
        <v>1392196.8134462596</v>
      </c>
      <c r="L79" s="21">
        <f t="shared" si="12"/>
        <v>15.940051771431531</v>
      </c>
    </row>
    <row r="80" spans="1:12" x14ac:dyDescent="0.2">
      <c r="A80" s="17">
        <v>71</v>
      </c>
      <c r="B80" s="47">
        <v>16</v>
      </c>
      <c r="C80" s="46">
        <v>598</v>
      </c>
      <c r="D80" s="46">
        <v>544</v>
      </c>
      <c r="E80" s="18">
        <v>0.5</v>
      </c>
      <c r="F80" s="19">
        <f t="shared" si="10"/>
        <v>2.8021015761821366E-2</v>
      </c>
      <c r="G80" s="19">
        <f t="shared" si="7"/>
        <v>2.7633851468048358E-2</v>
      </c>
      <c r="H80" s="14">
        <f t="shared" si="13"/>
        <v>86151.248433414876</v>
      </c>
      <c r="I80" s="14">
        <f t="shared" si="11"/>
        <v>2380.6908029959204</v>
      </c>
      <c r="J80" s="14">
        <f t="shared" si="8"/>
        <v>84960.903031916925</v>
      </c>
      <c r="K80" s="14">
        <f t="shared" si="9"/>
        <v>1305451.4184719247</v>
      </c>
      <c r="L80" s="21">
        <f t="shared" si="12"/>
        <v>15.153018002761623</v>
      </c>
    </row>
    <row r="81" spans="1:12" x14ac:dyDescent="0.2">
      <c r="A81" s="17">
        <v>72</v>
      </c>
      <c r="B81" s="47">
        <v>7</v>
      </c>
      <c r="C81" s="46">
        <v>525</v>
      </c>
      <c r="D81" s="46">
        <v>594</v>
      </c>
      <c r="E81" s="18">
        <v>0.5</v>
      </c>
      <c r="F81" s="19">
        <f t="shared" si="10"/>
        <v>1.2511170688114389E-2</v>
      </c>
      <c r="G81" s="19">
        <f t="shared" si="7"/>
        <v>1.2433392539964477E-2</v>
      </c>
      <c r="H81" s="14">
        <f t="shared" si="13"/>
        <v>83770.55763041896</v>
      </c>
      <c r="I81" s="14">
        <f t="shared" si="11"/>
        <v>1041.5522263107155</v>
      </c>
      <c r="J81" s="14">
        <f t="shared" si="8"/>
        <v>83249.781517263604</v>
      </c>
      <c r="K81" s="14">
        <f t="shared" si="9"/>
        <v>1220490.5154400079</v>
      </c>
      <c r="L81" s="21">
        <f t="shared" si="12"/>
        <v>14.569444802129627</v>
      </c>
    </row>
    <row r="82" spans="1:12" x14ac:dyDescent="0.2">
      <c r="A82" s="17">
        <v>73</v>
      </c>
      <c r="B82" s="47">
        <v>12</v>
      </c>
      <c r="C82" s="46">
        <v>512</v>
      </c>
      <c r="D82" s="46">
        <v>516</v>
      </c>
      <c r="E82" s="18">
        <v>0.5</v>
      </c>
      <c r="F82" s="19">
        <f t="shared" si="10"/>
        <v>2.3346303501945526E-2</v>
      </c>
      <c r="G82" s="19">
        <f t="shared" si="7"/>
        <v>2.3076923076923078E-2</v>
      </c>
      <c r="H82" s="14">
        <f t="shared" si="13"/>
        <v>82729.005404108248</v>
      </c>
      <c r="I82" s="14">
        <f t="shared" si="11"/>
        <v>1909.1308939409596</v>
      </c>
      <c r="J82" s="14">
        <f t="shared" si="8"/>
        <v>81774.439957137758</v>
      </c>
      <c r="K82" s="14">
        <f t="shared" si="9"/>
        <v>1137240.7339227444</v>
      </c>
      <c r="L82" s="21">
        <f t="shared" si="12"/>
        <v>13.746578099998166</v>
      </c>
    </row>
    <row r="83" spans="1:12" x14ac:dyDescent="0.2">
      <c r="A83" s="17">
        <v>74</v>
      </c>
      <c r="B83" s="47">
        <v>8</v>
      </c>
      <c r="C83" s="46">
        <v>443</v>
      </c>
      <c r="D83" s="46">
        <v>511</v>
      </c>
      <c r="E83" s="18">
        <v>0.5</v>
      </c>
      <c r="F83" s="19">
        <f t="shared" si="10"/>
        <v>1.6771488469601678E-2</v>
      </c>
      <c r="G83" s="19">
        <f t="shared" si="7"/>
        <v>1.6632016632016633E-2</v>
      </c>
      <c r="H83" s="14">
        <f t="shared" si="13"/>
        <v>80819.874510167283</v>
      </c>
      <c r="I83" s="14">
        <f t="shared" si="11"/>
        <v>1344.1974970505994</v>
      </c>
      <c r="J83" s="14">
        <f t="shared" si="8"/>
        <v>80147.775761641984</v>
      </c>
      <c r="K83" s="14">
        <f t="shared" si="9"/>
        <v>1055466.2939656067</v>
      </c>
      <c r="L83" s="21">
        <f t="shared" si="12"/>
        <v>13.059489393698913</v>
      </c>
    </row>
    <row r="84" spans="1:12" x14ac:dyDescent="0.2">
      <c r="A84" s="17">
        <v>75</v>
      </c>
      <c r="B84" s="47">
        <v>13</v>
      </c>
      <c r="C84" s="46">
        <v>386</v>
      </c>
      <c r="D84" s="46">
        <v>441</v>
      </c>
      <c r="E84" s="18">
        <v>0.5</v>
      </c>
      <c r="F84" s="19">
        <f t="shared" si="10"/>
        <v>3.143893591293833E-2</v>
      </c>
      <c r="G84" s="19">
        <f t="shared" si="7"/>
        <v>3.095238095238095E-2</v>
      </c>
      <c r="H84" s="14">
        <f t="shared" si="13"/>
        <v>79475.677013116685</v>
      </c>
      <c r="I84" s="14">
        <f t="shared" si="11"/>
        <v>2459.9614313583734</v>
      </c>
      <c r="J84" s="14">
        <f t="shared" si="8"/>
        <v>78245.696297437506</v>
      </c>
      <c r="K84" s="14">
        <f t="shared" si="9"/>
        <v>975318.51820396481</v>
      </c>
      <c r="L84" s="21">
        <f t="shared" si="12"/>
        <v>12.27191204729213</v>
      </c>
    </row>
    <row r="85" spans="1:12" x14ac:dyDescent="0.2">
      <c r="A85" s="17">
        <v>76</v>
      </c>
      <c r="B85" s="47">
        <v>10</v>
      </c>
      <c r="C85" s="46">
        <v>426</v>
      </c>
      <c r="D85" s="46">
        <v>383</v>
      </c>
      <c r="E85" s="18">
        <v>0.5</v>
      </c>
      <c r="F85" s="19">
        <f t="shared" si="10"/>
        <v>2.4721878862793572E-2</v>
      </c>
      <c r="G85" s="19">
        <f t="shared" si="7"/>
        <v>2.442002442002442E-2</v>
      </c>
      <c r="H85" s="14">
        <f t="shared" si="13"/>
        <v>77015.715581758312</v>
      </c>
      <c r="I85" s="14">
        <f t="shared" si="11"/>
        <v>1880.7256552321933</v>
      </c>
      <c r="J85" s="14">
        <f t="shared" si="8"/>
        <v>76075.352754142223</v>
      </c>
      <c r="K85" s="14">
        <f t="shared" si="9"/>
        <v>897072.82190652727</v>
      </c>
      <c r="L85" s="21">
        <f t="shared" si="12"/>
        <v>11.647919066001705</v>
      </c>
    </row>
    <row r="86" spans="1:12" x14ac:dyDescent="0.2">
      <c r="A86" s="17">
        <v>77</v>
      </c>
      <c r="B86" s="47">
        <v>15</v>
      </c>
      <c r="C86" s="46">
        <v>297</v>
      </c>
      <c r="D86" s="46">
        <v>421</v>
      </c>
      <c r="E86" s="18">
        <v>0.5</v>
      </c>
      <c r="F86" s="19">
        <f t="shared" si="10"/>
        <v>4.1782729805013928E-2</v>
      </c>
      <c r="G86" s="19">
        <f t="shared" si="7"/>
        <v>4.0927694406548434E-2</v>
      </c>
      <c r="H86" s="14">
        <f t="shared" si="13"/>
        <v>75134.989926526119</v>
      </c>
      <c r="I86" s="14">
        <f t="shared" si="11"/>
        <v>3075.1019069519562</v>
      </c>
      <c r="J86" s="14">
        <f t="shared" si="8"/>
        <v>73597.438973050143</v>
      </c>
      <c r="K86" s="14">
        <f t="shared" si="9"/>
        <v>820997.46915238502</v>
      </c>
      <c r="L86" s="21">
        <f t="shared" si="12"/>
        <v>10.926965851133161</v>
      </c>
    </row>
    <row r="87" spans="1:12" x14ac:dyDescent="0.2">
      <c r="A87" s="17">
        <v>78</v>
      </c>
      <c r="B87" s="47">
        <v>14</v>
      </c>
      <c r="C87" s="46">
        <v>334</v>
      </c>
      <c r="D87" s="46">
        <v>291</v>
      </c>
      <c r="E87" s="18">
        <v>0.5</v>
      </c>
      <c r="F87" s="19">
        <f t="shared" si="10"/>
        <v>4.48E-2</v>
      </c>
      <c r="G87" s="19">
        <f t="shared" si="7"/>
        <v>4.3818466353677622E-2</v>
      </c>
      <c r="H87" s="14">
        <f t="shared" si="13"/>
        <v>72059.888019574166</v>
      </c>
      <c r="I87" s="14">
        <f t="shared" si="11"/>
        <v>3157.5537786354876</v>
      </c>
      <c r="J87" s="14">
        <f t="shared" si="8"/>
        <v>70481.111130256424</v>
      </c>
      <c r="K87" s="14">
        <f t="shared" si="9"/>
        <v>747400.03017933492</v>
      </c>
      <c r="L87" s="21">
        <f t="shared" si="12"/>
        <v>10.371928831978105</v>
      </c>
    </row>
    <row r="88" spans="1:12" x14ac:dyDescent="0.2">
      <c r="A88" s="17">
        <v>79</v>
      </c>
      <c r="B88" s="47">
        <v>14</v>
      </c>
      <c r="C88" s="46">
        <v>330</v>
      </c>
      <c r="D88" s="46">
        <v>321</v>
      </c>
      <c r="E88" s="18">
        <v>0.5</v>
      </c>
      <c r="F88" s="19">
        <f t="shared" si="10"/>
        <v>4.3010752688172046E-2</v>
      </c>
      <c r="G88" s="19">
        <f t="shared" si="7"/>
        <v>4.2105263157894743E-2</v>
      </c>
      <c r="H88" s="14">
        <f t="shared" si="13"/>
        <v>68902.334240938682</v>
      </c>
      <c r="I88" s="14">
        <f t="shared" si="11"/>
        <v>2901.1509154079449</v>
      </c>
      <c r="J88" s="14">
        <f t="shared" si="8"/>
        <v>67451.75878323472</v>
      </c>
      <c r="K88" s="14">
        <f t="shared" si="9"/>
        <v>676918.91904907848</v>
      </c>
      <c r="L88" s="21">
        <f t="shared" si="12"/>
        <v>9.8243249159312747</v>
      </c>
    </row>
    <row r="89" spans="1:12" x14ac:dyDescent="0.2">
      <c r="A89" s="17">
        <v>80</v>
      </c>
      <c r="B89" s="47">
        <v>21</v>
      </c>
      <c r="C89" s="46">
        <v>296</v>
      </c>
      <c r="D89" s="46">
        <v>318</v>
      </c>
      <c r="E89" s="18">
        <v>0.5</v>
      </c>
      <c r="F89" s="19">
        <f t="shared" si="10"/>
        <v>6.8403908794788276E-2</v>
      </c>
      <c r="G89" s="19">
        <f t="shared" si="7"/>
        <v>6.6141732283464566E-2</v>
      </c>
      <c r="H89" s="14">
        <f t="shared" si="13"/>
        <v>66001.183325530743</v>
      </c>
      <c r="I89" s="14">
        <f t="shared" si="11"/>
        <v>4365.43259790912</v>
      </c>
      <c r="J89" s="14">
        <f t="shared" si="8"/>
        <v>63818.467026576182</v>
      </c>
      <c r="K89" s="14">
        <f t="shared" si="9"/>
        <v>609467.16026584373</v>
      </c>
      <c r="L89" s="21">
        <f t="shared" si="12"/>
        <v>9.2341853517963841</v>
      </c>
    </row>
    <row r="90" spans="1:12" x14ac:dyDescent="0.2">
      <c r="A90" s="17">
        <v>81</v>
      </c>
      <c r="B90" s="47">
        <v>12</v>
      </c>
      <c r="C90" s="46">
        <v>296</v>
      </c>
      <c r="D90" s="46">
        <v>293</v>
      </c>
      <c r="E90" s="18">
        <v>0.5</v>
      </c>
      <c r="F90" s="19">
        <f t="shared" si="10"/>
        <v>4.074702886247878E-2</v>
      </c>
      <c r="G90" s="19">
        <f t="shared" si="7"/>
        <v>3.9933444259567394E-2</v>
      </c>
      <c r="H90" s="14">
        <f t="shared" si="13"/>
        <v>61635.75072762162</v>
      </c>
      <c r="I90" s="14">
        <f t="shared" si="11"/>
        <v>2461.3278160780683</v>
      </c>
      <c r="J90" s="14">
        <f t="shared" si="8"/>
        <v>60405.08681958259</v>
      </c>
      <c r="K90" s="14">
        <f t="shared" si="9"/>
        <v>545648.69323926757</v>
      </c>
      <c r="L90" s="21">
        <f t="shared" si="12"/>
        <v>8.852795444166448</v>
      </c>
    </row>
    <row r="91" spans="1:12" x14ac:dyDescent="0.2">
      <c r="A91" s="17">
        <v>82</v>
      </c>
      <c r="B91" s="47">
        <v>17</v>
      </c>
      <c r="C91" s="46">
        <v>267</v>
      </c>
      <c r="D91" s="46">
        <v>283</v>
      </c>
      <c r="E91" s="18">
        <v>0.5</v>
      </c>
      <c r="F91" s="19">
        <f t="shared" si="10"/>
        <v>6.1818181818181821E-2</v>
      </c>
      <c r="G91" s="19">
        <f t="shared" si="7"/>
        <v>5.9964726631393295E-2</v>
      </c>
      <c r="H91" s="14">
        <f t="shared" si="13"/>
        <v>59174.422911543552</v>
      </c>
      <c r="I91" s="14">
        <f t="shared" si="11"/>
        <v>3548.378093461165</v>
      </c>
      <c r="J91" s="14">
        <f t="shared" si="8"/>
        <v>57400.233864812973</v>
      </c>
      <c r="K91" s="14">
        <f t="shared" si="9"/>
        <v>485243.60641968495</v>
      </c>
      <c r="L91" s="21">
        <f t="shared" si="12"/>
        <v>8.2002254106482422</v>
      </c>
    </row>
    <row r="92" spans="1:12" x14ac:dyDescent="0.2">
      <c r="A92" s="17">
        <v>83</v>
      </c>
      <c r="B92" s="47">
        <v>14</v>
      </c>
      <c r="C92" s="46">
        <v>270</v>
      </c>
      <c r="D92" s="46">
        <v>252</v>
      </c>
      <c r="E92" s="18">
        <v>0.5</v>
      </c>
      <c r="F92" s="19">
        <f t="shared" si="10"/>
        <v>5.3639846743295021E-2</v>
      </c>
      <c r="G92" s="19">
        <f t="shared" si="7"/>
        <v>5.2238805970149252E-2</v>
      </c>
      <c r="H92" s="14">
        <f t="shared" si="13"/>
        <v>55626.044818082388</v>
      </c>
      <c r="I92" s="14">
        <f t="shared" si="11"/>
        <v>2905.838162138632</v>
      </c>
      <c r="J92" s="14">
        <f t="shared" si="8"/>
        <v>54173.125737013077</v>
      </c>
      <c r="K92" s="14">
        <f t="shared" si="9"/>
        <v>427843.37255487195</v>
      </c>
      <c r="L92" s="21">
        <f t="shared" si="12"/>
        <v>7.6914217783068528</v>
      </c>
    </row>
    <row r="93" spans="1:12" x14ac:dyDescent="0.2">
      <c r="A93" s="17">
        <v>84</v>
      </c>
      <c r="B93" s="47">
        <v>13</v>
      </c>
      <c r="C93" s="46">
        <v>240</v>
      </c>
      <c r="D93" s="46">
        <v>265</v>
      </c>
      <c r="E93" s="18">
        <v>0.5</v>
      </c>
      <c r="F93" s="19">
        <f t="shared" si="10"/>
        <v>5.1485148514851482E-2</v>
      </c>
      <c r="G93" s="19">
        <f t="shared" si="7"/>
        <v>5.019305019305019E-2</v>
      </c>
      <c r="H93" s="14">
        <f t="shared" si="13"/>
        <v>52720.206655943759</v>
      </c>
      <c r="I93" s="14">
        <f t="shared" si="11"/>
        <v>2646.1879788697638</v>
      </c>
      <c r="J93" s="14">
        <f t="shared" si="8"/>
        <v>51397.112666508881</v>
      </c>
      <c r="K93" s="14">
        <f t="shared" si="9"/>
        <v>373670.24681785889</v>
      </c>
      <c r="L93" s="21">
        <f t="shared" si="12"/>
        <v>7.087799356638727</v>
      </c>
    </row>
    <row r="94" spans="1:12" x14ac:dyDescent="0.2">
      <c r="A94" s="17">
        <v>85</v>
      </c>
      <c r="B94" s="47">
        <v>16</v>
      </c>
      <c r="C94" s="46">
        <v>180</v>
      </c>
      <c r="D94" s="46">
        <v>219</v>
      </c>
      <c r="E94" s="18">
        <v>0.5</v>
      </c>
      <c r="F94" s="19">
        <f t="shared" si="10"/>
        <v>8.0200501253132828E-2</v>
      </c>
      <c r="G94" s="19">
        <f t="shared" si="7"/>
        <v>7.7108433734939752E-2</v>
      </c>
      <c r="H94" s="14">
        <f t="shared" si="13"/>
        <v>50074.018677073997</v>
      </c>
      <c r="I94" s="14">
        <f t="shared" si="11"/>
        <v>3861.1291510032956</v>
      </c>
      <c r="J94" s="14">
        <f t="shared" si="8"/>
        <v>48143.454101572344</v>
      </c>
      <c r="K94" s="14">
        <f t="shared" si="9"/>
        <v>322273.13415135001</v>
      </c>
      <c r="L94" s="21">
        <f t="shared" si="12"/>
        <v>6.4359350949976832</v>
      </c>
    </row>
    <row r="95" spans="1:12" x14ac:dyDescent="0.2">
      <c r="A95" s="17">
        <v>86</v>
      </c>
      <c r="B95" s="47">
        <v>21</v>
      </c>
      <c r="C95" s="46">
        <v>173</v>
      </c>
      <c r="D95" s="46">
        <v>163</v>
      </c>
      <c r="E95" s="18">
        <v>0.5</v>
      </c>
      <c r="F95" s="19">
        <f t="shared" si="10"/>
        <v>0.125</v>
      </c>
      <c r="G95" s="19">
        <f t="shared" si="7"/>
        <v>0.11764705882352941</v>
      </c>
      <c r="H95" s="14">
        <f t="shared" si="13"/>
        <v>46212.8895260707</v>
      </c>
      <c r="I95" s="14">
        <f t="shared" si="11"/>
        <v>5436.8105324789058</v>
      </c>
      <c r="J95" s="14">
        <f t="shared" si="8"/>
        <v>43494.484259831246</v>
      </c>
      <c r="K95" s="14">
        <f t="shared" si="9"/>
        <v>274129.68004977767</v>
      </c>
      <c r="L95" s="21">
        <f t="shared" si="12"/>
        <v>5.9318878966685089</v>
      </c>
    </row>
    <row r="96" spans="1:12" x14ac:dyDescent="0.2">
      <c r="A96" s="17">
        <v>87</v>
      </c>
      <c r="B96" s="47">
        <v>24</v>
      </c>
      <c r="C96" s="46">
        <v>164</v>
      </c>
      <c r="D96" s="46">
        <v>157</v>
      </c>
      <c r="E96" s="18">
        <v>0.5</v>
      </c>
      <c r="F96" s="19">
        <f t="shared" si="10"/>
        <v>0.14953271028037382</v>
      </c>
      <c r="G96" s="19">
        <f t="shared" si="7"/>
        <v>0.1391304347826087</v>
      </c>
      <c r="H96" s="14">
        <f t="shared" si="13"/>
        <v>40776.078993591793</v>
      </c>
      <c r="I96" s="14">
        <f t="shared" si="11"/>
        <v>5673.1935991084238</v>
      </c>
      <c r="J96" s="14">
        <f t="shared" si="8"/>
        <v>37939.482194037577</v>
      </c>
      <c r="K96" s="14">
        <f t="shared" si="9"/>
        <v>230635.19578994642</v>
      </c>
      <c r="L96" s="21">
        <f t="shared" si="12"/>
        <v>5.6561396162243094</v>
      </c>
    </row>
    <row r="97" spans="1:12" x14ac:dyDescent="0.2">
      <c r="A97" s="17">
        <v>88</v>
      </c>
      <c r="B97" s="47">
        <v>15</v>
      </c>
      <c r="C97" s="46">
        <v>137</v>
      </c>
      <c r="D97" s="46">
        <v>145</v>
      </c>
      <c r="E97" s="18">
        <v>0.5</v>
      </c>
      <c r="F97" s="19">
        <f t="shared" si="10"/>
        <v>0.10638297872340426</v>
      </c>
      <c r="G97" s="19">
        <f t="shared" si="7"/>
        <v>0.10101010101010102</v>
      </c>
      <c r="H97" s="14">
        <f t="shared" si="13"/>
        <v>35102.885394483368</v>
      </c>
      <c r="I97" s="14">
        <f t="shared" si="11"/>
        <v>3545.745999442765</v>
      </c>
      <c r="J97" s="14">
        <f t="shared" si="8"/>
        <v>33330.012394761987</v>
      </c>
      <c r="K97" s="14">
        <f t="shared" si="9"/>
        <v>192695.71359590883</v>
      </c>
      <c r="L97" s="21">
        <f t="shared" si="12"/>
        <v>5.4894551097555118</v>
      </c>
    </row>
    <row r="98" spans="1:12" x14ac:dyDescent="0.2">
      <c r="A98" s="17">
        <v>89</v>
      </c>
      <c r="B98" s="47">
        <v>14</v>
      </c>
      <c r="C98" s="46">
        <v>130</v>
      </c>
      <c r="D98" s="46">
        <v>131</v>
      </c>
      <c r="E98" s="18">
        <v>0.5</v>
      </c>
      <c r="F98" s="19">
        <f t="shared" si="10"/>
        <v>0.10727969348659004</v>
      </c>
      <c r="G98" s="19">
        <f t="shared" si="7"/>
        <v>0.10181818181818182</v>
      </c>
      <c r="H98" s="14">
        <f t="shared" si="13"/>
        <v>31557.139395040602</v>
      </c>
      <c r="I98" s="14">
        <f t="shared" si="11"/>
        <v>3213.0905565859521</v>
      </c>
      <c r="J98" s="14">
        <f t="shared" si="8"/>
        <v>29950.594116747623</v>
      </c>
      <c r="K98" s="14">
        <f>K99+J98</f>
        <v>159365.70120114685</v>
      </c>
      <c r="L98" s="21">
        <f t="shared" si="12"/>
        <v>5.050068043435906</v>
      </c>
    </row>
    <row r="99" spans="1:12" x14ac:dyDescent="0.2">
      <c r="A99" s="17">
        <v>90</v>
      </c>
      <c r="B99" s="47">
        <v>19</v>
      </c>
      <c r="C99" s="46">
        <v>88</v>
      </c>
      <c r="D99" s="46">
        <v>109</v>
      </c>
      <c r="E99" s="18">
        <v>0.5</v>
      </c>
      <c r="F99" s="22">
        <f t="shared" si="10"/>
        <v>0.19289340101522842</v>
      </c>
      <c r="G99" s="22">
        <f t="shared" si="7"/>
        <v>0.17592592592592593</v>
      </c>
      <c r="H99" s="23">
        <f t="shared" si="13"/>
        <v>28344.048838454648</v>
      </c>
      <c r="I99" s="23">
        <f t="shared" si="11"/>
        <v>4986.4530363947997</v>
      </c>
      <c r="J99" s="23">
        <f t="shared" si="8"/>
        <v>25850.822320257248</v>
      </c>
      <c r="K99" s="23">
        <f t="shared" ref="K99:K103" si="14">K100+J99</f>
        <v>129415.10708439923</v>
      </c>
      <c r="L99" s="24">
        <f t="shared" si="12"/>
        <v>4.5658652305460503</v>
      </c>
    </row>
    <row r="100" spans="1:12" x14ac:dyDescent="0.2">
      <c r="A100" s="17">
        <v>91</v>
      </c>
      <c r="B100" s="47">
        <v>10</v>
      </c>
      <c r="C100" s="46">
        <v>79</v>
      </c>
      <c r="D100" s="46">
        <v>73</v>
      </c>
      <c r="E100" s="18">
        <v>0.5</v>
      </c>
      <c r="F100" s="22">
        <f t="shared" si="10"/>
        <v>0.13157894736842105</v>
      </c>
      <c r="G100" s="22">
        <f t="shared" si="7"/>
        <v>0.12345679012345677</v>
      </c>
      <c r="H100" s="23">
        <f t="shared" si="13"/>
        <v>23357.595802059848</v>
      </c>
      <c r="I100" s="23">
        <f t="shared" si="11"/>
        <v>2883.6538027234374</v>
      </c>
      <c r="J100" s="23">
        <f t="shared" si="8"/>
        <v>21915.768900698127</v>
      </c>
      <c r="K100" s="23">
        <f t="shared" si="14"/>
        <v>103564.28476414199</v>
      </c>
      <c r="L100" s="24">
        <f t="shared" si="12"/>
        <v>4.4338589314491399</v>
      </c>
    </row>
    <row r="101" spans="1:12" x14ac:dyDescent="0.2">
      <c r="A101" s="17">
        <v>92</v>
      </c>
      <c r="B101" s="47">
        <v>13</v>
      </c>
      <c r="C101" s="46">
        <v>59</v>
      </c>
      <c r="D101" s="46">
        <v>72</v>
      </c>
      <c r="E101" s="18">
        <v>0.5</v>
      </c>
      <c r="F101" s="22">
        <f t="shared" si="10"/>
        <v>0.19847328244274809</v>
      </c>
      <c r="G101" s="22">
        <f t="shared" si="7"/>
        <v>0.18055555555555555</v>
      </c>
      <c r="H101" s="23">
        <f t="shared" si="13"/>
        <v>20473.94199933641</v>
      </c>
      <c r="I101" s="23">
        <f t="shared" si="11"/>
        <v>3696.6839721024071</v>
      </c>
      <c r="J101" s="23">
        <f t="shared" si="8"/>
        <v>18625.600013285206</v>
      </c>
      <c r="K101" s="23">
        <f t="shared" si="14"/>
        <v>81648.51586344387</v>
      </c>
      <c r="L101" s="24">
        <f t="shared" si="12"/>
        <v>3.9879235696814135</v>
      </c>
    </row>
    <row r="102" spans="1:12" x14ac:dyDescent="0.2">
      <c r="A102" s="17">
        <v>93</v>
      </c>
      <c r="B102" s="47">
        <v>12</v>
      </c>
      <c r="C102" s="46">
        <v>53</v>
      </c>
      <c r="D102" s="46">
        <v>48</v>
      </c>
      <c r="E102" s="18">
        <v>0.5</v>
      </c>
      <c r="F102" s="22">
        <f t="shared" si="10"/>
        <v>0.23762376237623761</v>
      </c>
      <c r="G102" s="22">
        <f t="shared" si="7"/>
        <v>0.21238938053097342</v>
      </c>
      <c r="H102" s="23">
        <f t="shared" si="13"/>
        <v>16777.258027234002</v>
      </c>
      <c r="I102" s="23">
        <f t="shared" si="11"/>
        <v>3563.3114394125309</v>
      </c>
      <c r="J102" s="23">
        <f t="shared" si="8"/>
        <v>14995.602307527735</v>
      </c>
      <c r="K102" s="23">
        <f t="shared" si="14"/>
        <v>63022.915850158672</v>
      </c>
      <c r="L102" s="24">
        <f t="shared" si="12"/>
        <v>3.7564491019840984</v>
      </c>
    </row>
    <row r="103" spans="1:12" x14ac:dyDescent="0.2">
      <c r="A103" s="17">
        <v>94</v>
      </c>
      <c r="B103" s="47">
        <v>9</v>
      </c>
      <c r="C103" s="46">
        <v>26</v>
      </c>
      <c r="D103" s="46">
        <v>42</v>
      </c>
      <c r="E103" s="18">
        <v>0.5</v>
      </c>
      <c r="F103" s="22">
        <f t="shared" si="10"/>
        <v>0.26470588235294118</v>
      </c>
      <c r="G103" s="22">
        <f t="shared" si="7"/>
        <v>0.23376623376623376</v>
      </c>
      <c r="H103" s="23">
        <f t="shared" si="13"/>
        <v>13213.946587821471</v>
      </c>
      <c r="I103" s="23">
        <f t="shared" si="11"/>
        <v>3088.9745270232006</v>
      </c>
      <c r="J103" s="23">
        <f t="shared" si="8"/>
        <v>11669.459324309872</v>
      </c>
      <c r="K103" s="23">
        <f t="shared" si="14"/>
        <v>48027.313542630938</v>
      </c>
      <c r="L103" s="24">
        <f t="shared" si="12"/>
        <v>3.6345926800472261</v>
      </c>
    </row>
    <row r="104" spans="1:12" x14ac:dyDescent="0.2">
      <c r="A104" s="17" t="s">
        <v>30</v>
      </c>
      <c r="B104" s="47">
        <v>22</v>
      </c>
      <c r="C104" s="46">
        <v>80</v>
      </c>
      <c r="D104" s="46">
        <v>78</v>
      </c>
      <c r="E104" s="18"/>
      <c r="F104" s="22">
        <f t="shared" si="10"/>
        <v>0.27848101265822783</v>
      </c>
      <c r="G104" s="22">
        <v>1</v>
      </c>
      <c r="H104" s="23">
        <f t="shared" si="13"/>
        <v>10124.972060798271</v>
      </c>
      <c r="I104" s="23">
        <f t="shared" si="11"/>
        <v>10124.972060798271</v>
      </c>
      <c r="J104" s="23">
        <f>H104/F104</f>
        <v>36357.854218321067</v>
      </c>
      <c r="K104" s="23">
        <f>J104</f>
        <v>36357.854218321067</v>
      </c>
      <c r="L104" s="24">
        <f t="shared" si="12"/>
        <v>3.5909090909090913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23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1</v>
      </c>
      <c r="C9" s="46">
        <v>720</v>
      </c>
      <c r="D9" s="46">
        <v>737</v>
      </c>
      <c r="E9" s="18">
        <v>0.5</v>
      </c>
      <c r="F9" s="19">
        <f>B9/((C9+D9)/2)</f>
        <v>1.3726835964310226E-3</v>
      </c>
      <c r="G9" s="19">
        <f t="shared" ref="G9:G72" si="0">F9/((1+(1-E9)*F9))</f>
        <v>1.3717421124828531E-3</v>
      </c>
      <c r="H9" s="14">
        <v>100000</v>
      </c>
      <c r="I9" s="14">
        <f>H9*G9</f>
        <v>137.1742112482853</v>
      </c>
      <c r="J9" s="14">
        <f t="shared" ref="J9:J72" si="1">H10+I9*E9</f>
        <v>99931.412894375855</v>
      </c>
      <c r="K9" s="14">
        <f t="shared" ref="K9:K72" si="2">K10+J9</f>
        <v>8224342.4476246024</v>
      </c>
      <c r="L9" s="20">
        <f>K9/H9</f>
        <v>82.24342447624602</v>
      </c>
    </row>
    <row r="10" spans="1:13" x14ac:dyDescent="0.2">
      <c r="A10" s="17">
        <v>1</v>
      </c>
      <c r="B10" s="47">
        <v>1</v>
      </c>
      <c r="C10" s="46">
        <v>895</v>
      </c>
      <c r="D10" s="46">
        <v>791</v>
      </c>
      <c r="E10" s="18">
        <v>0.5</v>
      </c>
      <c r="F10" s="19">
        <f t="shared" ref="F10:F73" si="3">B10/((C10+D10)/2)</f>
        <v>1.1862396204033216E-3</v>
      </c>
      <c r="G10" s="19">
        <f t="shared" si="0"/>
        <v>1.1855364552459989E-3</v>
      </c>
      <c r="H10" s="14">
        <f>H9-I9</f>
        <v>99862.82578875171</v>
      </c>
      <c r="I10" s="14">
        <f t="shared" ref="I10:I73" si="4">H10*G10</f>
        <v>118.39102049644544</v>
      </c>
      <c r="J10" s="14">
        <f t="shared" si="1"/>
        <v>99803.630278503479</v>
      </c>
      <c r="K10" s="14">
        <f t="shared" si="2"/>
        <v>8124411.0347302267</v>
      </c>
      <c r="L10" s="21">
        <f t="shared" ref="L10:L73" si="5">K10/H10</f>
        <v>81.35570939997713</v>
      </c>
    </row>
    <row r="11" spans="1:13" x14ac:dyDescent="0.2">
      <c r="A11" s="17">
        <v>2</v>
      </c>
      <c r="B11" s="47">
        <v>0</v>
      </c>
      <c r="C11" s="46">
        <v>861</v>
      </c>
      <c r="D11" s="46">
        <v>916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99744.434768255262</v>
      </c>
      <c r="I11" s="14">
        <f t="shared" si="4"/>
        <v>0</v>
      </c>
      <c r="J11" s="14">
        <f t="shared" si="1"/>
        <v>99744.434768255262</v>
      </c>
      <c r="K11" s="14">
        <f t="shared" si="2"/>
        <v>8024607.4044517232</v>
      </c>
      <c r="L11" s="21">
        <f t="shared" si="5"/>
        <v>80.451680568404413</v>
      </c>
    </row>
    <row r="12" spans="1:13" x14ac:dyDescent="0.2">
      <c r="A12" s="17">
        <v>3</v>
      </c>
      <c r="B12" s="47">
        <v>0</v>
      </c>
      <c r="C12" s="46">
        <v>1006</v>
      </c>
      <c r="D12" s="46">
        <v>875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99744.434768255262</v>
      </c>
      <c r="I12" s="14">
        <f t="shared" si="4"/>
        <v>0</v>
      </c>
      <c r="J12" s="14">
        <f t="shared" si="1"/>
        <v>99744.434768255262</v>
      </c>
      <c r="K12" s="14">
        <f t="shared" si="2"/>
        <v>7924862.9696834683</v>
      </c>
      <c r="L12" s="21">
        <f t="shared" si="5"/>
        <v>79.451680568404413</v>
      </c>
    </row>
    <row r="13" spans="1:13" x14ac:dyDescent="0.2">
      <c r="A13" s="17">
        <v>4</v>
      </c>
      <c r="B13" s="47">
        <v>0</v>
      </c>
      <c r="C13" s="46">
        <v>1083</v>
      </c>
      <c r="D13" s="46">
        <v>1030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99744.434768255262</v>
      </c>
      <c r="I13" s="14">
        <f t="shared" si="4"/>
        <v>0</v>
      </c>
      <c r="J13" s="14">
        <f t="shared" si="1"/>
        <v>99744.434768255262</v>
      </c>
      <c r="K13" s="14">
        <f t="shared" si="2"/>
        <v>7825118.5349152135</v>
      </c>
      <c r="L13" s="21">
        <f t="shared" si="5"/>
        <v>78.451680568404413</v>
      </c>
    </row>
    <row r="14" spans="1:13" x14ac:dyDescent="0.2">
      <c r="A14" s="17">
        <v>5</v>
      </c>
      <c r="B14" s="47">
        <v>0</v>
      </c>
      <c r="C14" s="46">
        <v>1111</v>
      </c>
      <c r="D14" s="46">
        <v>1093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99744.434768255262</v>
      </c>
      <c r="I14" s="14">
        <f t="shared" si="4"/>
        <v>0</v>
      </c>
      <c r="J14" s="14">
        <f t="shared" si="1"/>
        <v>99744.434768255262</v>
      </c>
      <c r="K14" s="14">
        <f t="shared" si="2"/>
        <v>7725374.1001469586</v>
      </c>
      <c r="L14" s="21">
        <f t="shared" si="5"/>
        <v>77.451680568404427</v>
      </c>
    </row>
    <row r="15" spans="1:13" x14ac:dyDescent="0.2">
      <c r="A15" s="17">
        <v>6</v>
      </c>
      <c r="B15" s="47">
        <v>0</v>
      </c>
      <c r="C15" s="46">
        <v>1208</v>
      </c>
      <c r="D15" s="46">
        <v>1116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99744.434768255262</v>
      </c>
      <c r="I15" s="14">
        <f t="shared" si="4"/>
        <v>0</v>
      </c>
      <c r="J15" s="14">
        <f t="shared" si="1"/>
        <v>99744.434768255262</v>
      </c>
      <c r="K15" s="14">
        <f t="shared" si="2"/>
        <v>7625629.6653787037</v>
      </c>
      <c r="L15" s="21">
        <f t="shared" si="5"/>
        <v>76.451680568404427</v>
      </c>
    </row>
    <row r="16" spans="1:13" x14ac:dyDescent="0.2">
      <c r="A16" s="17">
        <v>7</v>
      </c>
      <c r="B16" s="47">
        <v>0</v>
      </c>
      <c r="C16" s="46">
        <v>1219</v>
      </c>
      <c r="D16" s="46">
        <v>1225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99744.434768255262</v>
      </c>
      <c r="I16" s="14">
        <f t="shared" si="4"/>
        <v>0</v>
      </c>
      <c r="J16" s="14">
        <f t="shared" si="1"/>
        <v>99744.434768255262</v>
      </c>
      <c r="K16" s="14">
        <f t="shared" si="2"/>
        <v>7525885.2306104489</v>
      </c>
      <c r="L16" s="21">
        <f t="shared" si="5"/>
        <v>75.451680568404427</v>
      </c>
    </row>
    <row r="17" spans="1:12" x14ac:dyDescent="0.2">
      <c r="A17" s="17">
        <v>8</v>
      </c>
      <c r="B17" s="47">
        <v>0</v>
      </c>
      <c r="C17" s="46">
        <v>1215</v>
      </c>
      <c r="D17" s="46">
        <v>1229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99744.434768255262</v>
      </c>
      <c r="I17" s="14">
        <f t="shared" si="4"/>
        <v>0</v>
      </c>
      <c r="J17" s="14">
        <f t="shared" si="1"/>
        <v>99744.434768255262</v>
      </c>
      <c r="K17" s="14">
        <f t="shared" si="2"/>
        <v>7426140.795842194</v>
      </c>
      <c r="L17" s="21">
        <f t="shared" si="5"/>
        <v>74.451680568404441</v>
      </c>
    </row>
    <row r="18" spans="1:12" x14ac:dyDescent="0.2">
      <c r="A18" s="17">
        <v>9</v>
      </c>
      <c r="B18" s="47">
        <v>0</v>
      </c>
      <c r="C18" s="46">
        <v>1249</v>
      </c>
      <c r="D18" s="46">
        <v>1220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99744.434768255262</v>
      </c>
      <c r="I18" s="14">
        <f t="shared" si="4"/>
        <v>0</v>
      </c>
      <c r="J18" s="14">
        <f t="shared" si="1"/>
        <v>99744.434768255262</v>
      </c>
      <c r="K18" s="14">
        <f t="shared" si="2"/>
        <v>7326396.3610739391</v>
      </c>
      <c r="L18" s="21">
        <f t="shared" si="5"/>
        <v>73.451680568404441</v>
      </c>
    </row>
    <row r="19" spans="1:12" x14ac:dyDescent="0.2">
      <c r="A19" s="17">
        <v>10</v>
      </c>
      <c r="B19" s="47">
        <v>0</v>
      </c>
      <c r="C19" s="46">
        <v>1218</v>
      </c>
      <c r="D19" s="46">
        <v>1236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99744.434768255262</v>
      </c>
      <c r="I19" s="14">
        <f t="shared" si="4"/>
        <v>0</v>
      </c>
      <c r="J19" s="14">
        <f t="shared" si="1"/>
        <v>99744.434768255262</v>
      </c>
      <c r="K19" s="14">
        <f t="shared" si="2"/>
        <v>7226651.9263056843</v>
      </c>
      <c r="L19" s="21">
        <f t="shared" si="5"/>
        <v>72.451680568404441</v>
      </c>
    </row>
    <row r="20" spans="1:12" x14ac:dyDescent="0.2">
      <c r="A20" s="17">
        <v>11</v>
      </c>
      <c r="B20" s="47">
        <v>0</v>
      </c>
      <c r="C20" s="46">
        <v>1199</v>
      </c>
      <c r="D20" s="46">
        <v>1210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99744.434768255262</v>
      </c>
      <c r="I20" s="14">
        <f t="shared" si="4"/>
        <v>0</v>
      </c>
      <c r="J20" s="14">
        <f t="shared" si="1"/>
        <v>99744.434768255262</v>
      </c>
      <c r="K20" s="14">
        <f t="shared" si="2"/>
        <v>7126907.4915374294</v>
      </c>
      <c r="L20" s="21">
        <f t="shared" si="5"/>
        <v>71.451680568404441</v>
      </c>
    </row>
    <row r="21" spans="1:12" x14ac:dyDescent="0.2">
      <c r="A21" s="17">
        <v>12</v>
      </c>
      <c r="B21" s="47">
        <v>0</v>
      </c>
      <c r="C21" s="46">
        <v>1167</v>
      </c>
      <c r="D21" s="46">
        <v>1192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99744.434768255262</v>
      </c>
      <c r="I21" s="14">
        <f t="shared" si="4"/>
        <v>0</v>
      </c>
      <c r="J21" s="14">
        <f t="shared" si="1"/>
        <v>99744.434768255262</v>
      </c>
      <c r="K21" s="14">
        <f t="shared" si="2"/>
        <v>7027163.0567691745</v>
      </c>
      <c r="L21" s="21">
        <f t="shared" si="5"/>
        <v>70.451680568404456</v>
      </c>
    </row>
    <row r="22" spans="1:12" x14ac:dyDescent="0.2">
      <c r="A22" s="17">
        <v>13</v>
      </c>
      <c r="B22" s="47">
        <v>0</v>
      </c>
      <c r="C22" s="46">
        <v>1152</v>
      </c>
      <c r="D22" s="46">
        <v>1174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99744.434768255262</v>
      </c>
      <c r="I22" s="14">
        <f t="shared" si="4"/>
        <v>0</v>
      </c>
      <c r="J22" s="14">
        <f t="shared" si="1"/>
        <v>99744.434768255262</v>
      </c>
      <c r="K22" s="14">
        <f t="shared" si="2"/>
        <v>6927418.6220009197</v>
      </c>
      <c r="L22" s="21">
        <f t="shared" si="5"/>
        <v>69.451680568404456</v>
      </c>
    </row>
    <row r="23" spans="1:12" x14ac:dyDescent="0.2">
      <c r="A23" s="17">
        <v>14</v>
      </c>
      <c r="B23" s="47">
        <v>0</v>
      </c>
      <c r="C23" s="46">
        <v>1043</v>
      </c>
      <c r="D23" s="46">
        <v>1157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99744.434768255262</v>
      </c>
      <c r="I23" s="14">
        <f t="shared" si="4"/>
        <v>0</v>
      </c>
      <c r="J23" s="14">
        <f t="shared" si="1"/>
        <v>99744.434768255262</v>
      </c>
      <c r="K23" s="14">
        <f t="shared" si="2"/>
        <v>6827674.1872326648</v>
      </c>
      <c r="L23" s="21">
        <f t="shared" si="5"/>
        <v>68.451680568404456</v>
      </c>
    </row>
    <row r="24" spans="1:12" x14ac:dyDescent="0.2">
      <c r="A24" s="17">
        <v>15</v>
      </c>
      <c r="B24" s="47">
        <v>0</v>
      </c>
      <c r="C24" s="46">
        <v>1048</v>
      </c>
      <c r="D24" s="46">
        <v>1044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99744.434768255262</v>
      </c>
      <c r="I24" s="14">
        <f t="shared" si="4"/>
        <v>0</v>
      </c>
      <c r="J24" s="14">
        <f t="shared" si="1"/>
        <v>99744.434768255262</v>
      </c>
      <c r="K24" s="14">
        <f t="shared" si="2"/>
        <v>6727929.7524644099</v>
      </c>
      <c r="L24" s="21">
        <f t="shared" si="5"/>
        <v>67.45168056840447</v>
      </c>
    </row>
    <row r="25" spans="1:12" x14ac:dyDescent="0.2">
      <c r="A25" s="17">
        <v>16</v>
      </c>
      <c r="B25" s="47">
        <v>0</v>
      </c>
      <c r="C25" s="46">
        <v>1026</v>
      </c>
      <c r="D25" s="46">
        <v>1034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99744.434768255262</v>
      </c>
      <c r="I25" s="14">
        <f t="shared" si="4"/>
        <v>0</v>
      </c>
      <c r="J25" s="14">
        <f t="shared" si="1"/>
        <v>99744.434768255262</v>
      </c>
      <c r="K25" s="14">
        <f t="shared" si="2"/>
        <v>6628185.317696155</v>
      </c>
      <c r="L25" s="21">
        <f t="shared" si="5"/>
        <v>66.45168056840447</v>
      </c>
    </row>
    <row r="26" spans="1:12" x14ac:dyDescent="0.2">
      <c r="A26" s="17">
        <v>17</v>
      </c>
      <c r="B26" s="47">
        <v>0</v>
      </c>
      <c r="C26" s="46">
        <v>931</v>
      </c>
      <c r="D26" s="46">
        <v>1036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99744.434768255262</v>
      </c>
      <c r="I26" s="14">
        <f t="shared" si="4"/>
        <v>0</v>
      </c>
      <c r="J26" s="14">
        <f t="shared" si="1"/>
        <v>99744.434768255262</v>
      </c>
      <c r="K26" s="14">
        <f t="shared" si="2"/>
        <v>6528440.8829279002</v>
      </c>
      <c r="L26" s="21">
        <f t="shared" si="5"/>
        <v>65.45168056840447</v>
      </c>
    </row>
    <row r="27" spans="1:12" x14ac:dyDescent="0.2">
      <c r="A27" s="17">
        <v>18</v>
      </c>
      <c r="B27" s="47">
        <v>0</v>
      </c>
      <c r="C27" s="46">
        <v>924</v>
      </c>
      <c r="D27" s="46">
        <v>946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99744.434768255262</v>
      </c>
      <c r="I27" s="14">
        <f t="shared" si="4"/>
        <v>0</v>
      </c>
      <c r="J27" s="14">
        <f t="shared" si="1"/>
        <v>99744.434768255262</v>
      </c>
      <c r="K27" s="14">
        <f t="shared" si="2"/>
        <v>6428696.4481596453</v>
      </c>
      <c r="L27" s="21">
        <f t="shared" si="5"/>
        <v>64.45168056840447</v>
      </c>
    </row>
    <row r="28" spans="1:12" x14ac:dyDescent="0.2">
      <c r="A28" s="17">
        <v>19</v>
      </c>
      <c r="B28" s="47">
        <v>0</v>
      </c>
      <c r="C28" s="46">
        <v>872</v>
      </c>
      <c r="D28" s="46">
        <v>912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99744.434768255262</v>
      </c>
      <c r="I28" s="14">
        <f t="shared" si="4"/>
        <v>0</v>
      </c>
      <c r="J28" s="14">
        <f t="shared" si="1"/>
        <v>99744.434768255262</v>
      </c>
      <c r="K28" s="14">
        <f t="shared" si="2"/>
        <v>6328952.0133913904</v>
      </c>
      <c r="L28" s="21">
        <f t="shared" si="5"/>
        <v>63.451680568404477</v>
      </c>
    </row>
    <row r="29" spans="1:12" x14ac:dyDescent="0.2">
      <c r="A29" s="17">
        <v>20</v>
      </c>
      <c r="B29" s="47">
        <v>1</v>
      </c>
      <c r="C29" s="46">
        <v>890</v>
      </c>
      <c r="D29" s="46">
        <v>875</v>
      </c>
      <c r="E29" s="18">
        <v>0.5</v>
      </c>
      <c r="F29" s="19">
        <f t="shared" si="3"/>
        <v>1.1331444759206798E-3</v>
      </c>
      <c r="G29" s="19">
        <f t="shared" si="0"/>
        <v>1.132502831257078E-3</v>
      </c>
      <c r="H29" s="14">
        <f t="shared" si="6"/>
        <v>99744.434768255262</v>
      </c>
      <c r="I29" s="14">
        <f t="shared" si="4"/>
        <v>112.96085477718601</v>
      </c>
      <c r="J29" s="14">
        <f t="shared" si="1"/>
        <v>99687.954340866665</v>
      </c>
      <c r="K29" s="14">
        <f t="shared" si="2"/>
        <v>6229207.5786231356</v>
      </c>
      <c r="L29" s="21">
        <f t="shared" si="5"/>
        <v>62.451680568404484</v>
      </c>
    </row>
    <row r="30" spans="1:12" x14ac:dyDescent="0.2">
      <c r="A30" s="17">
        <v>21</v>
      </c>
      <c r="B30" s="47">
        <v>0</v>
      </c>
      <c r="C30" s="46">
        <v>834</v>
      </c>
      <c r="D30" s="46">
        <v>881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99631.473913478068</v>
      </c>
      <c r="I30" s="14">
        <f t="shared" si="4"/>
        <v>0</v>
      </c>
      <c r="J30" s="14">
        <f t="shared" si="1"/>
        <v>99631.473913478068</v>
      </c>
      <c r="K30" s="14">
        <f t="shared" si="2"/>
        <v>6129519.6242822688</v>
      </c>
      <c r="L30" s="21">
        <f t="shared" si="5"/>
        <v>61.521920569048937</v>
      </c>
    </row>
    <row r="31" spans="1:12" x14ac:dyDescent="0.2">
      <c r="A31" s="17">
        <v>22</v>
      </c>
      <c r="B31" s="47">
        <v>0</v>
      </c>
      <c r="C31" s="46">
        <v>893</v>
      </c>
      <c r="D31" s="46">
        <v>836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99631.473913478068</v>
      </c>
      <c r="I31" s="14">
        <f t="shared" si="4"/>
        <v>0</v>
      </c>
      <c r="J31" s="14">
        <f t="shared" si="1"/>
        <v>99631.473913478068</v>
      </c>
      <c r="K31" s="14">
        <f t="shared" si="2"/>
        <v>6029888.1503687911</v>
      </c>
      <c r="L31" s="21">
        <f t="shared" si="5"/>
        <v>60.521920569048937</v>
      </c>
    </row>
    <row r="32" spans="1:12" x14ac:dyDescent="0.2">
      <c r="A32" s="17">
        <v>23</v>
      </c>
      <c r="B32" s="47">
        <v>0</v>
      </c>
      <c r="C32" s="46">
        <v>854</v>
      </c>
      <c r="D32" s="46">
        <v>892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99631.473913478068</v>
      </c>
      <c r="I32" s="14">
        <f t="shared" si="4"/>
        <v>0</v>
      </c>
      <c r="J32" s="14">
        <f t="shared" si="1"/>
        <v>99631.473913478068</v>
      </c>
      <c r="K32" s="14">
        <f t="shared" si="2"/>
        <v>5930256.6764553133</v>
      </c>
      <c r="L32" s="21">
        <f t="shared" si="5"/>
        <v>59.521920569048945</v>
      </c>
    </row>
    <row r="33" spans="1:12" x14ac:dyDescent="0.2">
      <c r="A33" s="17">
        <v>24</v>
      </c>
      <c r="B33" s="47">
        <v>1</v>
      </c>
      <c r="C33" s="46">
        <v>850</v>
      </c>
      <c r="D33" s="46">
        <v>844</v>
      </c>
      <c r="E33" s="18">
        <v>0.5</v>
      </c>
      <c r="F33" s="19">
        <f t="shared" si="3"/>
        <v>1.1806375442739079E-3</v>
      </c>
      <c r="G33" s="19">
        <f t="shared" si="0"/>
        <v>1.1799410029498525E-3</v>
      </c>
      <c r="H33" s="14">
        <f t="shared" si="6"/>
        <v>99631.473913478068</v>
      </c>
      <c r="I33" s="14">
        <f t="shared" si="4"/>
        <v>117.55926125484137</v>
      </c>
      <c r="J33" s="14">
        <f t="shared" si="1"/>
        <v>99572.694282850658</v>
      </c>
      <c r="K33" s="14">
        <f t="shared" si="2"/>
        <v>5830625.2025418356</v>
      </c>
      <c r="L33" s="21">
        <f t="shared" si="5"/>
        <v>58.521920569048945</v>
      </c>
    </row>
    <row r="34" spans="1:12" x14ac:dyDescent="0.2">
      <c r="A34" s="17">
        <v>25</v>
      </c>
      <c r="B34" s="47">
        <v>0</v>
      </c>
      <c r="C34" s="46">
        <v>787</v>
      </c>
      <c r="D34" s="46">
        <v>843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99513.914652223233</v>
      </c>
      <c r="I34" s="14">
        <f t="shared" si="4"/>
        <v>0</v>
      </c>
      <c r="J34" s="14">
        <f t="shared" si="1"/>
        <v>99513.914652223233</v>
      </c>
      <c r="K34" s="14">
        <f t="shared" si="2"/>
        <v>5731052.5082589854</v>
      </c>
      <c r="L34" s="21">
        <f t="shared" si="5"/>
        <v>57.590463889272279</v>
      </c>
    </row>
    <row r="35" spans="1:12" x14ac:dyDescent="0.2">
      <c r="A35" s="17">
        <v>26</v>
      </c>
      <c r="B35" s="47">
        <v>0</v>
      </c>
      <c r="C35" s="46">
        <v>856</v>
      </c>
      <c r="D35" s="46">
        <v>777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99513.914652223233</v>
      </c>
      <c r="I35" s="14">
        <f t="shared" si="4"/>
        <v>0</v>
      </c>
      <c r="J35" s="14">
        <f t="shared" si="1"/>
        <v>99513.914652223233</v>
      </c>
      <c r="K35" s="14">
        <f t="shared" si="2"/>
        <v>5631538.5936067626</v>
      </c>
      <c r="L35" s="21">
        <f t="shared" si="5"/>
        <v>56.590463889272279</v>
      </c>
    </row>
    <row r="36" spans="1:12" x14ac:dyDescent="0.2">
      <c r="A36" s="17">
        <v>27</v>
      </c>
      <c r="B36" s="47">
        <v>0</v>
      </c>
      <c r="C36" s="46">
        <v>784</v>
      </c>
      <c r="D36" s="46">
        <v>847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99513.914652223233</v>
      </c>
      <c r="I36" s="14">
        <f t="shared" si="4"/>
        <v>0</v>
      </c>
      <c r="J36" s="14">
        <f t="shared" si="1"/>
        <v>99513.914652223233</v>
      </c>
      <c r="K36" s="14">
        <f t="shared" si="2"/>
        <v>5532024.6789545398</v>
      </c>
      <c r="L36" s="21">
        <f t="shared" si="5"/>
        <v>55.590463889272286</v>
      </c>
    </row>
    <row r="37" spans="1:12" x14ac:dyDescent="0.2">
      <c r="A37" s="17">
        <v>28</v>
      </c>
      <c r="B37" s="47">
        <v>0</v>
      </c>
      <c r="C37" s="46">
        <v>800</v>
      </c>
      <c r="D37" s="46">
        <v>768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99513.914652223233</v>
      </c>
      <c r="I37" s="14">
        <f t="shared" si="4"/>
        <v>0</v>
      </c>
      <c r="J37" s="14">
        <f t="shared" si="1"/>
        <v>99513.914652223233</v>
      </c>
      <c r="K37" s="14">
        <f t="shared" si="2"/>
        <v>5432510.7643023171</v>
      </c>
      <c r="L37" s="21">
        <f t="shared" si="5"/>
        <v>54.590463889272293</v>
      </c>
    </row>
    <row r="38" spans="1:12" x14ac:dyDescent="0.2">
      <c r="A38" s="17">
        <v>29</v>
      </c>
      <c r="B38" s="47">
        <v>0</v>
      </c>
      <c r="C38" s="46">
        <v>763</v>
      </c>
      <c r="D38" s="46">
        <v>786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99513.914652223233</v>
      </c>
      <c r="I38" s="14">
        <f t="shared" si="4"/>
        <v>0</v>
      </c>
      <c r="J38" s="14">
        <f t="shared" si="1"/>
        <v>99513.914652223233</v>
      </c>
      <c r="K38" s="14">
        <f t="shared" si="2"/>
        <v>5332996.8496500943</v>
      </c>
      <c r="L38" s="21">
        <f t="shared" si="5"/>
        <v>53.590463889272293</v>
      </c>
    </row>
    <row r="39" spans="1:12" x14ac:dyDescent="0.2">
      <c r="A39" s="17">
        <v>30</v>
      </c>
      <c r="B39" s="47">
        <v>0</v>
      </c>
      <c r="C39" s="46">
        <v>799</v>
      </c>
      <c r="D39" s="46">
        <v>763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99513.914652223233</v>
      </c>
      <c r="I39" s="14">
        <f t="shared" si="4"/>
        <v>0</v>
      </c>
      <c r="J39" s="14">
        <f t="shared" si="1"/>
        <v>99513.914652223233</v>
      </c>
      <c r="K39" s="14">
        <f t="shared" si="2"/>
        <v>5233482.9349978715</v>
      </c>
      <c r="L39" s="21">
        <f t="shared" si="5"/>
        <v>52.5904638892723</v>
      </c>
    </row>
    <row r="40" spans="1:12" x14ac:dyDescent="0.2">
      <c r="A40" s="17">
        <v>31</v>
      </c>
      <c r="B40" s="47">
        <v>0</v>
      </c>
      <c r="C40" s="46">
        <v>867</v>
      </c>
      <c r="D40" s="46">
        <v>817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99513.914652223233</v>
      </c>
      <c r="I40" s="14">
        <f t="shared" si="4"/>
        <v>0</v>
      </c>
      <c r="J40" s="14">
        <f t="shared" si="1"/>
        <v>99513.914652223233</v>
      </c>
      <c r="K40" s="14">
        <f t="shared" si="2"/>
        <v>5133969.0203456488</v>
      </c>
      <c r="L40" s="21">
        <f t="shared" si="5"/>
        <v>51.590463889272307</v>
      </c>
    </row>
    <row r="41" spans="1:12" x14ac:dyDescent="0.2">
      <c r="A41" s="17">
        <v>32</v>
      </c>
      <c r="B41" s="47">
        <v>0</v>
      </c>
      <c r="C41" s="46">
        <v>830</v>
      </c>
      <c r="D41" s="46">
        <v>879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99513.914652223233</v>
      </c>
      <c r="I41" s="14">
        <f t="shared" si="4"/>
        <v>0</v>
      </c>
      <c r="J41" s="14">
        <f t="shared" si="1"/>
        <v>99513.914652223233</v>
      </c>
      <c r="K41" s="14">
        <f t="shared" si="2"/>
        <v>5034455.105693426</v>
      </c>
      <c r="L41" s="21">
        <f t="shared" si="5"/>
        <v>50.590463889272307</v>
      </c>
    </row>
    <row r="42" spans="1:12" x14ac:dyDescent="0.2">
      <c r="A42" s="17">
        <v>33</v>
      </c>
      <c r="B42" s="47">
        <v>0</v>
      </c>
      <c r="C42" s="46">
        <v>1007</v>
      </c>
      <c r="D42" s="46">
        <v>843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99513.914652223233</v>
      </c>
      <c r="I42" s="14">
        <f t="shared" si="4"/>
        <v>0</v>
      </c>
      <c r="J42" s="14">
        <f t="shared" si="1"/>
        <v>99513.914652223233</v>
      </c>
      <c r="K42" s="14">
        <f t="shared" si="2"/>
        <v>4934941.1910412032</v>
      </c>
      <c r="L42" s="21">
        <f t="shared" si="5"/>
        <v>49.590463889272314</v>
      </c>
    </row>
    <row r="43" spans="1:12" x14ac:dyDescent="0.2">
      <c r="A43" s="17">
        <v>34</v>
      </c>
      <c r="B43" s="47">
        <v>0</v>
      </c>
      <c r="C43" s="46">
        <v>980</v>
      </c>
      <c r="D43" s="46">
        <v>995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99513.914652223233</v>
      </c>
      <c r="I43" s="14">
        <f t="shared" si="4"/>
        <v>0</v>
      </c>
      <c r="J43" s="14">
        <f t="shared" si="1"/>
        <v>99513.914652223233</v>
      </c>
      <c r="K43" s="14">
        <f t="shared" si="2"/>
        <v>4835427.2763889804</v>
      </c>
      <c r="L43" s="21">
        <f t="shared" si="5"/>
        <v>48.590463889272321</v>
      </c>
    </row>
    <row r="44" spans="1:12" x14ac:dyDescent="0.2">
      <c r="A44" s="17">
        <v>35</v>
      </c>
      <c r="B44" s="47">
        <v>0</v>
      </c>
      <c r="C44" s="46">
        <v>1126</v>
      </c>
      <c r="D44" s="46">
        <v>973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99513.914652223233</v>
      </c>
      <c r="I44" s="14">
        <f t="shared" si="4"/>
        <v>0</v>
      </c>
      <c r="J44" s="14">
        <f t="shared" si="1"/>
        <v>99513.914652223233</v>
      </c>
      <c r="K44" s="14">
        <f t="shared" si="2"/>
        <v>4735913.3617367577</v>
      </c>
      <c r="L44" s="21">
        <f t="shared" si="5"/>
        <v>47.590463889272321</v>
      </c>
    </row>
    <row r="45" spans="1:12" x14ac:dyDescent="0.2">
      <c r="A45" s="17">
        <v>36</v>
      </c>
      <c r="B45" s="47">
        <v>0</v>
      </c>
      <c r="C45" s="46">
        <v>1181</v>
      </c>
      <c r="D45" s="46">
        <v>1138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99513.914652223233</v>
      </c>
      <c r="I45" s="14">
        <f t="shared" si="4"/>
        <v>0</v>
      </c>
      <c r="J45" s="14">
        <f t="shared" si="1"/>
        <v>99513.914652223233</v>
      </c>
      <c r="K45" s="14">
        <f t="shared" si="2"/>
        <v>4636399.4470845349</v>
      </c>
      <c r="L45" s="21">
        <f t="shared" si="5"/>
        <v>46.590463889272328</v>
      </c>
    </row>
    <row r="46" spans="1:12" x14ac:dyDescent="0.2">
      <c r="A46" s="17">
        <v>37</v>
      </c>
      <c r="B46" s="47">
        <v>0</v>
      </c>
      <c r="C46" s="46">
        <v>1313</v>
      </c>
      <c r="D46" s="46">
        <v>1199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99513.914652223233</v>
      </c>
      <c r="I46" s="14">
        <f t="shared" si="4"/>
        <v>0</v>
      </c>
      <c r="J46" s="14">
        <f t="shared" si="1"/>
        <v>99513.914652223233</v>
      </c>
      <c r="K46" s="14">
        <f t="shared" si="2"/>
        <v>4536885.5324323121</v>
      </c>
      <c r="L46" s="21">
        <f t="shared" si="5"/>
        <v>45.590463889272336</v>
      </c>
    </row>
    <row r="47" spans="1:12" x14ac:dyDescent="0.2">
      <c r="A47" s="17">
        <v>38</v>
      </c>
      <c r="B47" s="47">
        <v>1</v>
      </c>
      <c r="C47" s="46">
        <v>1444</v>
      </c>
      <c r="D47" s="46">
        <v>1312</v>
      </c>
      <c r="E47" s="18">
        <v>0.5</v>
      </c>
      <c r="F47" s="19">
        <f t="shared" si="3"/>
        <v>7.2568940493468795E-4</v>
      </c>
      <c r="G47" s="19">
        <f t="shared" si="0"/>
        <v>7.2542618788538275E-4</v>
      </c>
      <c r="H47" s="14">
        <f t="shared" si="6"/>
        <v>99513.914652223233</v>
      </c>
      <c r="I47" s="14">
        <f t="shared" si="4"/>
        <v>72.189999747713628</v>
      </c>
      <c r="J47" s="14">
        <f t="shared" si="1"/>
        <v>99477.819652349368</v>
      </c>
      <c r="K47" s="14">
        <f t="shared" si="2"/>
        <v>4437371.6177800884</v>
      </c>
      <c r="L47" s="21">
        <f t="shared" si="5"/>
        <v>44.590463889272328</v>
      </c>
    </row>
    <row r="48" spans="1:12" x14ac:dyDescent="0.2">
      <c r="A48" s="17">
        <v>39</v>
      </c>
      <c r="B48" s="47">
        <v>1</v>
      </c>
      <c r="C48" s="46">
        <v>1592</v>
      </c>
      <c r="D48" s="46">
        <v>1470</v>
      </c>
      <c r="E48" s="18">
        <v>0.5</v>
      </c>
      <c r="F48" s="19">
        <f t="shared" si="3"/>
        <v>6.5316786414108428E-4</v>
      </c>
      <c r="G48" s="19">
        <f t="shared" si="0"/>
        <v>6.5295461965393404E-4</v>
      </c>
      <c r="H48" s="14">
        <f t="shared" si="6"/>
        <v>99441.724652475517</v>
      </c>
      <c r="I48" s="14">
        <f t="shared" si="4"/>
        <v>64.930933498188381</v>
      </c>
      <c r="J48" s="14">
        <f t="shared" si="1"/>
        <v>99409.25918572642</v>
      </c>
      <c r="K48" s="14">
        <f t="shared" si="2"/>
        <v>4337893.7981277388</v>
      </c>
      <c r="L48" s="21">
        <f t="shared" si="5"/>
        <v>43.62247148556218</v>
      </c>
    </row>
    <row r="49" spans="1:12" x14ac:dyDescent="0.2">
      <c r="A49" s="17">
        <v>40</v>
      </c>
      <c r="B49" s="47">
        <v>1</v>
      </c>
      <c r="C49" s="46">
        <v>1574</v>
      </c>
      <c r="D49" s="46">
        <v>1608</v>
      </c>
      <c r="E49" s="18">
        <v>0.5</v>
      </c>
      <c r="F49" s="19">
        <f t="shared" si="3"/>
        <v>6.285355122564425E-4</v>
      </c>
      <c r="G49" s="19">
        <f t="shared" si="0"/>
        <v>6.2833804586867733E-4</v>
      </c>
      <c r="H49" s="14">
        <f t="shared" si="6"/>
        <v>99376.793718977322</v>
      </c>
      <c r="I49" s="14">
        <f t="shared" si="4"/>
        <v>62.442220370076861</v>
      </c>
      <c r="J49" s="14">
        <f t="shared" si="1"/>
        <v>99345.572608792281</v>
      </c>
      <c r="K49" s="14">
        <f t="shared" si="2"/>
        <v>4238484.538942012</v>
      </c>
      <c r="L49" s="21">
        <f t="shared" si="5"/>
        <v>42.650646899796456</v>
      </c>
    </row>
    <row r="50" spans="1:12" x14ac:dyDescent="0.2">
      <c r="A50" s="17">
        <v>41</v>
      </c>
      <c r="B50" s="47">
        <v>1</v>
      </c>
      <c r="C50" s="46">
        <v>1739</v>
      </c>
      <c r="D50" s="46">
        <v>1581</v>
      </c>
      <c r="E50" s="18">
        <v>0.5</v>
      </c>
      <c r="F50" s="19">
        <f t="shared" si="3"/>
        <v>6.0240963855421692E-4</v>
      </c>
      <c r="G50" s="19">
        <f t="shared" si="0"/>
        <v>6.0222824450466728E-4</v>
      </c>
      <c r="H50" s="14">
        <f t="shared" si="6"/>
        <v>99314.351498607241</v>
      </c>
      <c r="I50" s="14">
        <f t="shared" si="4"/>
        <v>59.809907557125712</v>
      </c>
      <c r="J50" s="14">
        <f t="shared" si="1"/>
        <v>99284.446544828679</v>
      </c>
      <c r="K50" s="14">
        <f t="shared" si="2"/>
        <v>4139138.9663332193</v>
      </c>
      <c r="L50" s="21">
        <f t="shared" si="5"/>
        <v>41.677148406806701</v>
      </c>
    </row>
    <row r="51" spans="1:12" x14ac:dyDescent="0.2">
      <c r="A51" s="17">
        <v>42</v>
      </c>
      <c r="B51" s="47">
        <v>1</v>
      </c>
      <c r="C51" s="46">
        <v>1713</v>
      </c>
      <c r="D51" s="46">
        <v>1743</v>
      </c>
      <c r="E51" s="18">
        <v>0.5</v>
      </c>
      <c r="F51" s="19">
        <f t="shared" si="3"/>
        <v>5.7870370370370367E-4</v>
      </c>
      <c r="G51" s="19">
        <f t="shared" si="0"/>
        <v>5.785363031530228E-4</v>
      </c>
      <c r="H51" s="14">
        <f t="shared" si="6"/>
        <v>99254.541591050118</v>
      </c>
      <c r="I51" s="14">
        <f t="shared" si="4"/>
        <v>57.422355563234085</v>
      </c>
      <c r="J51" s="14">
        <f t="shared" si="1"/>
        <v>99225.830413268501</v>
      </c>
      <c r="K51" s="14">
        <f t="shared" si="2"/>
        <v>4039854.5197883905</v>
      </c>
      <c r="L51" s="21">
        <f t="shared" si="5"/>
        <v>40.701961391685764</v>
      </c>
    </row>
    <row r="52" spans="1:12" x14ac:dyDescent="0.2">
      <c r="A52" s="17">
        <v>43</v>
      </c>
      <c r="B52" s="47">
        <v>2</v>
      </c>
      <c r="C52" s="46">
        <v>1790</v>
      </c>
      <c r="D52" s="46">
        <v>1725</v>
      </c>
      <c r="E52" s="18">
        <v>0.5</v>
      </c>
      <c r="F52" s="19">
        <f t="shared" si="3"/>
        <v>1.1379800853485065E-3</v>
      </c>
      <c r="G52" s="19">
        <f t="shared" si="0"/>
        <v>1.1373329542223487E-3</v>
      </c>
      <c r="H52" s="14">
        <f t="shared" si="6"/>
        <v>99197.119235486884</v>
      </c>
      <c r="I52" s="14">
        <f t="shared" si="4"/>
        <v>112.82015267044287</v>
      </c>
      <c r="J52" s="14">
        <f t="shared" si="1"/>
        <v>99140.709159151666</v>
      </c>
      <c r="K52" s="14">
        <f t="shared" si="2"/>
        <v>3940628.6893751221</v>
      </c>
      <c r="L52" s="21">
        <f t="shared" si="5"/>
        <v>39.725233149365465</v>
      </c>
    </row>
    <row r="53" spans="1:12" x14ac:dyDescent="0.2">
      <c r="A53" s="17">
        <v>44</v>
      </c>
      <c r="B53" s="47">
        <v>0</v>
      </c>
      <c r="C53" s="46">
        <v>1790</v>
      </c>
      <c r="D53" s="46">
        <v>1769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99084.299082816447</v>
      </c>
      <c r="I53" s="14">
        <f t="shared" si="4"/>
        <v>0</v>
      </c>
      <c r="J53" s="14">
        <f t="shared" si="1"/>
        <v>99084.299082816447</v>
      </c>
      <c r="K53" s="14">
        <f t="shared" si="2"/>
        <v>3841487.9802159704</v>
      </c>
      <c r="L53" s="21">
        <f t="shared" si="5"/>
        <v>38.769896096304677</v>
      </c>
    </row>
    <row r="54" spans="1:12" x14ac:dyDescent="0.2">
      <c r="A54" s="17">
        <v>45</v>
      </c>
      <c r="B54" s="47">
        <v>3</v>
      </c>
      <c r="C54" s="46">
        <v>1691</v>
      </c>
      <c r="D54" s="46">
        <v>1792</v>
      </c>
      <c r="E54" s="18">
        <v>0.5</v>
      </c>
      <c r="F54" s="19">
        <f t="shared" si="3"/>
        <v>1.7226528854435831E-3</v>
      </c>
      <c r="G54" s="19">
        <f t="shared" si="0"/>
        <v>1.7211703958691911E-3</v>
      </c>
      <c r="H54" s="14">
        <f t="shared" si="6"/>
        <v>99084.299082816447</v>
      </c>
      <c r="I54" s="14">
        <f t="shared" si="4"/>
        <v>170.54096227679253</v>
      </c>
      <c r="J54" s="14">
        <f t="shared" si="1"/>
        <v>98999.028601678059</v>
      </c>
      <c r="K54" s="14">
        <f t="shared" si="2"/>
        <v>3742403.6811331538</v>
      </c>
      <c r="L54" s="21">
        <f t="shared" si="5"/>
        <v>37.769896096304677</v>
      </c>
    </row>
    <row r="55" spans="1:12" x14ac:dyDescent="0.2">
      <c r="A55" s="17">
        <v>46</v>
      </c>
      <c r="B55" s="47">
        <v>2</v>
      </c>
      <c r="C55" s="46">
        <v>1818</v>
      </c>
      <c r="D55" s="46">
        <v>1666</v>
      </c>
      <c r="E55" s="18">
        <v>0.5</v>
      </c>
      <c r="F55" s="19">
        <f t="shared" si="3"/>
        <v>1.148105625717566E-3</v>
      </c>
      <c r="G55" s="19">
        <f t="shared" si="0"/>
        <v>1.1474469305794606E-3</v>
      </c>
      <c r="H55" s="14">
        <f t="shared" si="6"/>
        <v>98913.758120539656</v>
      </c>
      <c r="I55" s="14">
        <f t="shared" si="4"/>
        <v>113.49828814749242</v>
      </c>
      <c r="J55" s="14">
        <f t="shared" si="1"/>
        <v>98857.008976465921</v>
      </c>
      <c r="K55" s="14">
        <f t="shared" si="2"/>
        <v>3643404.6525314758</v>
      </c>
      <c r="L55" s="21">
        <f t="shared" si="5"/>
        <v>36.834154537850026</v>
      </c>
    </row>
    <row r="56" spans="1:12" x14ac:dyDescent="0.2">
      <c r="A56" s="17">
        <v>47</v>
      </c>
      <c r="B56" s="47">
        <v>2</v>
      </c>
      <c r="C56" s="46">
        <v>1713</v>
      </c>
      <c r="D56" s="46">
        <v>1793</v>
      </c>
      <c r="E56" s="18">
        <v>0.5</v>
      </c>
      <c r="F56" s="19">
        <f t="shared" si="3"/>
        <v>1.1409013120365088E-3</v>
      </c>
      <c r="G56" s="19">
        <f t="shared" si="0"/>
        <v>1.1402508551881414E-3</v>
      </c>
      <c r="H56" s="14">
        <f t="shared" si="6"/>
        <v>98800.25983239217</v>
      </c>
      <c r="I56" s="14">
        <f t="shared" si="4"/>
        <v>112.65708076669576</v>
      </c>
      <c r="J56" s="14">
        <f t="shared" si="1"/>
        <v>98743.931292008812</v>
      </c>
      <c r="K56" s="14">
        <f t="shared" si="2"/>
        <v>3544547.6435550097</v>
      </c>
      <c r="L56" s="21">
        <f t="shared" si="5"/>
        <v>35.875893945705108</v>
      </c>
    </row>
    <row r="57" spans="1:12" x14ac:dyDescent="0.2">
      <c r="A57" s="17">
        <v>48</v>
      </c>
      <c r="B57" s="47">
        <v>1</v>
      </c>
      <c r="C57" s="46">
        <v>1698</v>
      </c>
      <c r="D57" s="46">
        <v>1709</v>
      </c>
      <c r="E57" s="18">
        <v>0.5</v>
      </c>
      <c r="F57" s="19">
        <f t="shared" si="3"/>
        <v>5.87026709715292E-4</v>
      </c>
      <c r="G57" s="19">
        <f t="shared" si="0"/>
        <v>5.8685446009389673E-4</v>
      </c>
      <c r="H57" s="14">
        <f t="shared" si="6"/>
        <v>98687.602751625469</v>
      </c>
      <c r="I57" s="14">
        <f t="shared" si="4"/>
        <v>57.915259830766125</v>
      </c>
      <c r="J57" s="14">
        <f t="shared" si="1"/>
        <v>98658.645121710084</v>
      </c>
      <c r="K57" s="14">
        <f t="shared" si="2"/>
        <v>3445803.7122630011</v>
      </c>
      <c r="L57" s="21">
        <f t="shared" si="5"/>
        <v>34.916277386282403</v>
      </c>
    </row>
    <row r="58" spans="1:12" x14ac:dyDescent="0.2">
      <c r="A58" s="17">
        <v>49</v>
      </c>
      <c r="B58" s="47">
        <v>2</v>
      </c>
      <c r="C58" s="46">
        <v>1587</v>
      </c>
      <c r="D58" s="46">
        <v>1689</v>
      </c>
      <c r="E58" s="18">
        <v>0.5</v>
      </c>
      <c r="F58" s="19">
        <f t="shared" si="3"/>
        <v>1.221001221001221E-3</v>
      </c>
      <c r="G58" s="19">
        <f t="shared" si="0"/>
        <v>1.2202562538133007E-3</v>
      </c>
      <c r="H58" s="14">
        <f t="shared" si="6"/>
        <v>98629.687491794699</v>
      </c>
      <c r="I58" s="14">
        <f t="shared" si="4"/>
        <v>120.35349297351397</v>
      </c>
      <c r="J58" s="14">
        <f t="shared" si="1"/>
        <v>98569.51074530794</v>
      </c>
      <c r="K58" s="14">
        <f t="shared" si="2"/>
        <v>3347145.0671412912</v>
      </c>
      <c r="L58" s="21">
        <f t="shared" si="5"/>
        <v>33.936486592028899</v>
      </c>
    </row>
    <row r="59" spans="1:12" x14ac:dyDescent="0.2">
      <c r="A59" s="17">
        <v>50</v>
      </c>
      <c r="B59" s="47">
        <v>2</v>
      </c>
      <c r="C59" s="46">
        <v>1555</v>
      </c>
      <c r="D59" s="46">
        <v>1576</v>
      </c>
      <c r="E59" s="18">
        <v>0.5</v>
      </c>
      <c r="F59" s="19">
        <f t="shared" si="3"/>
        <v>1.2775471095496647E-3</v>
      </c>
      <c r="G59" s="19">
        <f t="shared" si="0"/>
        <v>1.2767315671879987E-3</v>
      </c>
      <c r="H59" s="14">
        <f t="shared" si="6"/>
        <v>98509.333998821181</v>
      </c>
      <c r="I59" s="14">
        <f t="shared" si="4"/>
        <v>125.76997637896098</v>
      </c>
      <c r="J59" s="14">
        <f t="shared" si="1"/>
        <v>98446.44901063171</v>
      </c>
      <c r="K59" s="14">
        <f t="shared" si="2"/>
        <v>3248575.5563959833</v>
      </c>
      <c r="L59" s="21">
        <f t="shared" si="5"/>
        <v>32.977337522501749</v>
      </c>
    </row>
    <row r="60" spans="1:12" x14ac:dyDescent="0.2">
      <c r="A60" s="17">
        <v>51</v>
      </c>
      <c r="B60" s="47">
        <v>4</v>
      </c>
      <c r="C60" s="46">
        <v>1541</v>
      </c>
      <c r="D60" s="46">
        <v>1548</v>
      </c>
      <c r="E60" s="18">
        <v>0.5</v>
      </c>
      <c r="F60" s="19">
        <f t="shared" si="3"/>
        <v>2.589834898025251E-3</v>
      </c>
      <c r="G60" s="19">
        <f t="shared" si="0"/>
        <v>2.5864856126737797E-3</v>
      </c>
      <c r="H60" s="14">
        <f t="shared" si="6"/>
        <v>98383.564022442224</v>
      </c>
      <c r="I60" s="14">
        <f t="shared" si="4"/>
        <v>254.4676728676165</v>
      </c>
      <c r="J60" s="14">
        <f t="shared" si="1"/>
        <v>98256.330186008418</v>
      </c>
      <c r="K60" s="14">
        <f t="shared" si="2"/>
        <v>3150129.1073853518</v>
      </c>
      <c r="L60" s="21">
        <f t="shared" si="5"/>
        <v>32.0188553716836</v>
      </c>
    </row>
    <row r="61" spans="1:12" x14ac:dyDescent="0.2">
      <c r="A61" s="17">
        <v>52</v>
      </c>
      <c r="B61" s="47">
        <v>2</v>
      </c>
      <c r="C61" s="46">
        <v>1450</v>
      </c>
      <c r="D61" s="46">
        <v>1533</v>
      </c>
      <c r="E61" s="18">
        <v>0.5</v>
      </c>
      <c r="F61" s="19">
        <f t="shared" si="3"/>
        <v>1.3409319477036541E-3</v>
      </c>
      <c r="G61" s="19">
        <f t="shared" si="0"/>
        <v>1.340033500837521E-3</v>
      </c>
      <c r="H61" s="14">
        <f t="shared" si="6"/>
        <v>98129.096349574611</v>
      </c>
      <c r="I61" s="14">
        <f t="shared" si="4"/>
        <v>131.49627651534286</v>
      </c>
      <c r="J61" s="14">
        <f t="shared" si="1"/>
        <v>98063.34821131693</v>
      </c>
      <c r="K61" s="14">
        <f t="shared" si="2"/>
        <v>3051872.7771993433</v>
      </c>
      <c r="L61" s="21">
        <f t="shared" si="5"/>
        <v>31.100589842663656</v>
      </c>
    </row>
    <row r="62" spans="1:12" x14ac:dyDescent="0.2">
      <c r="A62" s="17">
        <v>53</v>
      </c>
      <c r="B62" s="47">
        <v>5</v>
      </c>
      <c r="C62" s="46">
        <v>1326</v>
      </c>
      <c r="D62" s="46">
        <v>1445</v>
      </c>
      <c r="E62" s="18">
        <v>0.5</v>
      </c>
      <c r="F62" s="19">
        <f t="shared" si="3"/>
        <v>3.6088054853843378E-3</v>
      </c>
      <c r="G62" s="19">
        <f t="shared" si="0"/>
        <v>3.6023054755043226E-3</v>
      </c>
      <c r="H62" s="14">
        <f t="shared" si="6"/>
        <v>97997.600073059264</v>
      </c>
      <c r="I62" s="14">
        <f t="shared" si="4"/>
        <v>353.01729132946417</v>
      </c>
      <c r="J62" s="14">
        <f t="shared" si="1"/>
        <v>97821.091427394524</v>
      </c>
      <c r="K62" s="14">
        <f t="shared" si="2"/>
        <v>2953809.4289880265</v>
      </c>
      <c r="L62" s="21">
        <f t="shared" si="5"/>
        <v>30.141650681097289</v>
      </c>
    </row>
    <row r="63" spans="1:12" x14ac:dyDescent="0.2">
      <c r="A63" s="17">
        <v>54</v>
      </c>
      <c r="B63" s="47">
        <v>5</v>
      </c>
      <c r="C63" s="46">
        <v>1217</v>
      </c>
      <c r="D63" s="46">
        <v>1335</v>
      </c>
      <c r="E63" s="18">
        <v>0.5</v>
      </c>
      <c r="F63" s="19">
        <f t="shared" si="3"/>
        <v>3.9184952978056423E-3</v>
      </c>
      <c r="G63" s="19">
        <f t="shared" si="0"/>
        <v>3.9108330074305829E-3</v>
      </c>
      <c r="H63" s="14">
        <f t="shared" si="6"/>
        <v>97644.582781729798</v>
      </c>
      <c r="I63" s="14">
        <f t="shared" si="4"/>
        <v>381.87165733957687</v>
      </c>
      <c r="J63" s="14">
        <f t="shared" si="1"/>
        <v>97453.646953060001</v>
      </c>
      <c r="K63" s="14">
        <f t="shared" si="2"/>
        <v>2855988.3375606318</v>
      </c>
      <c r="L63" s="21">
        <f t="shared" si="5"/>
        <v>29.2488150002625</v>
      </c>
    </row>
    <row r="64" spans="1:12" x14ac:dyDescent="0.2">
      <c r="A64" s="17">
        <v>55</v>
      </c>
      <c r="B64" s="47">
        <v>6</v>
      </c>
      <c r="C64" s="46">
        <v>1270</v>
      </c>
      <c r="D64" s="46">
        <v>1219</v>
      </c>
      <c r="E64" s="18">
        <v>0.5</v>
      </c>
      <c r="F64" s="19">
        <f t="shared" si="3"/>
        <v>4.8212133386902369E-3</v>
      </c>
      <c r="G64" s="19">
        <f t="shared" si="0"/>
        <v>4.8096192384769528E-3</v>
      </c>
      <c r="H64" s="14">
        <f t="shared" si="6"/>
        <v>97262.711124390218</v>
      </c>
      <c r="I64" s="14">
        <f t="shared" si="4"/>
        <v>467.79660661029351</v>
      </c>
      <c r="J64" s="14">
        <f t="shared" si="1"/>
        <v>97028.81282108507</v>
      </c>
      <c r="K64" s="14">
        <f t="shared" si="2"/>
        <v>2758534.690607572</v>
      </c>
      <c r="L64" s="21">
        <f t="shared" si="5"/>
        <v>28.361688243294548</v>
      </c>
    </row>
    <row r="65" spans="1:12" x14ac:dyDescent="0.2">
      <c r="A65" s="17">
        <v>56</v>
      </c>
      <c r="B65" s="47">
        <v>7</v>
      </c>
      <c r="C65" s="46">
        <v>1162</v>
      </c>
      <c r="D65" s="46">
        <v>1265</v>
      </c>
      <c r="E65" s="18">
        <v>0.5</v>
      </c>
      <c r="F65" s="19">
        <f t="shared" si="3"/>
        <v>5.7684384013185E-3</v>
      </c>
      <c r="G65" s="19">
        <f t="shared" si="0"/>
        <v>5.7518488085456032E-3</v>
      </c>
      <c r="H65" s="14">
        <f t="shared" si="6"/>
        <v>96794.914517779922</v>
      </c>
      <c r="I65" s="14">
        <f t="shared" si="4"/>
        <v>556.749713742366</v>
      </c>
      <c r="J65" s="14">
        <f t="shared" si="1"/>
        <v>96516.539660908747</v>
      </c>
      <c r="K65" s="14">
        <f t="shared" si="2"/>
        <v>2661505.8777864869</v>
      </c>
      <c r="L65" s="21">
        <f t="shared" si="5"/>
        <v>27.496339978662867</v>
      </c>
    </row>
    <row r="66" spans="1:12" x14ac:dyDescent="0.2">
      <c r="A66" s="17">
        <v>57</v>
      </c>
      <c r="B66" s="47">
        <v>4</v>
      </c>
      <c r="C66" s="46">
        <v>1060</v>
      </c>
      <c r="D66" s="46">
        <v>1150</v>
      </c>
      <c r="E66" s="18">
        <v>0.5</v>
      </c>
      <c r="F66" s="19">
        <f t="shared" si="3"/>
        <v>3.6199095022624436E-3</v>
      </c>
      <c r="G66" s="19">
        <f t="shared" si="0"/>
        <v>3.6133694670280039E-3</v>
      </c>
      <c r="H66" s="14">
        <f t="shared" si="6"/>
        <v>96238.164804037558</v>
      </c>
      <c r="I66" s="14">
        <f t="shared" si="4"/>
        <v>347.7440462657184</v>
      </c>
      <c r="J66" s="14">
        <f t="shared" si="1"/>
        <v>96064.292780904696</v>
      </c>
      <c r="K66" s="14">
        <f t="shared" si="2"/>
        <v>2564989.3381255781</v>
      </c>
      <c r="L66" s="21">
        <f t="shared" si="5"/>
        <v>26.652517152093147</v>
      </c>
    </row>
    <row r="67" spans="1:12" x14ac:dyDescent="0.2">
      <c r="A67" s="17">
        <v>58</v>
      </c>
      <c r="B67" s="47">
        <v>2</v>
      </c>
      <c r="C67" s="46">
        <v>1029</v>
      </c>
      <c r="D67" s="46">
        <v>1054</v>
      </c>
      <c r="E67" s="18">
        <v>0.5</v>
      </c>
      <c r="F67" s="19">
        <f t="shared" si="3"/>
        <v>1.9203072491598655E-3</v>
      </c>
      <c r="G67" s="19">
        <f t="shared" si="0"/>
        <v>1.9184652278177456E-3</v>
      </c>
      <c r="H67" s="14">
        <f t="shared" si="6"/>
        <v>95890.420757771833</v>
      </c>
      <c r="I67" s="14">
        <f t="shared" si="4"/>
        <v>183.96243790459823</v>
      </c>
      <c r="J67" s="14">
        <f t="shared" si="1"/>
        <v>95798.439538819526</v>
      </c>
      <c r="K67" s="14">
        <f t="shared" si="2"/>
        <v>2468925.0453446736</v>
      </c>
      <c r="L67" s="21">
        <f t="shared" si="5"/>
        <v>25.747358556089864</v>
      </c>
    </row>
    <row r="68" spans="1:12" x14ac:dyDescent="0.2">
      <c r="A68" s="17">
        <v>59</v>
      </c>
      <c r="B68" s="47">
        <v>2</v>
      </c>
      <c r="C68" s="46">
        <v>918</v>
      </c>
      <c r="D68" s="46">
        <v>1023</v>
      </c>
      <c r="E68" s="18">
        <v>0.5</v>
      </c>
      <c r="F68" s="19">
        <f t="shared" si="3"/>
        <v>2.0607934054611026E-3</v>
      </c>
      <c r="G68" s="19">
        <f t="shared" si="0"/>
        <v>2.0586721564590841E-3</v>
      </c>
      <c r="H68" s="14">
        <f t="shared" si="6"/>
        <v>95706.458319867234</v>
      </c>
      <c r="I68" s="14">
        <f t="shared" si="4"/>
        <v>197.02822093642251</v>
      </c>
      <c r="J68" s="14">
        <f t="shared" si="1"/>
        <v>95607.944209399022</v>
      </c>
      <c r="K68" s="14">
        <f t="shared" si="2"/>
        <v>2373126.6058058538</v>
      </c>
      <c r="L68" s="21">
        <f t="shared" si="5"/>
        <v>24.795887837312524</v>
      </c>
    </row>
    <row r="69" spans="1:12" x14ac:dyDescent="0.2">
      <c r="A69" s="17">
        <v>60</v>
      </c>
      <c r="B69" s="47">
        <v>5</v>
      </c>
      <c r="C69" s="46">
        <v>866</v>
      </c>
      <c r="D69" s="46">
        <v>900</v>
      </c>
      <c r="E69" s="18">
        <v>0.5</v>
      </c>
      <c r="F69" s="19">
        <f t="shared" si="3"/>
        <v>5.6625141562853904E-3</v>
      </c>
      <c r="G69" s="19">
        <f t="shared" si="0"/>
        <v>5.6465273856578192E-3</v>
      </c>
      <c r="H69" s="14">
        <f t="shared" si="6"/>
        <v>95509.43009893081</v>
      </c>
      <c r="I69" s="14">
        <f t="shared" si="4"/>
        <v>539.29661264218407</v>
      </c>
      <c r="J69" s="14">
        <f t="shared" si="1"/>
        <v>95239.78179260972</v>
      </c>
      <c r="K69" s="14">
        <f t="shared" si="2"/>
        <v>2277518.6615964547</v>
      </c>
      <c r="L69" s="21">
        <f t="shared" si="5"/>
        <v>23.846008286693259</v>
      </c>
    </row>
    <row r="70" spans="1:12" x14ac:dyDescent="0.2">
      <c r="A70" s="17">
        <v>61</v>
      </c>
      <c r="B70" s="47">
        <v>8</v>
      </c>
      <c r="C70" s="46">
        <v>788</v>
      </c>
      <c r="D70" s="46">
        <v>855</v>
      </c>
      <c r="E70" s="18">
        <v>0.5</v>
      </c>
      <c r="F70" s="19">
        <f t="shared" si="3"/>
        <v>9.7382836275106514E-3</v>
      </c>
      <c r="G70" s="19">
        <f t="shared" si="0"/>
        <v>9.6910963052695333E-3</v>
      </c>
      <c r="H70" s="14">
        <f t="shared" si="6"/>
        <v>94970.133486288629</v>
      </c>
      <c r="I70" s="14">
        <f t="shared" si="4"/>
        <v>920.36470973992607</v>
      </c>
      <c r="J70" s="14">
        <f t="shared" si="1"/>
        <v>94509.951131418668</v>
      </c>
      <c r="K70" s="14">
        <f t="shared" si="2"/>
        <v>2182278.8798038447</v>
      </c>
      <c r="L70" s="21">
        <f t="shared" si="5"/>
        <v>22.978580735794296</v>
      </c>
    </row>
    <row r="71" spans="1:12" x14ac:dyDescent="0.2">
      <c r="A71" s="17">
        <v>62</v>
      </c>
      <c r="B71" s="47">
        <v>9</v>
      </c>
      <c r="C71" s="46">
        <v>780</v>
      </c>
      <c r="D71" s="46">
        <v>773</v>
      </c>
      <c r="E71" s="18">
        <v>0.5</v>
      </c>
      <c r="F71" s="19">
        <f t="shared" si="3"/>
        <v>1.159047005795235E-2</v>
      </c>
      <c r="G71" s="19">
        <f t="shared" si="0"/>
        <v>1.1523687580025607E-2</v>
      </c>
      <c r="H71" s="14">
        <f t="shared" si="6"/>
        <v>94049.768776548706</v>
      </c>
      <c r="I71" s="14">
        <f t="shared" si="4"/>
        <v>1083.8001523545945</v>
      </c>
      <c r="J71" s="14">
        <f t="shared" si="1"/>
        <v>93507.8687003714</v>
      </c>
      <c r="K71" s="14">
        <f t="shared" si="2"/>
        <v>2087768.9286724259</v>
      </c>
      <c r="L71" s="21">
        <f t="shared" si="5"/>
        <v>22.198554614554361</v>
      </c>
    </row>
    <row r="72" spans="1:12" x14ac:dyDescent="0.2">
      <c r="A72" s="17">
        <v>63</v>
      </c>
      <c r="B72" s="47">
        <v>10</v>
      </c>
      <c r="C72" s="46">
        <v>694</v>
      </c>
      <c r="D72" s="46">
        <v>770</v>
      </c>
      <c r="E72" s="18">
        <v>0.5</v>
      </c>
      <c r="F72" s="19">
        <f t="shared" si="3"/>
        <v>1.3661202185792349E-2</v>
      </c>
      <c r="G72" s="19">
        <f t="shared" si="0"/>
        <v>1.3568521031207597E-2</v>
      </c>
      <c r="H72" s="14">
        <f t="shared" si="6"/>
        <v>92965.968624194109</v>
      </c>
      <c r="I72" s="14">
        <f t="shared" si="4"/>
        <v>1261.4107004639634</v>
      </c>
      <c r="J72" s="14">
        <f t="shared" si="1"/>
        <v>92335.263273962119</v>
      </c>
      <c r="K72" s="14">
        <f t="shared" si="2"/>
        <v>1994261.0599720546</v>
      </c>
      <c r="L72" s="21">
        <f t="shared" si="5"/>
        <v>21.4515170388173</v>
      </c>
    </row>
    <row r="73" spans="1:12" x14ac:dyDescent="0.2">
      <c r="A73" s="17">
        <v>64</v>
      </c>
      <c r="B73" s="47">
        <v>3</v>
      </c>
      <c r="C73" s="46">
        <v>667</v>
      </c>
      <c r="D73" s="46">
        <v>692</v>
      </c>
      <c r="E73" s="18">
        <v>0.5</v>
      </c>
      <c r="F73" s="19">
        <f t="shared" si="3"/>
        <v>4.4150110375275938E-3</v>
      </c>
      <c r="G73" s="19">
        <f t="shared" ref="G73:G103" si="7">F73/((1+(1-E73)*F73))</f>
        <v>4.4052863436123343E-3</v>
      </c>
      <c r="H73" s="14">
        <f t="shared" si="6"/>
        <v>91704.557923730143</v>
      </c>
      <c r="I73" s="14">
        <f t="shared" si="4"/>
        <v>403.98483666841469</v>
      </c>
      <c r="J73" s="14">
        <f t="shared" ref="J73:J103" si="8">H74+I73*E73</f>
        <v>91502.565505395934</v>
      </c>
      <c r="K73" s="14">
        <f t="shared" ref="K73:K97" si="9">K74+J73</f>
        <v>1901925.7966980925</v>
      </c>
      <c r="L73" s="21">
        <f t="shared" si="5"/>
        <v>20.739708469887692</v>
      </c>
    </row>
    <row r="74" spans="1:12" x14ac:dyDescent="0.2">
      <c r="A74" s="17">
        <v>65</v>
      </c>
      <c r="B74" s="47">
        <v>8</v>
      </c>
      <c r="C74" s="46">
        <v>681</v>
      </c>
      <c r="D74" s="46">
        <v>668</v>
      </c>
      <c r="E74" s="18">
        <v>0.5</v>
      </c>
      <c r="F74" s="19">
        <f t="shared" ref="F74:F104" si="10">B74/((C74+D74)/2)</f>
        <v>1.1860637509266123E-2</v>
      </c>
      <c r="G74" s="19">
        <f t="shared" si="7"/>
        <v>1.1790714812085481E-2</v>
      </c>
      <c r="H74" s="14">
        <f t="shared" si="6"/>
        <v>91300.573087061726</v>
      </c>
      <c r="I74" s="14">
        <f t="shared" ref="I74:I104" si="11">H74*G74</f>
        <v>1076.4990194495117</v>
      </c>
      <c r="J74" s="14">
        <f t="shared" si="8"/>
        <v>90762.323577336967</v>
      </c>
      <c r="K74" s="14">
        <f t="shared" si="9"/>
        <v>1810423.2311926966</v>
      </c>
      <c r="L74" s="21">
        <f t="shared" ref="L74:L104" si="12">K74/H74</f>
        <v>19.829264702055337</v>
      </c>
    </row>
    <row r="75" spans="1:12" x14ac:dyDescent="0.2">
      <c r="A75" s="17">
        <v>66</v>
      </c>
      <c r="B75" s="47">
        <v>6</v>
      </c>
      <c r="C75" s="46">
        <v>698</v>
      </c>
      <c r="D75" s="46">
        <v>679</v>
      </c>
      <c r="E75" s="18">
        <v>0.5</v>
      </c>
      <c r="F75" s="19">
        <f t="shared" si="10"/>
        <v>8.7145969498910684E-3</v>
      </c>
      <c r="G75" s="19">
        <f t="shared" si="7"/>
        <v>8.6767895878524948E-3</v>
      </c>
      <c r="H75" s="14">
        <f t="shared" ref="H75:H104" si="13">H74-I74</f>
        <v>90224.074067612208</v>
      </c>
      <c r="I75" s="14">
        <f t="shared" si="11"/>
        <v>782.85530644348989</v>
      </c>
      <c r="J75" s="14">
        <f t="shared" si="8"/>
        <v>89832.64641439046</v>
      </c>
      <c r="K75" s="14">
        <f t="shared" si="9"/>
        <v>1719660.9076153596</v>
      </c>
      <c r="L75" s="21">
        <f t="shared" si="12"/>
        <v>19.05988978425734</v>
      </c>
    </row>
    <row r="76" spans="1:12" x14ac:dyDescent="0.2">
      <c r="A76" s="17">
        <v>67</v>
      </c>
      <c r="B76" s="47">
        <v>13</v>
      </c>
      <c r="C76" s="46">
        <v>700</v>
      </c>
      <c r="D76" s="46">
        <v>704</v>
      </c>
      <c r="E76" s="18">
        <v>0.5</v>
      </c>
      <c r="F76" s="19">
        <f t="shared" si="10"/>
        <v>1.8518518518518517E-2</v>
      </c>
      <c r="G76" s="19">
        <f t="shared" si="7"/>
        <v>1.8348623853211007E-2</v>
      </c>
      <c r="H76" s="14">
        <f t="shared" si="13"/>
        <v>89441.218761168711</v>
      </c>
      <c r="I76" s="14">
        <f t="shared" si="11"/>
        <v>1641.1232800214441</v>
      </c>
      <c r="J76" s="14">
        <f t="shared" si="8"/>
        <v>88620.657121157987</v>
      </c>
      <c r="K76" s="14">
        <f t="shared" si="9"/>
        <v>1629828.2612009691</v>
      </c>
      <c r="L76" s="21">
        <f t="shared" si="12"/>
        <v>18.222339585432461</v>
      </c>
    </row>
    <row r="77" spans="1:12" x14ac:dyDescent="0.2">
      <c r="A77" s="17">
        <v>68</v>
      </c>
      <c r="B77" s="47">
        <v>10</v>
      </c>
      <c r="C77" s="46">
        <v>598</v>
      </c>
      <c r="D77" s="46">
        <v>694</v>
      </c>
      <c r="E77" s="18">
        <v>0.5</v>
      </c>
      <c r="F77" s="19">
        <f t="shared" si="10"/>
        <v>1.5479876160990712E-2</v>
      </c>
      <c r="G77" s="19">
        <f t="shared" si="7"/>
        <v>1.5360983102918585E-2</v>
      </c>
      <c r="H77" s="14">
        <f t="shared" si="13"/>
        <v>87800.095481147262</v>
      </c>
      <c r="I77" s="14">
        <f t="shared" si="11"/>
        <v>1348.6957831205416</v>
      </c>
      <c r="J77" s="14">
        <f t="shared" si="8"/>
        <v>87125.747589587001</v>
      </c>
      <c r="K77" s="14">
        <f t="shared" si="9"/>
        <v>1541207.6040798111</v>
      </c>
      <c r="L77" s="21">
        <f t="shared" si="12"/>
        <v>17.553598269272321</v>
      </c>
    </row>
    <row r="78" spans="1:12" x14ac:dyDescent="0.2">
      <c r="A78" s="17">
        <v>69</v>
      </c>
      <c r="B78" s="47">
        <v>6</v>
      </c>
      <c r="C78" s="46">
        <v>559</v>
      </c>
      <c r="D78" s="46">
        <v>605</v>
      </c>
      <c r="E78" s="18">
        <v>0.5</v>
      </c>
      <c r="F78" s="19">
        <f t="shared" si="10"/>
        <v>1.0309278350515464E-2</v>
      </c>
      <c r="G78" s="19">
        <f t="shared" si="7"/>
        <v>1.0256410256410256E-2</v>
      </c>
      <c r="H78" s="14">
        <f t="shared" si="13"/>
        <v>86451.399698026726</v>
      </c>
      <c r="I78" s="14">
        <f t="shared" si="11"/>
        <v>886.68102254386383</v>
      </c>
      <c r="J78" s="14">
        <f t="shared" si="8"/>
        <v>86008.059186754792</v>
      </c>
      <c r="K78" s="14">
        <f t="shared" si="9"/>
        <v>1454081.8564902241</v>
      </c>
      <c r="L78" s="21">
        <f t="shared" si="12"/>
        <v>16.819645044143964</v>
      </c>
    </row>
    <row r="79" spans="1:12" x14ac:dyDescent="0.2">
      <c r="A79" s="17">
        <v>70</v>
      </c>
      <c r="B79" s="47">
        <v>7</v>
      </c>
      <c r="C79" s="46">
        <v>609</v>
      </c>
      <c r="D79" s="46">
        <v>562</v>
      </c>
      <c r="E79" s="18">
        <v>0.5</v>
      </c>
      <c r="F79" s="19">
        <f t="shared" si="10"/>
        <v>1.1955593509820665E-2</v>
      </c>
      <c r="G79" s="19">
        <f t="shared" si="7"/>
        <v>1.1884550084889643E-2</v>
      </c>
      <c r="H79" s="14">
        <f t="shared" si="13"/>
        <v>85564.718675482858</v>
      </c>
      <c r="I79" s="14">
        <f t="shared" si="11"/>
        <v>1016.8981845982682</v>
      </c>
      <c r="J79" s="14">
        <f t="shared" si="8"/>
        <v>85056.269583183734</v>
      </c>
      <c r="K79" s="14">
        <f t="shared" si="9"/>
        <v>1368073.7973034694</v>
      </c>
      <c r="L79" s="21">
        <f t="shared" si="12"/>
        <v>15.988760536829394</v>
      </c>
    </row>
    <row r="80" spans="1:12" x14ac:dyDescent="0.2">
      <c r="A80" s="17">
        <v>71</v>
      </c>
      <c r="B80" s="47">
        <v>10</v>
      </c>
      <c r="C80" s="46">
        <v>532</v>
      </c>
      <c r="D80" s="46">
        <v>598</v>
      </c>
      <c r="E80" s="18">
        <v>0.5</v>
      </c>
      <c r="F80" s="19">
        <f t="shared" si="10"/>
        <v>1.7699115044247787E-2</v>
      </c>
      <c r="G80" s="19">
        <f t="shared" si="7"/>
        <v>1.7543859649122806E-2</v>
      </c>
      <c r="H80" s="14">
        <f t="shared" si="13"/>
        <v>84547.820490884595</v>
      </c>
      <c r="I80" s="14">
        <f t="shared" si="11"/>
        <v>1483.2950963313085</v>
      </c>
      <c r="J80" s="14">
        <f t="shared" si="8"/>
        <v>83806.172942718942</v>
      </c>
      <c r="K80" s="14">
        <f t="shared" si="9"/>
        <v>1283017.5277202856</v>
      </c>
      <c r="L80" s="21">
        <f t="shared" si="12"/>
        <v>15.175051471121154</v>
      </c>
    </row>
    <row r="81" spans="1:12" x14ac:dyDescent="0.2">
      <c r="A81" s="17">
        <v>72</v>
      </c>
      <c r="B81" s="47">
        <v>12</v>
      </c>
      <c r="C81" s="46">
        <v>520</v>
      </c>
      <c r="D81" s="46">
        <v>525</v>
      </c>
      <c r="E81" s="18">
        <v>0.5</v>
      </c>
      <c r="F81" s="19">
        <f t="shared" si="10"/>
        <v>2.2966507177033493E-2</v>
      </c>
      <c r="G81" s="19">
        <f t="shared" si="7"/>
        <v>2.2705771050141911E-2</v>
      </c>
      <c r="H81" s="14">
        <f t="shared" si="13"/>
        <v>83064.52539455329</v>
      </c>
      <c r="I81" s="14">
        <f t="shared" si="11"/>
        <v>1886.0440959974258</v>
      </c>
      <c r="J81" s="14">
        <f t="shared" si="8"/>
        <v>82121.503346554586</v>
      </c>
      <c r="K81" s="14">
        <f t="shared" si="9"/>
        <v>1199211.3547775666</v>
      </c>
      <c r="L81" s="21">
        <f t="shared" si="12"/>
        <v>14.437105961676888</v>
      </c>
    </row>
    <row r="82" spans="1:12" x14ac:dyDescent="0.2">
      <c r="A82" s="17">
        <v>73</v>
      </c>
      <c r="B82" s="47">
        <v>8</v>
      </c>
      <c r="C82" s="46">
        <v>456</v>
      </c>
      <c r="D82" s="46">
        <v>512</v>
      </c>
      <c r="E82" s="18">
        <v>0.5</v>
      </c>
      <c r="F82" s="19">
        <f t="shared" si="10"/>
        <v>1.6528925619834711E-2</v>
      </c>
      <c r="G82" s="19">
        <f t="shared" si="7"/>
        <v>1.6393442622950821E-2</v>
      </c>
      <c r="H82" s="14">
        <f t="shared" si="13"/>
        <v>81178.481298555867</v>
      </c>
      <c r="I82" s="14">
        <f t="shared" si="11"/>
        <v>1330.7947753861617</v>
      </c>
      <c r="J82" s="14">
        <f t="shared" si="8"/>
        <v>80513.083910862784</v>
      </c>
      <c r="K82" s="14">
        <f t="shared" si="9"/>
        <v>1117089.8514310122</v>
      </c>
      <c r="L82" s="21">
        <f t="shared" si="12"/>
        <v>13.760910940457379</v>
      </c>
    </row>
    <row r="83" spans="1:12" x14ac:dyDescent="0.2">
      <c r="A83" s="17">
        <v>74</v>
      </c>
      <c r="B83" s="47">
        <v>14</v>
      </c>
      <c r="C83" s="46">
        <v>406</v>
      </c>
      <c r="D83" s="46">
        <v>443</v>
      </c>
      <c r="E83" s="18">
        <v>0.5</v>
      </c>
      <c r="F83" s="19">
        <f t="shared" si="10"/>
        <v>3.2979976442873968E-2</v>
      </c>
      <c r="G83" s="19">
        <f t="shared" si="7"/>
        <v>3.24449594438007E-2</v>
      </c>
      <c r="H83" s="14">
        <f t="shared" si="13"/>
        <v>79847.686523169701</v>
      </c>
      <c r="I83" s="14">
        <f t="shared" si="11"/>
        <v>2590.6549509255528</v>
      </c>
      <c r="J83" s="14">
        <f t="shared" si="8"/>
        <v>78552.359047706923</v>
      </c>
      <c r="K83" s="14">
        <f t="shared" si="9"/>
        <v>1036576.7675201495</v>
      </c>
      <c r="L83" s="21">
        <f t="shared" si="12"/>
        <v>12.981926122798336</v>
      </c>
    </row>
    <row r="84" spans="1:12" x14ac:dyDescent="0.2">
      <c r="A84" s="17">
        <v>75</v>
      </c>
      <c r="B84" s="47">
        <v>11</v>
      </c>
      <c r="C84" s="46">
        <v>433</v>
      </c>
      <c r="D84" s="46">
        <v>386</v>
      </c>
      <c r="E84" s="18">
        <v>0.5</v>
      </c>
      <c r="F84" s="19">
        <f t="shared" si="10"/>
        <v>2.6862026862026864E-2</v>
      </c>
      <c r="G84" s="19">
        <f t="shared" si="7"/>
        <v>2.6506024096385545E-2</v>
      </c>
      <c r="H84" s="14">
        <f t="shared" si="13"/>
        <v>77257.031572244145</v>
      </c>
      <c r="I84" s="14">
        <f t="shared" si="11"/>
        <v>2047.7767404691222</v>
      </c>
      <c r="J84" s="14">
        <f t="shared" si="8"/>
        <v>76233.143202009582</v>
      </c>
      <c r="K84" s="14">
        <f t="shared" si="9"/>
        <v>958024.40847244253</v>
      </c>
      <c r="L84" s="21">
        <f t="shared" si="12"/>
        <v>12.400481729311336</v>
      </c>
    </row>
    <row r="85" spans="1:12" x14ac:dyDescent="0.2">
      <c r="A85" s="17">
        <v>76</v>
      </c>
      <c r="B85" s="47">
        <v>7</v>
      </c>
      <c r="C85" s="46">
        <v>301</v>
      </c>
      <c r="D85" s="46">
        <v>426</v>
      </c>
      <c r="E85" s="18">
        <v>0.5</v>
      </c>
      <c r="F85" s="19">
        <f t="shared" si="10"/>
        <v>1.9257221458046769E-2</v>
      </c>
      <c r="G85" s="19">
        <f t="shared" si="7"/>
        <v>1.9073569482288829E-2</v>
      </c>
      <c r="H85" s="14">
        <f t="shared" si="13"/>
        <v>75209.254831775019</v>
      </c>
      <c r="I85" s="14">
        <f t="shared" si="11"/>
        <v>1434.5089477450276</v>
      </c>
      <c r="J85" s="14">
        <f t="shared" si="8"/>
        <v>74492.000357902507</v>
      </c>
      <c r="K85" s="14">
        <f t="shared" si="9"/>
        <v>881791.26527043292</v>
      </c>
      <c r="L85" s="21">
        <f t="shared" si="12"/>
        <v>11.724504746693576</v>
      </c>
    </row>
    <row r="86" spans="1:12" x14ac:dyDescent="0.2">
      <c r="A86" s="17">
        <v>77</v>
      </c>
      <c r="B86" s="47">
        <v>14</v>
      </c>
      <c r="C86" s="46">
        <v>341</v>
      </c>
      <c r="D86" s="46">
        <v>297</v>
      </c>
      <c r="E86" s="18">
        <v>0.5</v>
      </c>
      <c r="F86" s="19">
        <f t="shared" si="10"/>
        <v>4.3887147335423198E-2</v>
      </c>
      <c r="G86" s="19">
        <f t="shared" si="7"/>
        <v>4.2944785276073622E-2</v>
      </c>
      <c r="H86" s="14">
        <f t="shared" si="13"/>
        <v>73774.745884029995</v>
      </c>
      <c r="I86" s="14">
        <f t="shared" si="11"/>
        <v>3168.2406207865643</v>
      </c>
      <c r="J86" s="14">
        <f t="shared" si="8"/>
        <v>72190.625573636702</v>
      </c>
      <c r="K86" s="14">
        <f t="shared" si="9"/>
        <v>807299.26491253043</v>
      </c>
      <c r="L86" s="21">
        <f t="shared" si="12"/>
        <v>10.942759005657061</v>
      </c>
    </row>
    <row r="87" spans="1:12" x14ac:dyDescent="0.2">
      <c r="A87" s="17">
        <v>78</v>
      </c>
      <c r="B87" s="47">
        <v>8</v>
      </c>
      <c r="C87" s="46">
        <v>336</v>
      </c>
      <c r="D87" s="46">
        <v>334</v>
      </c>
      <c r="E87" s="18">
        <v>0.5</v>
      </c>
      <c r="F87" s="19">
        <f t="shared" si="10"/>
        <v>2.3880597014925373E-2</v>
      </c>
      <c r="G87" s="19">
        <f t="shared" si="7"/>
        <v>2.3598820058997053E-2</v>
      </c>
      <c r="H87" s="14">
        <f t="shared" si="13"/>
        <v>70606.505263243424</v>
      </c>
      <c r="I87" s="14">
        <f t="shared" si="11"/>
        <v>1666.23021270191</v>
      </c>
      <c r="J87" s="14">
        <f t="shared" si="8"/>
        <v>69773.390156892478</v>
      </c>
      <c r="K87" s="14">
        <f t="shared" si="9"/>
        <v>735108.6393388937</v>
      </c>
      <c r="L87" s="21">
        <f t="shared" si="12"/>
        <v>10.411344345654495</v>
      </c>
    </row>
    <row r="88" spans="1:12" x14ac:dyDescent="0.2">
      <c r="A88" s="17">
        <v>79</v>
      </c>
      <c r="B88" s="47">
        <v>18</v>
      </c>
      <c r="C88" s="46">
        <v>308</v>
      </c>
      <c r="D88" s="46">
        <v>330</v>
      </c>
      <c r="E88" s="18">
        <v>0.5</v>
      </c>
      <c r="F88" s="19">
        <f t="shared" si="10"/>
        <v>5.6426332288401257E-2</v>
      </c>
      <c r="G88" s="19">
        <f t="shared" si="7"/>
        <v>5.4878048780487805E-2</v>
      </c>
      <c r="H88" s="14">
        <f t="shared" si="13"/>
        <v>68940.275050541517</v>
      </c>
      <c r="I88" s="14">
        <f t="shared" si="11"/>
        <v>3783.3077771638636</v>
      </c>
      <c r="J88" s="14">
        <f t="shared" si="8"/>
        <v>67048.621161959585</v>
      </c>
      <c r="K88" s="14">
        <f t="shared" si="9"/>
        <v>665335.24918200122</v>
      </c>
      <c r="L88" s="21">
        <f t="shared" si="12"/>
        <v>9.6508934537065656</v>
      </c>
    </row>
    <row r="89" spans="1:12" x14ac:dyDescent="0.2">
      <c r="A89" s="17">
        <v>80</v>
      </c>
      <c r="B89" s="47">
        <v>13</v>
      </c>
      <c r="C89" s="46">
        <v>316</v>
      </c>
      <c r="D89" s="46">
        <v>296</v>
      </c>
      <c r="E89" s="18">
        <v>0.5</v>
      </c>
      <c r="F89" s="19">
        <f t="shared" si="10"/>
        <v>4.2483660130718956E-2</v>
      </c>
      <c r="G89" s="19">
        <f t="shared" si="7"/>
        <v>4.1600000000000005E-2</v>
      </c>
      <c r="H89" s="14">
        <f t="shared" si="13"/>
        <v>65156.967273377653</v>
      </c>
      <c r="I89" s="14">
        <f t="shared" si="11"/>
        <v>2710.5298385725109</v>
      </c>
      <c r="J89" s="14">
        <f t="shared" si="8"/>
        <v>63801.702354091394</v>
      </c>
      <c r="K89" s="14">
        <f t="shared" si="9"/>
        <v>598286.62802004162</v>
      </c>
      <c r="L89" s="21">
        <f t="shared" si="12"/>
        <v>9.1822356542443657</v>
      </c>
    </row>
    <row r="90" spans="1:12" x14ac:dyDescent="0.2">
      <c r="A90" s="17">
        <v>81</v>
      </c>
      <c r="B90" s="47">
        <v>21</v>
      </c>
      <c r="C90" s="46">
        <v>279</v>
      </c>
      <c r="D90" s="46">
        <v>296</v>
      </c>
      <c r="E90" s="18">
        <v>0.5</v>
      </c>
      <c r="F90" s="19">
        <f t="shared" si="10"/>
        <v>7.3043478260869571E-2</v>
      </c>
      <c r="G90" s="19">
        <f t="shared" si="7"/>
        <v>7.0469798657718116E-2</v>
      </c>
      <c r="H90" s="14">
        <f t="shared" si="13"/>
        <v>62446.437434805142</v>
      </c>
      <c r="I90" s="14">
        <f t="shared" si="11"/>
        <v>4400.5878729225096</v>
      </c>
      <c r="J90" s="14">
        <f t="shared" si="8"/>
        <v>60246.143498343888</v>
      </c>
      <c r="K90" s="14">
        <f t="shared" si="9"/>
        <v>534484.92566595029</v>
      </c>
      <c r="L90" s="21">
        <f t="shared" si="12"/>
        <v>8.5590939631097314</v>
      </c>
    </row>
    <row r="91" spans="1:12" x14ac:dyDescent="0.2">
      <c r="A91" s="17">
        <v>82</v>
      </c>
      <c r="B91" s="47">
        <v>14</v>
      </c>
      <c r="C91" s="46">
        <v>284</v>
      </c>
      <c r="D91" s="46">
        <v>267</v>
      </c>
      <c r="E91" s="18">
        <v>0.5</v>
      </c>
      <c r="F91" s="19">
        <f t="shared" si="10"/>
        <v>5.0816696914700546E-2</v>
      </c>
      <c r="G91" s="19">
        <f t="shared" si="7"/>
        <v>4.9557522123893812E-2</v>
      </c>
      <c r="H91" s="14">
        <f t="shared" si="13"/>
        <v>58045.849561882635</v>
      </c>
      <c r="I91" s="14">
        <f t="shared" si="11"/>
        <v>2876.6084738632107</v>
      </c>
      <c r="J91" s="14">
        <f t="shared" si="8"/>
        <v>56607.545324951025</v>
      </c>
      <c r="K91" s="14">
        <f t="shared" si="9"/>
        <v>474238.78216760635</v>
      </c>
      <c r="L91" s="21">
        <f t="shared" si="12"/>
        <v>8.170072205800361</v>
      </c>
    </row>
    <row r="92" spans="1:12" x14ac:dyDescent="0.2">
      <c r="A92" s="17">
        <v>83</v>
      </c>
      <c r="B92" s="47">
        <v>14</v>
      </c>
      <c r="C92" s="46">
        <v>258</v>
      </c>
      <c r="D92" s="46">
        <v>270</v>
      </c>
      <c r="E92" s="18">
        <v>0.5</v>
      </c>
      <c r="F92" s="19">
        <f t="shared" si="10"/>
        <v>5.3030303030303032E-2</v>
      </c>
      <c r="G92" s="19">
        <f t="shared" si="7"/>
        <v>5.1660516605166046E-2</v>
      </c>
      <c r="H92" s="14">
        <f t="shared" si="13"/>
        <v>55169.241088019422</v>
      </c>
      <c r="I92" s="14">
        <f t="shared" si="11"/>
        <v>2850.0714953220363</v>
      </c>
      <c r="J92" s="14">
        <f t="shared" si="8"/>
        <v>53744.2053403584</v>
      </c>
      <c r="K92" s="14">
        <f t="shared" si="9"/>
        <v>417631.23684265534</v>
      </c>
      <c r="L92" s="21">
        <f t="shared" si="12"/>
        <v>7.5700014828253339</v>
      </c>
    </row>
    <row r="93" spans="1:12" x14ac:dyDescent="0.2">
      <c r="A93" s="17">
        <v>84</v>
      </c>
      <c r="B93" s="47">
        <v>20</v>
      </c>
      <c r="C93" s="46">
        <v>203</v>
      </c>
      <c r="D93" s="46">
        <v>240</v>
      </c>
      <c r="E93" s="18">
        <v>0.5</v>
      </c>
      <c r="F93" s="19">
        <f t="shared" si="10"/>
        <v>9.0293453724604969E-2</v>
      </c>
      <c r="G93" s="19">
        <f t="shared" si="7"/>
        <v>8.6393088552915775E-2</v>
      </c>
      <c r="H93" s="14">
        <f t="shared" si="13"/>
        <v>52319.169592697384</v>
      </c>
      <c r="I93" s="14">
        <f t="shared" si="11"/>
        <v>4520.0146516369232</v>
      </c>
      <c r="J93" s="14">
        <f t="shared" si="8"/>
        <v>50059.162266878928</v>
      </c>
      <c r="K93" s="14">
        <f t="shared" si="9"/>
        <v>363887.03150229692</v>
      </c>
      <c r="L93" s="21">
        <f t="shared" si="12"/>
        <v>6.9551377503722387</v>
      </c>
    </row>
    <row r="94" spans="1:12" x14ac:dyDescent="0.2">
      <c r="A94" s="17">
        <v>85</v>
      </c>
      <c r="B94" s="47">
        <v>24</v>
      </c>
      <c r="C94" s="46">
        <v>190</v>
      </c>
      <c r="D94" s="46">
        <v>180</v>
      </c>
      <c r="E94" s="18">
        <v>0.5</v>
      </c>
      <c r="F94" s="19">
        <f t="shared" si="10"/>
        <v>0.12972972972972974</v>
      </c>
      <c r="G94" s="19">
        <f t="shared" si="7"/>
        <v>0.12182741116751269</v>
      </c>
      <c r="H94" s="14">
        <f t="shared" si="13"/>
        <v>47799.154941060464</v>
      </c>
      <c r="I94" s="14">
        <f t="shared" si="11"/>
        <v>5823.2473024642195</v>
      </c>
      <c r="J94" s="14">
        <f t="shared" si="8"/>
        <v>44887.531289828359</v>
      </c>
      <c r="K94" s="14">
        <f t="shared" si="9"/>
        <v>313827.86923541798</v>
      </c>
      <c r="L94" s="21">
        <f t="shared" si="12"/>
        <v>6.5655526676651208</v>
      </c>
    </row>
    <row r="95" spans="1:12" x14ac:dyDescent="0.2">
      <c r="A95" s="17">
        <v>86</v>
      </c>
      <c r="B95" s="47">
        <v>13</v>
      </c>
      <c r="C95" s="46">
        <v>161</v>
      </c>
      <c r="D95" s="46">
        <v>173</v>
      </c>
      <c r="E95" s="18">
        <v>0.5</v>
      </c>
      <c r="F95" s="19">
        <f t="shared" si="10"/>
        <v>7.7844311377245512E-2</v>
      </c>
      <c r="G95" s="19">
        <f t="shared" si="7"/>
        <v>7.492795389048991E-2</v>
      </c>
      <c r="H95" s="14">
        <f t="shared" si="13"/>
        <v>41975.907638596247</v>
      </c>
      <c r="I95" s="14">
        <f t="shared" si="11"/>
        <v>3145.1688720562029</v>
      </c>
      <c r="J95" s="14">
        <f t="shared" si="8"/>
        <v>40403.32320256815</v>
      </c>
      <c r="K95" s="14">
        <f t="shared" si="9"/>
        <v>268940.33794558962</v>
      </c>
      <c r="L95" s="21">
        <f t="shared" si="12"/>
        <v>6.4070166215608602</v>
      </c>
    </row>
    <row r="96" spans="1:12" x14ac:dyDescent="0.2">
      <c r="A96" s="17">
        <v>87</v>
      </c>
      <c r="B96" s="47">
        <v>16</v>
      </c>
      <c r="C96" s="46">
        <v>146</v>
      </c>
      <c r="D96" s="46">
        <v>164</v>
      </c>
      <c r="E96" s="18">
        <v>0.5</v>
      </c>
      <c r="F96" s="19">
        <f t="shared" si="10"/>
        <v>0.1032258064516129</v>
      </c>
      <c r="G96" s="19">
        <f t="shared" si="7"/>
        <v>9.815950920245399E-2</v>
      </c>
      <c r="H96" s="14">
        <f t="shared" si="13"/>
        <v>38830.738766540046</v>
      </c>
      <c r="I96" s="14">
        <f t="shared" si="11"/>
        <v>3811.6062592922744</v>
      </c>
      <c r="J96" s="14">
        <f t="shared" si="8"/>
        <v>36924.935636893904</v>
      </c>
      <c r="K96" s="14">
        <f t="shared" si="9"/>
        <v>228537.01474302146</v>
      </c>
      <c r="L96" s="21">
        <f t="shared" si="12"/>
        <v>5.8854665659863494</v>
      </c>
    </row>
    <row r="97" spans="1:12" x14ac:dyDescent="0.2">
      <c r="A97" s="17">
        <v>88</v>
      </c>
      <c r="B97" s="47">
        <v>13</v>
      </c>
      <c r="C97" s="46">
        <v>146</v>
      </c>
      <c r="D97" s="46">
        <v>137</v>
      </c>
      <c r="E97" s="18">
        <v>0.5</v>
      </c>
      <c r="F97" s="19">
        <f t="shared" si="10"/>
        <v>9.187279151943463E-2</v>
      </c>
      <c r="G97" s="19">
        <f t="shared" si="7"/>
        <v>8.7837837837837829E-2</v>
      </c>
      <c r="H97" s="14">
        <f t="shared" si="13"/>
        <v>35019.13250724777</v>
      </c>
      <c r="I97" s="14">
        <f t="shared" si="11"/>
        <v>3076.0048823933848</v>
      </c>
      <c r="J97" s="14">
        <f t="shared" si="8"/>
        <v>33481.130066051082</v>
      </c>
      <c r="K97" s="14">
        <f t="shared" si="9"/>
        <v>191612.07910612755</v>
      </c>
      <c r="L97" s="21">
        <f t="shared" si="12"/>
        <v>5.4716397976583337</v>
      </c>
    </row>
    <row r="98" spans="1:12" x14ac:dyDescent="0.2">
      <c r="A98" s="17">
        <v>89</v>
      </c>
      <c r="B98" s="47">
        <v>18</v>
      </c>
      <c r="C98" s="46">
        <v>110</v>
      </c>
      <c r="D98" s="46">
        <v>130</v>
      </c>
      <c r="E98" s="18">
        <v>0.5</v>
      </c>
      <c r="F98" s="19">
        <f t="shared" si="10"/>
        <v>0.15</v>
      </c>
      <c r="G98" s="19">
        <f t="shared" si="7"/>
        <v>0.13953488372093023</v>
      </c>
      <c r="H98" s="14">
        <f t="shared" si="13"/>
        <v>31943.127624854387</v>
      </c>
      <c r="I98" s="14">
        <f t="shared" si="11"/>
        <v>4457.1805988168908</v>
      </c>
      <c r="J98" s="14">
        <f t="shared" si="8"/>
        <v>29714.537325445941</v>
      </c>
      <c r="K98" s="14">
        <f>K99+J98</f>
        <v>158130.94904007646</v>
      </c>
      <c r="L98" s="21">
        <f t="shared" si="12"/>
        <v>4.9503902966920981</v>
      </c>
    </row>
    <row r="99" spans="1:12" x14ac:dyDescent="0.2">
      <c r="A99" s="17">
        <v>90</v>
      </c>
      <c r="B99" s="47">
        <v>20</v>
      </c>
      <c r="C99" s="46">
        <v>92</v>
      </c>
      <c r="D99" s="46">
        <v>88</v>
      </c>
      <c r="E99" s="18">
        <v>0.5</v>
      </c>
      <c r="F99" s="22">
        <f t="shared" si="10"/>
        <v>0.22222222222222221</v>
      </c>
      <c r="G99" s="22">
        <f t="shared" si="7"/>
        <v>0.19999999999999998</v>
      </c>
      <c r="H99" s="23">
        <f t="shared" si="13"/>
        <v>27485.947026037495</v>
      </c>
      <c r="I99" s="23">
        <f t="shared" si="11"/>
        <v>5497.1894052074986</v>
      </c>
      <c r="J99" s="23">
        <f t="shared" si="8"/>
        <v>24737.352323433744</v>
      </c>
      <c r="K99" s="23">
        <f t="shared" ref="K99:K103" si="14">K100+J99</f>
        <v>128416.41171463051</v>
      </c>
      <c r="L99" s="24">
        <f t="shared" si="12"/>
        <v>4.6720752096691944</v>
      </c>
    </row>
    <row r="100" spans="1:12" x14ac:dyDescent="0.2">
      <c r="A100" s="17">
        <v>91</v>
      </c>
      <c r="B100" s="47">
        <v>9</v>
      </c>
      <c r="C100" s="46">
        <v>66</v>
      </c>
      <c r="D100" s="46">
        <v>79</v>
      </c>
      <c r="E100" s="18">
        <v>0.5</v>
      </c>
      <c r="F100" s="22">
        <f t="shared" si="10"/>
        <v>0.12413793103448276</v>
      </c>
      <c r="G100" s="22">
        <f t="shared" si="7"/>
        <v>0.11688311688311689</v>
      </c>
      <c r="H100" s="23">
        <f t="shared" si="13"/>
        <v>21988.757620829994</v>
      </c>
      <c r="I100" s="23">
        <f t="shared" si="11"/>
        <v>2570.1145271099995</v>
      </c>
      <c r="J100" s="23">
        <f t="shared" si="8"/>
        <v>20703.700357274996</v>
      </c>
      <c r="K100" s="23">
        <f t="shared" si="14"/>
        <v>103679.05939119676</v>
      </c>
      <c r="L100" s="24">
        <f t="shared" si="12"/>
        <v>4.7150940120864933</v>
      </c>
    </row>
    <row r="101" spans="1:12" x14ac:dyDescent="0.2">
      <c r="A101" s="17">
        <v>92</v>
      </c>
      <c r="B101" s="47">
        <v>11</v>
      </c>
      <c r="C101" s="46">
        <v>62</v>
      </c>
      <c r="D101" s="46">
        <v>59</v>
      </c>
      <c r="E101" s="18">
        <v>0.5</v>
      </c>
      <c r="F101" s="22">
        <f t="shared" si="10"/>
        <v>0.18181818181818182</v>
      </c>
      <c r="G101" s="22">
        <f t="shared" si="7"/>
        <v>0.16666666666666669</v>
      </c>
      <c r="H101" s="23">
        <f t="shared" si="13"/>
        <v>19418.643093719995</v>
      </c>
      <c r="I101" s="23">
        <f t="shared" si="11"/>
        <v>3236.4405156199996</v>
      </c>
      <c r="J101" s="23">
        <f t="shared" si="8"/>
        <v>17800.422835909994</v>
      </c>
      <c r="K101" s="23">
        <f t="shared" si="14"/>
        <v>82975.359033921763</v>
      </c>
      <c r="L101" s="24">
        <f t="shared" si="12"/>
        <v>4.2729741019214709</v>
      </c>
    </row>
    <row r="102" spans="1:12" x14ac:dyDescent="0.2">
      <c r="A102" s="17">
        <v>93</v>
      </c>
      <c r="B102" s="47">
        <v>8</v>
      </c>
      <c r="C102" s="46">
        <v>35</v>
      </c>
      <c r="D102" s="46">
        <v>53</v>
      </c>
      <c r="E102" s="18">
        <v>0.5</v>
      </c>
      <c r="F102" s="22">
        <f t="shared" si="10"/>
        <v>0.18181818181818182</v>
      </c>
      <c r="G102" s="22">
        <f t="shared" si="7"/>
        <v>0.16666666666666669</v>
      </c>
      <c r="H102" s="23">
        <f t="shared" si="13"/>
        <v>16182.202578099996</v>
      </c>
      <c r="I102" s="23">
        <f t="shared" si="11"/>
        <v>2697.0337630166664</v>
      </c>
      <c r="J102" s="23">
        <f t="shared" si="8"/>
        <v>14833.685696591661</v>
      </c>
      <c r="K102" s="23">
        <f t="shared" si="14"/>
        <v>65174.936198011761</v>
      </c>
      <c r="L102" s="24">
        <f t="shared" si="12"/>
        <v>4.0275689223057647</v>
      </c>
    </row>
    <row r="103" spans="1:12" x14ac:dyDescent="0.2">
      <c r="A103" s="17">
        <v>94</v>
      </c>
      <c r="B103" s="47">
        <v>9</v>
      </c>
      <c r="C103" s="46">
        <v>28</v>
      </c>
      <c r="D103" s="46">
        <v>26</v>
      </c>
      <c r="E103" s="18">
        <v>0.5</v>
      </c>
      <c r="F103" s="22">
        <f t="shared" si="10"/>
        <v>0.33333333333333331</v>
      </c>
      <c r="G103" s="22">
        <f t="shared" si="7"/>
        <v>0.2857142857142857</v>
      </c>
      <c r="H103" s="23">
        <f t="shared" si="13"/>
        <v>13485.168815083329</v>
      </c>
      <c r="I103" s="23">
        <f t="shared" si="11"/>
        <v>3852.9053757380939</v>
      </c>
      <c r="J103" s="23">
        <f t="shared" si="8"/>
        <v>11558.716127214282</v>
      </c>
      <c r="K103" s="23">
        <f t="shared" si="14"/>
        <v>50341.250501420102</v>
      </c>
      <c r="L103" s="24">
        <f t="shared" si="12"/>
        <v>3.7330827067669179</v>
      </c>
    </row>
    <row r="104" spans="1:12" x14ac:dyDescent="0.2">
      <c r="A104" s="17" t="s">
        <v>30</v>
      </c>
      <c r="B104" s="47">
        <v>19</v>
      </c>
      <c r="C104" s="46">
        <v>73</v>
      </c>
      <c r="D104" s="46">
        <v>80</v>
      </c>
      <c r="E104" s="18"/>
      <c r="F104" s="22">
        <f t="shared" si="10"/>
        <v>0.24836601307189543</v>
      </c>
      <c r="G104" s="22">
        <v>1</v>
      </c>
      <c r="H104" s="23">
        <f t="shared" si="13"/>
        <v>9632.2634393452354</v>
      </c>
      <c r="I104" s="23">
        <f t="shared" si="11"/>
        <v>9632.2634393452354</v>
      </c>
      <c r="J104" s="23">
        <f>H104/F104</f>
        <v>38782.534374205818</v>
      </c>
      <c r="K104" s="23">
        <f>J104</f>
        <v>38782.534374205818</v>
      </c>
      <c r="L104" s="24">
        <f t="shared" si="12"/>
        <v>4.0263157894736841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9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5.95" customHeight="1" x14ac:dyDescent="0.2">
      <c r="A6" s="57" t="s">
        <v>0</v>
      </c>
      <c r="B6" s="58" t="s">
        <v>38</v>
      </c>
      <c r="C6" s="67" t="s">
        <v>39</v>
      </c>
      <c r="D6" s="67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5">
        <v>4</v>
      </c>
      <c r="C9" s="9">
        <v>871</v>
      </c>
      <c r="D9" s="46">
        <v>720</v>
      </c>
      <c r="E9" s="18">
        <v>0.5</v>
      </c>
      <c r="F9" s="19">
        <f>B9/((C9+D9)/2)</f>
        <v>5.02828409805154E-3</v>
      </c>
      <c r="G9" s="19">
        <f t="shared" ref="G9:G72" si="0">F9/((1+(1-E9)*F9))</f>
        <v>5.0156739811912229E-3</v>
      </c>
      <c r="H9" s="14">
        <v>100000</v>
      </c>
      <c r="I9" s="14">
        <f>H9*G9</f>
        <v>501.56739811912229</v>
      </c>
      <c r="J9" s="14">
        <f t="shared" ref="J9:J72" si="1">H10+I9*E9</f>
        <v>99749.216300940447</v>
      </c>
      <c r="K9" s="14">
        <f t="shared" ref="K9:K72" si="2">K10+J9</f>
        <v>8192120.4696870055</v>
      </c>
      <c r="L9" s="20">
        <f>K9/H9</f>
        <v>81.921204696870049</v>
      </c>
    </row>
    <row r="10" spans="1:13" x14ac:dyDescent="0.2">
      <c r="A10" s="17">
        <v>1</v>
      </c>
      <c r="B10" s="45">
        <v>0</v>
      </c>
      <c r="C10" s="9">
        <v>858</v>
      </c>
      <c r="D10" s="46">
        <v>895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99498.432601880879</v>
      </c>
      <c r="I10" s="14">
        <f t="shared" ref="I10:I73" si="4">H10*G10</f>
        <v>0</v>
      </c>
      <c r="J10" s="14">
        <f t="shared" si="1"/>
        <v>99498.432601880879</v>
      </c>
      <c r="K10" s="14">
        <f t="shared" si="2"/>
        <v>8092371.2533860654</v>
      </c>
      <c r="L10" s="21">
        <f t="shared" ref="L10:L73" si="5">K10/H10</f>
        <v>81.331645552304821</v>
      </c>
    </row>
    <row r="11" spans="1:13" x14ac:dyDescent="0.2">
      <c r="A11" s="17">
        <v>2</v>
      </c>
      <c r="B11" s="45">
        <v>0</v>
      </c>
      <c r="C11" s="9">
        <v>973</v>
      </c>
      <c r="D11" s="46">
        <v>861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99498.432601880879</v>
      </c>
      <c r="I11" s="14">
        <f t="shared" si="4"/>
        <v>0</v>
      </c>
      <c r="J11" s="14">
        <f t="shared" si="1"/>
        <v>99498.432601880879</v>
      </c>
      <c r="K11" s="14">
        <f t="shared" si="2"/>
        <v>7992872.8207841842</v>
      </c>
      <c r="L11" s="21">
        <f t="shared" si="5"/>
        <v>80.331645552304806</v>
      </c>
    </row>
    <row r="12" spans="1:13" x14ac:dyDescent="0.2">
      <c r="A12" s="17">
        <v>3</v>
      </c>
      <c r="B12" s="45">
        <v>1</v>
      </c>
      <c r="C12" s="9">
        <v>1093</v>
      </c>
      <c r="D12" s="46">
        <v>1006</v>
      </c>
      <c r="E12" s="18">
        <v>0.5</v>
      </c>
      <c r="F12" s="19">
        <f t="shared" si="3"/>
        <v>9.528346831824678E-4</v>
      </c>
      <c r="G12" s="19">
        <f t="shared" si="0"/>
        <v>9.5238095238095238E-4</v>
      </c>
      <c r="H12" s="14">
        <f t="shared" si="6"/>
        <v>99498.432601880879</v>
      </c>
      <c r="I12" s="14">
        <f t="shared" si="4"/>
        <v>94.760412001791309</v>
      </c>
      <c r="J12" s="14">
        <f t="shared" si="1"/>
        <v>99451.052395879975</v>
      </c>
      <c r="K12" s="14">
        <f t="shared" si="2"/>
        <v>7893374.3881823029</v>
      </c>
      <c r="L12" s="21">
        <f t="shared" si="5"/>
        <v>79.331645552304806</v>
      </c>
    </row>
    <row r="13" spans="1:13" x14ac:dyDescent="0.2">
      <c r="A13" s="17">
        <v>4</v>
      </c>
      <c r="B13" s="45">
        <v>0</v>
      </c>
      <c r="C13" s="9">
        <v>1109</v>
      </c>
      <c r="D13" s="46">
        <v>1083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99403.672189879086</v>
      </c>
      <c r="I13" s="14">
        <f t="shared" si="4"/>
        <v>0</v>
      </c>
      <c r="J13" s="14">
        <f t="shared" si="1"/>
        <v>99403.672189879086</v>
      </c>
      <c r="K13" s="14">
        <f t="shared" si="2"/>
        <v>7793923.3357864227</v>
      </c>
      <c r="L13" s="21">
        <f t="shared" si="5"/>
        <v>78.406794880762675</v>
      </c>
    </row>
    <row r="14" spans="1:13" x14ac:dyDescent="0.2">
      <c r="A14" s="17">
        <v>5</v>
      </c>
      <c r="B14" s="45">
        <v>0</v>
      </c>
      <c r="C14" s="9">
        <v>1233</v>
      </c>
      <c r="D14" s="46">
        <v>1111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99403.672189879086</v>
      </c>
      <c r="I14" s="14">
        <f t="shared" si="4"/>
        <v>0</v>
      </c>
      <c r="J14" s="14">
        <f t="shared" si="1"/>
        <v>99403.672189879086</v>
      </c>
      <c r="K14" s="14">
        <f t="shared" si="2"/>
        <v>7694519.6635965435</v>
      </c>
      <c r="L14" s="21">
        <f t="shared" si="5"/>
        <v>77.406794880762675</v>
      </c>
    </row>
    <row r="15" spans="1:13" x14ac:dyDescent="0.2">
      <c r="A15" s="17">
        <v>6</v>
      </c>
      <c r="B15" s="45">
        <v>0</v>
      </c>
      <c r="C15" s="9">
        <v>1208</v>
      </c>
      <c r="D15" s="46">
        <v>1208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99403.672189879086</v>
      </c>
      <c r="I15" s="14">
        <f t="shared" si="4"/>
        <v>0</v>
      </c>
      <c r="J15" s="14">
        <f t="shared" si="1"/>
        <v>99403.672189879086</v>
      </c>
      <c r="K15" s="14">
        <f t="shared" si="2"/>
        <v>7595115.9914066643</v>
      </c>
      <c r="L15" s="21">
        <f t="shared" si="5"/>
        <v>76.406794880762675</v>
      </c>
    </row>
    <row r="16" spans="1:13" x14ac:dyDescent="0.2">
      <c r="A16" s="17">
        <v>7</v>
      </c>
      <c r="B16" s="45">
        <v>0</v>
      </c>
      <c r="C16" s="9">
        <v>1223</v>
      </c>
      <c r="D16" s="46">
        <v>1219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99403.672189879086</v>
      </c>
      <c r="I16" s="14">
        <f t="shared" si="4"/>
        <v>0</v>
      </c>
      <c r="J16" s="14">
        <f t="shared" si="1"/>
        <v>99403.672189879086</v>
      </c>
      <c r="K16" s="14">
        <f t="shared" si="2"/>
        <v>7495712.319216785</v>
      </c>
      <c r="L16" s="21">
        <f t="shared" si="5"/>
        <v>75.406794880762675</v>
      </c>
    </row>
    <row r="17" spans="1:12" x14ac:dyDescent="0.2">
      <c r="A17" s="17">
        <v>8</v>
      </c>
      <c r="B17" s="45">
        <v>0</v>
      </c>
      <c r="C17" s="9">
        <v>1253</v>
      </c>
      <c r="D17" s="46">
        <v>1215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99403.672189879086</v>
      </c>
      <c r="I17" s="14">
        <f t="shared" si="4"/>
        <v>0</v>
      </c>
      <c r="J17" s="14">
        <f t="shared" si="1"/>
        <v>99403.672189879086</v>
      </c>
      <c r="K17" s="14">
        <f t="shared" si="2"/>
        <v>7396308.6470269058</v>
      </c>
      <c r="L17" s="21">
        <f t="shared" si="5"/>
        <v>74.406794880762675</v>
      </c>
    </row>
    <row r="18" spans="1:12" x14ac:dyDescent="0.2">
      <c r="A18" s="17">
        <v>9</v>
      </c>
      <c r="B18" s="45">
        <v>0</v>
      </c>
      <c r="C18" s="9">
        <v>1217</v>
      </c>
      <c r="D18" s="46">
        <v>1249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99403.672189879086</v>
      </c>
      <c r="I18" s="14">
        <f t="shared" si="4"/>
        <v>0</v>
      </c>
      <c r="J18" s="14">
        <f t="shared" si="1"/>
        <v>99403.672189879086</v>
      </c>
      <c r="K18" s="14">
        <f t="shared" si="2"/>
        <v>7296904.9748370266</v>
      </c>
      <c r="L18" s="21">
        <f t="shared" si="5"/>
        <v>73.406794880762675</v>
      </c>
    </row>
    <row r="19" spans="1:12" x14ac:dyDescent="0.2">
      <c r="A19" s="17">
        <v>10</v>
      </c>
      <c r="B19" s="45">
        <v>0</v>
      </c>
      <c r="C19" s="9">
        <v>1202</v>
      </c>
      <c r="D19" s="46">
        <v>1218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99403.672189879086</v>
      </c>
      <c r="I19" s="14">
        <f t="shared" si="4"/>
        <v>0</v>
      </c>
      <c r="J19" s="14">
        <f t="shared" si="1"/>
        <v>99403.672189879086</v>
      </c>
      <c r="K19" s="14">
        <f t="shared" si="2"/>
        <v>7197501.3026471473</v>
      </c>
      <c r="L19" s="21">
        <f t="shared" si="5"/>
        <v>72.406794880762661</v>
      </c>
    </row>
    <row r="20" spans="1:12" x14ac:dyDescent="0.2">
      <c r="A20" s="17">
        <v>11</v>
      </c>
      <c r="B20" s="45">
        <v>0</v>
      </c>
      <c r="C20" s="9">
        <v>1182</v>
      </c>
      <c r="D20" s="46">
        <v>1199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99403.672189879086</v>
      </c>
      <c r="I20" s="14">
        <f t="shared" si="4"/>
        <v>0</v>
      </c>
      <c r="J20" s="14">
        <f t="shared" si="1"/>
        <v>99403.672189879086</v>
      </c>
      <c r="K20" s="14">
        <f t="shared" si="2"/>
        <v>7098097.6304572681</v>
      </c>
      <c r="L20" s="21">
        <f t="shared" si="5"/>
        <v>71.406794880762661</v>
      </c>
    </row>
    <row r="21" spans="1:12" x14ac:dyDescent="0.2">
      <c r="A21" s="17">
        <v>12</v>
      </c>
      <c r="B21" s="45">
        <v>1</v>
      </c>
      <c r="C21" s="9">
        <v>1141</v>
      </c>
      <c r="D21" s="46">
        <v>1167</v>
      </c>
      <c r="E21" s="18">
        <v>0.5</v>
      </c>
      <c r="F21" s="19">
        <f t="shared" si="3"/>
        <v>8.6655112651646442E-4</v>
      </c>
      <c r="G21" s="19">
        <f t="shared" si="0"/>
        <v>8.6617583369423979E-4</v>
      </c>
      <c r="H21" s="14">
        <f t="shared" si="6"/>
        <v>99403.672189879086</v>
      </c>
      <c r="I21" s="14">
        <f t="shared" si="4"/>
        <v>86.101058631337438</v>
      </c>
      <c r="J21" s="14">
        <f t="shared" si="1"/>
        <v>99360.621660563425</v>
      </c>
      <c r="K21" s="14">
        <f t="shared" si="2"/>
        <v>6998693.9582673889</v>
      </c>
      <c r="L21" s="21">
        <f t="shared" si="5"/>
        <v>70.406794880762661</v>
      </c>
    </row>
    <row r="22" spans="1:12" x14ac:dyDescent="0.2">
      <c r="A22" s="17">
        <v>13</v>
      </c>
      <c r="B22" s="45">
        <v>0</v>
      </c>
      <c r="C22" s="9">
        <v>1037</v>
      </c>
      <c r="D22" s="46">
        <v>1152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99317.571131247751</v>
      </c>
      <c r="I22" s="14">
        <f t="shared" si="4"/>
        <v>0</v>
      </c>
      <c r="J22" s="14">
        <f t="shared" si="1"/>
        <v>99317.571131247751</v>
      </c>
      <c r="K22" s="14">
        <f t="shared" si="2"/>
        <v>6899333.3366068257</v>
      </c>
      <c r="L22" s="21">
        <f t="shared" si="5"/>
        <v>69.467398950880366</v>
      </c>
    </row>
    <row r="23" spans="1:12" x14ac:dyDescent="0.2">
      <c r="A23" s="17">
        <v>14</v>
      </c>
      <c r="B23" s="45">
        <v>0</v>
      </c>
      <c r="C23" s="9">
        <v>1030</v>
      </c>
      <c r="D23" s="46">
        <v>1043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99317.571131247751</v>
      </c>
      <c r="I23" s="14">
        <f t="shared" si="4"/>
        <v>0</v>
      </c>
      <c r="J23" s="14">
        <f t="shared" si="1"/>
        <v>99317.571131247751</v>
      </c>
      <c r="K23" s="14">
        <f t="shared" si="2"/>
        <v>6800015.7654755777</v>
      </c>
      <c r="L23" s="21">
        <f t="shared" si="5"/>
        <v>68.467398950880366</v>
      </c>
    </row>
    <row r="24" spans="1:12" x14ac:dyDescent="0.2">
      <c r="A24" s="17">
        <v>15</v>
      </c>
      <c r="B24" s="45">
        <v>0</v>
      </c>
      <c r="C24" s="9">
        <v>1021</v>
      </c>
      <c r="D24" s="46">
        <v>1048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99317.571131247751</v>
      </c>
      <c r="I24" s="14">
        <f t="shared" si="4"/>
        <v>0</v>
      </c>
      <c r="J24" s="14">
        <f t="shared" si="1"/>
        <v>99317.571131247751</v>
      </c>
      <c r="K24" s="14">
        <f t="shared" si="2"/>
        <v>6700698.1943443296</v>
      </c>
      <c r="L24" s="21">
        <f t="shared" si="5"/>
        <v>67.467398950880352</v>
      </c>
    </row>
    <row r="25" spans="1:12" x14ac:dyDescent="0.2">
      <c r="A25" s="17">
        <v>16</v>
      </c>
      <c r="B25" s="45">
        <v>1</v>
      </c>
      <c r="C25" s="9">
        <v>917</v>
      </c>
      <c r="D25" s="46">
        <v>1026</v>
      </c>
      <c r="E25" s="18">
        <v>0.5</v>
      </c>
      <c r="F25" s="19">
        <f t="shared" si="3"/>
        <v>1.029336078229542E-3</v>
      </c>
      <c r="G25" s="19">
        <f t="shared" si="0"/>
        <v>1.02880658436214E-3</v>
      </c>
      <c r="H25" s="14">
        <f t="shared" si="6"/>
        <v>99317.571131247751</v>
      </c>
      <c r="I25" s="14">
        <f t="shared" si="4"/>
        <v>102.17857112268288</v>
      </c>
      <c r="J25" s="14">
        <f t="shared" si="1"/>
        <v>99266.481845686401</v>
      </c>
      <c r="K25" s="14">
        <f t="shared" si="2"/>
        <v>6601380.6232130816</v>
      </c>
      <c r="L25" s="21">
        <f t="shared" si="5"/>
        <v>66.467398950880352</v>
      </c>
    </row>
    <row r="26" spans="1:12" x14ac:dyDescent="0.2">
      <c r="A26" s="17">
        <v>17</v>
      </c>
      <c r="B26" s="45">
        <v>0</v>
      </c>
      <c r="C26" s="9">
        <v>923</v>
      </c>
      <c r="D26" s="46">
        <v>931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99215.392560125067</v>
      </c>
      <c r="I26" s="14">
        <f t="shared" si="4"/>
        <v>0</v>
      </c>
      <c r="J26" s="14">
        <f t="shared" si="1"/>
        <v>99215.392560125067</v>
      </c>
      <c r="K26" s="14">
        <f t="shared" si="2"/>
        <v>6502114.1413673954</v>
      </c>
      <c r="L26" s="21">
        <f t="shared" si="5"/>
        <v>65.535336539913189</v>
      </c>
    </row>
    <row r="27" spans="1:12" x14ac:dyDescent="0.2">
      <c r="A27" s="17">
        <v>18</v>
      </c>
      <c r="B27" s="45">
        <v>0</v>
      </c>
      <c r="C27" s="9">
        <v>859</v>
      </c>
      <c r="D27" s="46">
        <v>924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99215.392560125067</v>
      </c>
      <c r="I27" s="14">
        <f t="shared" si="4"/>
        <v>0</v>
      </c>
      <c r="J27" s="14">
        <f t="shared" si="1"/>
        <v>99215.392560125067</v>
      </c>
      <c r="K27" s="14">
        <f t="shared" si="2"/>
        <v>6402898.7488072701</v>
      </c>
      <c r="L27" s="21">
        <f t="shared" si="5"/>
        <v>64.535336539913189</v>
      </c>
    </row>
    <row r="28" spans="1:12" x14ac:dyDescent="0.2">
      <c r="A28" s="17">
        <v>19</v>
      </c>
      <c r="B28" s="45">
        <v>0</v>
      </c>
      <c r="C28" s="9">
        <v>890</v>
      </c>
      <c r="D28" s="46">
        <v>872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99215.392560125067</v>
      </c>
      <c r="I28" s="14">
        <f t="shared" si="4"/>
        <v>0</v>
      </c>
      <c r="J28" s="14">
        <f t="shared" si="1"/>
        <v>99215.392560125067</v>
      </c>
      <c r="K28" s="14">
        <f t="shared" si="2"/>
        <v>6303683.3562471448</v>
      </c>
      <c r="L28" s="21">
        <f t="shared" si="5"/>
        <v>63.535336539913182</v>
      </c>
    </row>
    <row r="29" spans="1:12" x14ac:dyDescent="0.2">
      <c r="A29" s="17">
        <v>20</v>
      </c>
      <c r="B29" s="45">
        <v>0</v>
      </c>
      <c r="C29" s="9">
        <v>825</v>
      </c>
      <c r="D29" s="46">
        <v>890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99215.392560125067</v>
      </c>
      <c r="I29" s="14">
        <f t="shared" si="4"/>
        <v>0</v>
      </c>
      <c r="J29" s="14">
        <f t="shared" si="1"/>
        <v>99215.392560125067</v>
      </c>
      <c r="K29" s="14">
        <f t="shared" si="2"/>
        <v>6204467.9636870194</v>
      </c>
      <c r="L29" s="21">
        <f t="shared" si="5"/>
        <v>62.535336539913182</v>
      </c>
    </row>
    <row r="30" spans="1:12" x14ac:dyDescent="0.2">
      <c r="A30" s="17">
        <v>21</v>
      </c>
      <c r="B30" s="45">
        <v>0</v>
      </c>
      <c r="C30" s="9">
        <v>896</v>
      </c>
      <c r="D30" s="46">
        <v>834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99215.392560125067</v>
      </c>
      <c r="I30" s="14">
        <f t="shared" si="4"/>
        <v>0</v>
      </c>
      <c r="J30" s="14">
        <f t="shared" si="1"/>
        <v>99215.392560125067</v>
      </c>
      <c r="K30" s="14">
        <f t="shared" si="2"/>
        <v>6105252.5711268941</v>
      </c>
      <c r="L30" s="21">
        <f t="shared" si="5"/>
        <v>61.535336539913175</v>
      </c>
    </row>
    <row r="31" spans="1:12" x14ac:dyDescent="0.2">
      <c r="A31" s="17">
        <v>22</v>
      </c>
      <c r="B31" s="45">
        <v>0</v>
      </c>
      <c r="C31" s="9">
        <v>857</v>
      </c>
      <c r="D31" s="46">
        <v>893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99215.392560125067</v>
      </c>
      <c r="I31" s="14">
        <f t="shared" si="4"/>
        <v>0</v>
      </c>
      <c r="J31" s="14">
        <f t="shared" si="1"/>
        <v>99215.392560125067</v>
      </c>
      <c r="K31" s="14">
        <f t="shared" si="2"/>
        <v>6006037.1785667688</v>
      </c>
      <c r="L31" s="21">
        <f t="shared" si="5"/>
        <v>60.535336539913175</v>
      </c>
    </row>
    <row r="32" spans="1:12" x14ac:dyDescent="0.2">
      <c r="A32" s="17">
        <v>23</v>
      </c>
      <c r="B32" s="45">
        <v>1</v>
      </c>
      <c r="C32" s="9">
        <v>825</v>
      </c>
      <c r="D32" s="46">
        <v>854</v>
      </c>
      <c r="E32" s="18">
        <v>0.5</v>
      </c>
      <c r="F32" s="19">
        <f t="shared" si="3"/>
        <v>1.1911852293031567E-3</v>
      </c>
      <c r="G32" s="19">
        <f t="shared" si="0"/>
        <v>1.1904761904761908E-3</v>
      </c>
      <c r="H32" s="14">
        <f t="shared" si="6"/>
        <v>99215.392560125067</v>
      </c>
      <c r="I32" s="14">
        <f t="shared" si="4"/>
        <v>118.11356257157749</v>
      </c>
      <c r="J32" s="14">
        <f t="shared" si="1"/>
        <v>99156.335778839275</v>
      </c>
      <c r="K32" s="14">
        <f t="shared" si="2"/>
        <v>5906821.7860066434</v>
      </c>
      <c r="L32" s="21">
        <f t="shared" si="5"/>
        <v>59.535336539913175</v>
      </c>
    </row>
    <row r="33" spans="1:12" x14ac:dyDescent="0.2">
      <c r="A33" s="17">
        <v>24</v>
      </c>
      <c r="B33" s="45">
        <v>0</v>
      </c>
      <c r="C33" s="9">
        <v>811</v>
      </c>
      <c r="D33" s="46">
        <v>850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99097.278997553483</v>
      </c>
      <c r="I33" s="14">
        <f t="shared" si="4"/>
        <v>0</v>
      </c>
      <c r="J33" s="14">
        <f t="shared" si="1"/>
        <v>99097.278997553483</v>
      </c>
      <c r="K33" s="14">
        <f t="shared" si="2"/>
        <v>5807665.4502278045</v>
      </c>
      <c r="L33" s="21">
        <f t="shared" si="5"/>
        <v>58.605700469042993</v>
      </c>
    </row>
    <row r="34" spans="1:12" x14ac:dyDescent="0.2">
      <c r="A34" s="17">
        <v>25</v>
      </c>
      <c r="B34" s="45">
        <v>0</v>
      </c>
      <c r="C34" s="9">
        <v>853</v>
      </c>
      <c r="D34" s="46">
        <v>787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99097.278997553483</v>
      </c>
      <c r="I34" s="14">
        <f t="shared" si="4"/>
        <v>0</v>
      </c>
      <c r="J34" s="14">
        <f t="shared" si="1"/>
        <v>99097.278997553483</v>
      </c>
      <c r="K34" s="14">
        <f t="shared" si="2"/>
        <v>5708568.171230251</v>
      </c>
      <c r="L34" s="21">
        <f t="shared" si="5"/>
        <v>57.605700469042993</v>
      </c>
    </row>
    <row r="35" spans="1:12" x14ac:dyDescent="0.2">
      <c r="A35" s="17">
        <v>26</v>
      </c>
      <c r="B35" s="45">
        <v>0</v>
      </c>
      <c r="C35" s="9">
        <v>812</v>
      </c>
      <c r="D35" s="46">
        <v>856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99097.278997553483</v>
      </c>
      <c r="I35" s="14">
        <f t="shared" si="4"/>
        <v>0</v>
      </c>
      <c r="J35" s="14">
        <f t="shared" si="1"/>
        <v>99097.278997553483</v>
      </c>
      <c r="K35" s="14">
        <f t="shared" si="2"/>
        <v>5609470.8922326975</v>
      </c>
      <c r="L35" s="21">
        <f t="shared" si="5"/>
        <v>56.605700469042993</v>
      </c>
    </row>
    <row r="36" spans="1:12" x14ac:dyDescent="0.2">
      <c r="A36" s="17">
        <v>27</v>
      </c>
      <c r="B36" s="45">
        <v>0</v>
      </c>
      <c r="C36" s="9">
        <v>846</v>
      </c>
      <c r="D36" s="46">
        <v>784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99097.278997553483</v>
      </c>
      <c r="I36" s="14">
        <f t="shared" si="4"/>
        <v>0</v>
      </c>
      <c r="J36" s="14">
        <f t="shared" si="1"/>
        <v>99097.278997553483</v>
      </c>
      <c r="K36" s="14">
        <f t="shared" si="2"/>
        <v>5510373.6132351439</v>
      </c>
      <c r="L36" s="21">
        <f t="shared" si="5"/>
        <v>55.605700469042993</v>
      </c>
    </row>
    <row r="37" spans="1:12" x14ac:dyDescent="0.2">
      <c r="A37" s="17">
        <v>28</v>
      </c>
      <c r="B37" s="45">
        <v>1</v>
      </c>
      <c r="C37" s="9">
        <v>770</v>
      </c>
      <c r="D37" s="46">
        <v>800</v>
      </c>
      <c r="E37" s="18">
        <v>0.5</v>
      </c>
      <c r="F37" s="19">
        <f t="shared" si="3"/>
        <v>1.2738853503184713E-3</v>
      </c>
      <c r="G37" s="19">
        <f t="shared" si="0"/>
        <v>1.273074474856779E-3</v>
      </c>
      <c r="H37" s="14">
        <f t="shared" si="6"/>
        <v>99097.278997553483</v>
      </c>
      <c r="I37" s="14">
        <f t="shared" si="4"/>
        <v>126.15821641954612</v>
      </c>
      <c r="J37" s="14">
        <f t="shared" si="1"/>
        <v>99034.199889343712</v>
      </c>
      <c r="K37" s="14">
        <f t="shared" si="2"/>
        <v>5411276.3342375904</v>
      </c>
      <c r="L37" s="21">
        <f t="shared" si="5"/>
        <v>54.605700469042993</v>
      </c>
    </row>
    <row r="38" spans="1:12" x14ac:dyDescent="0.2">
      <c r="A38" s="17">
        <v>29</v>
      </c>
      <c r="B38" s="45">
        <v>0</v>
      </c>
      <c r="C38" s="9">
        <v>797</v>
      </c>
      <c r="D38" s="46">
        <v>763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98971.120781133941</v>
      </c>
      <c r="I38" s="14">
        <f t="shared" si="4"/>
        <v>0</v>
      </c>
      <c r="J38" s="14">
        <f t="shared" si="1"/>
        <v>98971.120781133941</v>
      </c>
      <c r="K38" s="14">
        <f t="shared" si="2"/>
        <v>5312242.1343482463</v>
      </c>
      <c r="L38" s="21">
        <f t="shared" si="5"/>
        <v>53.674668857148838</v>
      </c>
    </row>
    <row r="39" spans="1:12" x14ac:dyDescent="0.2">
      <c r="A39" s="17">
        <v>30</v>
      </c>
      <c r="B39" s="45">
        <v>0</v>
      </c>
      <c r="C39" s="9">
        <v>847</v>
      </c>
      <c r="D39" s="46">
        <v>799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98971.120781133941</v>
      </c>
      <c r="I39" s="14">
        <f t="shared" si="4"/>
        <v>0</v>
      </c>
      <c r="J39" s="14">
        <f t="shared" si="1"/>
        <v>98971.120781133941</v>
      </c>
      <c r="K39" s="14">
        <f t="shared" si="2"/>
        <v>5213271.0135671124</v>
      </c>
      <c r="L39" s="21">
        <f t="shared" si="5"/>
        <v>52.674668857148838</v>
      </c>
    </row>
    <row r="40" spans="1:12" x14ac:dyDescent="0.2">
      <c r="A40" s="17">
        <v>31</v>
      </c>
      <c r="B40" s="45">
        <v>0</v>
      </c>
      <c r="C40" s="9">
        <v>824</v>
      </c>
      <c r="D40" s="46">
        <v>867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98971.120781133941</v>
      </c>
      <c r="I40" s="14">
        <f t="shared" si="4"/>
        <v>0</v>
      </c>
      <c r="J40" s="14">
        <f t="shared" si="1"/>
        <v>98971.120781133941</v>
      </c>
      <c r="K40" s="14">
        <f t="shared" si="2"/>
        <v>5114299.8927859785</v>
      </c>
      <c r="L40" s="21">
        <f t="shared" si="5"/>
        <v>51.674668857148838</v>
      </c>
    </row>
    <row r="41" spans="1:12" x14ac:dyDescent="0.2">
      <c r="A41" s="17">
        <v>32</v>
      </c>
      <c r="B41" s="45">
        <v>0</v>
      </c>
      <c r="C41" s="9">
        <v>1035</v>
      </c>
      <c r="D41" s="46">
        <v>830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98971.120781133941</v>
      </c>
      <c r="I41" s="14">
        <f t="shared" si="4"/>
        <v>0</v>
      </c>
      <c r="J41" s="14">
        <f t="shared" si="1"/>
        <v>98971.120781133941</v>
      </c>
      <c r="K41" s="14">
        <f t="shared" si="2"/>
        <v>5015328.7720048446</v>
      </c>
      <c r="L41" s="21">
        <f t="shared" si="5"/>
        <v>50.674668857148845</v>
      </c>
    </row>
    <row r="42" spans="1:12" x14ac:dyDescent="0.2">
      <c r="A42" s="17">
        <v>33</v>
      </c>
      <c r="B42" s="45">
        <v>0</v>
      </c>
      <c r="C42" s="9">
        <v>1005</v>
      </c>
      <c r="D42" s="46">
        <v>1007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98971.120781133941</v>
      </c>
      <c r="I42" s="14">
        <f t="shared" si="4"/>
        <v>0</v>
      </c>
      <c r="J42" s="14">
        <f t="shared" si="1"/>
        <v>98971.120781133941</v>
      </c>
      <c r="K42" s="14">
        <f t="shared" si="2"/>
        <v>4916357.6512237107</v>
      </c>
      <c r="L42" s="21">
        <f t="shared" si="5"/>
        <v>49.674668857148845</v>
      </c>
    </row>
    <row r="43" spans="1:12" x14ac:dyDescent="0.2">
      <c r="A43" s="17">
        <v>34</v>
      </c>
      <c r="B43" s="45">
        <v>0</v>
      </c>
      <c r="C43" s="9">
        <v>1140</v>
      </c>
      <c r="D43" s="46">
        <v>980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98971.120781133941</v>
      </c>
      <c r="I43" s="14">
        <f t="shared" si="4"/>
        <v>0</v>
      </c>
      <c r="J43" s="14">
        <f t="shared" si="1"/>
        <v>98971.120781133941</v>
      </c>
      <c r="K43" s="14">
        <f t="shared" si="2"/>
        <v>4817386.5304425769</v>
      </c>
      <c r="L43" s="21">
        <f t="shared" si="5"/>
        <v>48.674668857148845</v>
      </c>
    </row>
    <row r="44" spans="1:12" x14ac:dyDescent="0.2">
      <c r="A44" s="17">
        <v>35</v>
      </c>
      <c r="B44" s="45">
        <v>0</v>
      </c>
      <c r="C44" s="9">
        <v>1178</v>
      </c>
      <c r="D44" s="46">
        <v>1126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98971.120781133941</v>
      </c>
      <c r="I44" s="14">
        <f t="shared" si="4"/>
        <v>0</v>
      </c>
      <c r="J44" s="14">
        <f t="shared" si="1"/>
        <v>98971.120781133941</v>
      </c>
      <c r="K44" s="14">
        <f t="shared" si="2"/>
        <v>4718415.409661443</v>
      </c>
      <c r="L44" s="21">
        <f t="shared" si="5"/>
        <v>47.674668857148845</v>
      </c>
    </row>
    <row r="45" spans="1:12" x14ac:dyDescent="0.2">
      <c r="A45" s="17">
        <v>36</v>
      </c>
      <c r="B45" s="45">
        <v>0</v>
      </c>
      <c r="C45" s="9">
        <v>1302</v>
      </c>
      <c r="D45" s="46">
        <v>1181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98971.120781133941</v>
      </c>
      <c r="I45" s="14">
        <f t="shared" si="4"/>
        <v>0</v>
      </c>
      <c r="J45" s="14">
        <f t="shared" si="1"/>
        <v>98971.120781133941</v>
      </c>
      <c r="K45" s="14">
        <f t="shared" si="2"/>
        <v>4619444.2888803091</v>
      </c>
      <c r="L45" s="21">
        <f t="shared" si="5"/>
        <v>46.674668857148845</v>
      </c>
    </row>
    <row r="46" spans="1:12" x14ac:dyDescent="0.2">
      <c r="A46" s="17">
        <v>37</v>
      </c>
      <c r="B46" s="45">
        <v>0</v>
      </c>
      <c r="C46" s="9">
        <v>1437</v>
      </c>
      <c r="D46" s="46">
        <v>1313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98971.120781133941</v>
      </c>
      <c r="I46" s="14">
        <f t="shared" si="4"/>
        <v>0</v>
      </c>
      <c r="J46" s="14">
        <f t="shared" si="1"/>
        <v>98971.120781133941</v>
      </c>
      <c r="K46" s="14">
        <f t="shared" si="2"/>
        <v>4520473.1680991752</v>
      </c>
      <c r="L46" s="21">
        <f t="shared" si="5"/>
        <v>45.674668857148845</v>
      </c>
    </row>
    <row r="47" spans="1:12" x14ac:dyDescent="0.2">
      <c r="A47" s="17">
        <v>38</v>
      </c>
      <c r="B47" s="45">
        <v>1</v>
      </c>
      <c r="C47" s="9">
        <v>1601</v>
      </c>
      <c r="D47" s="46">
        <v>1444</v>
      </c>
      <c r="E47" s="18">
        <v>0.5</v>
      </c>
      <c r="F47" s="19">
        <f t="shared" si="3"/>
        <v>6.5681444991789822E-4</v>
      </c>
      <c r="G47" s="19">
        <f t="shared" si="0"/>
        <v>6.5659881812212743E-4</v>
      </c>
      <c r="H47" s="14">
        <f t="shared" si="6"/>
        <v>98971.120781133941</v>
      </c>
      <c r="I47" s="14">
        <f t="shared" si="4"/>
        <v>64.984320933114873</v>
      </c>
      <c r="J47" s="14">
        <f t="shared" si="1"/>
        <v>98938.628620667383</v>
      </c>
      <c r="K47" s="14">
        <f t="shared" si="2"/>
        <v>4421502.0473180413</v>
      </c>
      <c r="L47" s="21">
        <f t="shared" si="5"/>
        <v>44.674668857148845</v>
      </c>
    </row>
    <row r="48" spans="1:12" x14ac:dyDescent="0.2">
      <c r="A48" s="17">
        <v>39</v>
      </c>
      <c r="B48" s="45">
        <v>1</v>
      </c>
      <c r="C48" s="9">
        <v>1563</v>
      </c>
      <c r="D48" s="46">
        <v>1592</v>
      </c>
      <c r="E48" s="18">
        <v>0.5</v>
      </c>
      <c r="F48" s="19">
        <f t="shared" si="3"/>
        <v>6.3391442155309036E-4</v>
      </c>
      <c r="G48" s="19">
        <f t="shared" si="0"/>
        <v>6.3371356147021542E-4</v>
      </c>
      <c r="H48" s="14">
        <f t="shared" si="6"/>
        <v>98906.136460200825</v>
      </c>
      <c r="I48" s="14">
        <f t="shared" si="4"/>
        <v>62.678159987452993</v>
      </c>
      <c r="J48" s="14">
        <f t="shared" si="1"/>
        <v>98874.797380207106</v>
      </c>
      <c r="K48" s="14">
        <f t="shared" si="2"/>
        <v>4322563.4186973739</v>
      </c>
      <c r="L48" s="21">
        <f t="shared" si="5"/>
        <v>43.703692949696247</v>
      </c>
    </row>
    <row r="49" spans="1:12" x14ac:dyDescent="0.2">
      <c r="A49" s="17">
        <v>40</v>
      </c>
      <c r="B49" s="45">
        <v>1</v>
      </c>
      <c r="C49" s="9">
        <v>1762</v>
      </c>
      <c r="D49" s="46">
        <v>1574</v>
      </c>
      <c r="E49" s="18">
        <v>0.5</v>
      </c>
      <c r="F49" s="19">
        <f t="shared" si="3"/>
        <v>5.9952038369304552E-4</v>
      </c>
      <c r="G49" s="19">
        <f t="shared" si="0"/>
        <v>5.9934072520227743E-4</v>
      </c>
      <c r="H49" s="14">
        <f t="shared" si="6"/>
        <v>98843.458300213373</v>
      </c>
      <c r="I49" s="14">
        <f t="shared" si="4"/>
        <v>59.240909979150949</v>
      </c>
      <c r="J49" s="14">
        <f t="shared" si="1"/>
        <v>98813.837845223796</v>
      </c>
      <c r="K49" s="14">
        <f t="shared" si="2"/>
        <v>4223688.6213171668</v>
      </c>
      <c r="L49" s="21">
        <f t="shared" si="5"/>
        <v>42.731089077121545</v>
      </c>
    </row>
    <row r="50" spans="1:12" x14ac:dyDescent="0.2">
      <c r="A50" s="17">
        <v>41</v>
      </c>
      <c r="B50" s="45">
        <v>1</v>
      </c>
      <c r="C50" s="9">
        <v>1726</v>
      </c>
      <c r="D50" s="46">
        <v>1739</v>
      </c>
      <c r="E50" s="18">
        <v>0.5</v>
      </c>
      <c r="F50" s="19">
        <f t="shared" si="3"/>
        <v>5.772005772005772E-4</v>
      </c>
      <c r="G50" s="19">
        <f t="shared" si="0"/>
        <v>5.7703404500865558E-4</v>
      </c>
      <c r="H50" s="14">
        <f t="shared" si="6"/>
        <v>98784.217390234218</v>
      </c>
      <c r="I50" s="14">
        <f t="shared" si="4"/>
        <v>57.00185654370123</v>
      </c>
      <c r="J50" s="14">
        <f t="shared" si="1"/>
        <v>98755.716461962365</v>
      </c>
      <c r="K50" s="14">
        <f t="shared" si="2"/>
        <v>4124874.7834719433</v>
      </c>
      <c r="L50" s="21">
        <f t="shared" si="5"/>
        <v>41.756415067572597</v>
      </c>
    </row>
    <row r="51" spans="1:12" x14ac:dyDescent="0.2">
      <c r="A51" s="17">
        <v>42</v>
      </c>
      <c r="B51" s="45">
        <v>1</v>
      </c>
      <c r="C51" s="9">
        <v>1791</v>
      </c>
      <c r="D51" s="46">
        <v>1713</v>
      </c>
      <c r="E51" s="18">
        <v>0.5</v>
      </c>
      <c r="F51" s="19">
        <f t="shared" si="3"/>
        <v>5.7077625570776253E-4</v>
      </c>
      <c r="G51" s="19">
        <f t="shared" si="0"/>
        <v>5.7061340941512114E-4</v>
      </c>
      <c r="H51" s="14">
        <f t="shared" si="6"/>
        <v>98727.215533690513</v>
      </c>
      <c r="I51" s="14">
        <f t="shared" si="4"/>
        <v>56.335073057740651</v>
      </c>
      <c r="J51" s="14">
        <f t="shared" si="1"/>
        <v>98699.047997161644</v>
      </c>
      <c r="K51" s="14">
        <f t="shared" si="2"/>
        <v>4026119.0670099808</v>
      </c>
      <c r="L51" s="21">
        <f t="shared" si="5"/>
        <v>40.780235168650876</v>
      </c>
    </row>
    <row r="52" spans="1:12" x14ac:dyDescent="0.2">
      <c r="A52" s="17">
        <v>43</v>
      </c>
      <c r="B52" s="45">
        <v>2</v>
      </c>
      <c r="C52" s="9">
        <v>1806</v>
      </c>
      <c r="D52" s="46">
        <v>1790</v>
      </c>
      <c r="E52" s="18">
        <v>0.5</v>
      </c>
      <c r="F52" s="19">
        <f t="shared" si="3"/>
        <v>1.1123470522803114E-3</v>
      </c>
      <c r="G52" s="19">
        <f t="shared" si="0"/>
        <v>1.1117287381878821E-3</v>
      </c>
      <c r="H52" s="14">
        <f t="shared" si="6"/>
        <v>98670.880460632776</v>
      </c>
      <c r="I52" s="14">
        <f t="shared" si="4"/>
        <v>109.69525343038663</v>
      </c>
      <c r="J52" s="14">
        <f t="shared" si="1"/>
        <v>98616.03283391759</v>
      </c>
      <c r="K52" s="14">
        <f t="shared" si="2"/>
        <v>3927420.019012819</v>
      </c>
      <c r="L52" s="21">
        <f t="shared" si="5"/>
        <v>39.803232733691495</v>
      </c>
    </row>
    <row r="53" spans="1:12" x14ac:dyDescent="0.2">
      <c r="A53" s="17">
        <v>44</v>
      </c>
      <c r="B53" s="45">
        <v>6</v>
      </c>
      <c r="C53" s="9">
        <v>1723</v>
      </c>
      <c r="D53" s="46">
        <v>1790</v>
      </c>
      <c r="E53" s="18">
        <v>0.5</v>
      </c>
      <c r="F53" s="19">
        <f t="shared" si="3"/>
        <v>3.4158838599487617E-3</v>
      </c>
      <c r="G53" s="19">
        <f t="shared" si="0"/>
        <v>3.4100596760443308E-3</v>
      </c>
      <c r="H53" s="14">
        <f t="shared" si="6"/>
        <v>98561.18520720239</v>
      </c>
      <c r="I53" s="14">
        <f t="shared" si="4"/>
        <v>336.09952329821789</v>
      </c>
      <c r="J53" s="14">
        <f t="shared" si="1"/>
        <v>98393.135445553271</v>
      </c>
      <c r="K53" s="14">
        <f t="shared" si="2"/>
        <v>3828803.9861789015</v>
      </c>
      <c r="L53" s="21">
        <f t="shared" si="5"/>
        <v>38.846975897557599</v>
      </c>
    </row>
    <row r="54" spans="1:12" x14ac:dyDescent="0.2">
      <c r="A54" s="17">
        <v>45</v>
      </c>
      <c r="B54" s="45">
        <v>3</v>
      </c>
      <c r="C54" s="9">
        <v>1828</v>
      </c>
      <c r="D54" s="46">
        <v>1691</v>
      </c>
      <c r="E54" s="18">
        <v>0.5</v>
      </c>
      <c r="F54" s="19">
        <f t="shared" si="3"/>
        <v>1.7050298380221654E-3</v>
      </c>
      <c r="G54" s="19">
        <f t="shared" si="0"/>
        <v>1.7035775127768314E-3</v>
      </c>
      <c r="H54" s="14">
        <f t="shared" si="6"/>
        <v>98225.085683904166</v>
      </c>
      <c r="I54" s="14">
        <f t="shared" si="4"/>
        <v>167.33404716167661</v>
      </c>
      <c r="J54" s="14">
        <f t="shared" si="1"/>
        <v>98141.418660323325</v>
      </c>
      <c r="K54" s="14">
        <f t="shared" si="2"/>
        <v>3730410.8507333482</v>
      </c>
      <c r="L54" s="21">
        <f t="shared" si="5"/>
        <v>37.97818881765189</v>
      </c>
    </row>
    <row r="55" spans="1:12" x14ac:dyDescent="0.2">
      <c r="A55" s="17">
        <v>46</v>
      </c>
      <c r="B55" s="45">
        <v>3</v>
      </c>
      <c r="C55" s="9">
        <v>1720</v>
      </c>
      <c r="D55" s="46">
        <v>1818</v>
      </c>
      <c r="E55" s="18">
        <v>0.5</v>
      </c>
      <c r="F55" s="19">
        <f t="shared" si="3"/>
        <v>1.6958733747880158E-3</v>
      </c>
      <c r="G55" s="19">
        <f t="shared" si="0"/>
        <v>1.6944365998305564E-3</v>
      </c>
      <c r="H55" s="14">
        <f t="shared" si="6"/>
        <v>98057.751636742483</v>
      </c>
      <c r="I55" s="14">
        <f t="shared" si="4"/>
        <v>166.15264327039111</v>
      </c>
      <c r="J55" s="14">
        <f t="shared" si="1"/>
        <v>97974.675315107277</v>
      </c>
      <c r="K55" s="14">
        <f t="shared" si="2"/>
        <v>3632269.432073025</v>
      </c>
      <c r="L55" s="21">
        <f t="shared" si="5"/>
        <v>37.04214477126564</v>
      </c>
    </row>
    <row r="56" spans="1:12" x14ac:dyDescent="0.2">
      <c r="A56" s="17">
        <v>47</v>
      </c>
      <c r="B56" s="45">
        <v>1</v>
      </c>
      <c r="C56" s="9">
        <v>1709</v>
      </c>
      <c r="D56" s="46">
        <v>1713</v>
      </c>
      <c r="E56" s="18">
        <v>0.5</v>
      </c>
      <c r="F56" s="19">
        <f t="shared" si="3"/>
        <v>5.8445353594389242E-4</v>
      </c>
      <c r="G56" s="19">
        <f t="shared" si="0"/>
        <v>5.842827928717499E-4</v>
      </c>
      <c r="H56" s="14">
        <f t="shared" si="6"/>
        <v>97891.598993472086</v>
      </c>
      <c r="I56" s="14">
        <f t="shared" si="4"/>
        <v>57.19637685858725</v>
      </c>
      <c r="J56" s="14">
        <f t="shared" si="1"/>
        <v>97863.0008050428</v>
      </c>
      <c r="K56" s="14">
        <f t="shared" si="2"/>
        <v>3534294.7567579178</v>
      </c>
      <c r="L56" s="21">
        <f t="shared" si="5"/>
        <v>36.104168213593105</v>
      </c>
    </row>
    <row r="57" spans="1:12" x14ac:dyDescent="0.2">
      <c r="A57" s="17">
        <v>48</v>
      </c>
      <c r="B57" s="45">
        <v>0</v>
      </c>
      <c r="C57" s="9">
        <v>1605</v>
      </c>
      <c r="D57" s="46">
        <v>1698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97834.402616613501</v>
      </c>
      <c r="I57" s="14">
        <f t="shared" si="4"/>
        <v>0</v>
      </c>
      <c r="J57" s="14">
        <f t="shared" si="1"/>
        <v>97834.402616613501</v>
      </c>
      <c r="K57" s="14">
        <f t="shared" si="2"/>
        <v>3436431.7559528751</v>
      </c>
      <c r="L57" s="21">
        <f t="shared" si="5"/>
        <v>35.124983278318972</v>
      </c>
    </row>
    <row r="58" spans="1:12" x14ac:dyDescent="0.2">
      <c r="A58" s="17">
        <v>49</v>
      </c>
      <c r="B58" s="45">
        <v>4</v>
      </c>
      <c r="C58" s="9">
        <v>1565</v>
      </c>
      <c r="D58" s="46">
        <v>1587</v>
      </c>
      <c r="E58" s="18">
        <v>0.5</v>
      </c>
      <c r="F58" s="19">
        <f t="shared" si="3"/>
        <v>2.5380710659898475E-3</v>
      </c>
      <c r="G58" s="19">
        <f t="shared" si="0"/>
        <v>2.5348542458808617E-3</v>
      </c>
      <c r="H58" s="14">
        <f t="shared" si="6"/>
        <v>97834.402616613501</v>
      </c>
      <c r="I58" s="14">
        <f t="shared" si="4"/>
        <v>247.99595086594042</v>
      </c>
      <c r="J58" s="14">
        <f t="shared" si="1"/>
        <v>97710.404641180532</v>
      </c>
      <c r="K58" s="14">
        <f t="shared" si="2"/>
        <v>3338597.3533362616</v>
      </c>
      <c r="L58" s="21">
        <f t="shared" si="5"/>
        <v>34.124983278318972</v>
      </c>
    </row>
    <row r="59" spans="1:12" x14ac:dyDescent="0.2">
      <c r="A59" s="17">
        <v>50</v>
      </c>
      <c r="B59" s="45">
        <v>2</v>
      </c>
      <c r="C59" s="9">
        <v>1561</v>
      </c>
      <c r="D59" s="46">
        <v>1555</v>
      </c>
      <c r="E59" s="18">
        <v>0.5</v>
      </c>
      <c r="F59" s="19">
        <f t="shared" si="3"/>
        <v>1.2836970474967907E-3</v>
      </c>
      <c r="G59" s="19">
        <f t="shared" si="0"/>
        <v>1.2828736369467604E-3</v>
      </c>
      <c r="H59" s="14">
        <f t="shared" si="6"/>
        <v>97586.406665747563</v>
      </c>
      <c r="I59" s="14">
        <f t="shared" si="4"/>
        <v>125.19102843585316</v>
      </c>
      <c r="J59" s="14">
        <f t="shared" si="1"/>
        <v>97523.811151529633</v>
      </c>
      <c r="K59" s="14">
        <f t="shared" si="2"/>
        <v>3240886.9486950813</v>
      </c>
      <c r="L59" s="21">
        <f t="shared" si="5"/>
        <v>33.210434315875055</v>
      </c>
    </row>
    <row r="60" spans="1:12" x14ac:dyDescent="0.2">
      <c r="A60" s="17">
        <v>51</v>
      </c>
      <c r="B60" s="45">
        <v>4</v>
      </c>
      <c r="C60" s="9">
        <v>1466</v>
      </c>
      <c r="D60" s="46">
        <v>1541</v>
      </c>
      <c r="E60" s="18">
        <v>0.5</v>
      </c>
      <c r="F60" s="19">
        <f t="shared" si="3"/>
        <v>2.6604589291652808E-3</v>
      </c>
      <c r="G60" s="19">
        <f t="shared" si="0"/>
        <v>2.6569246097641976E-3</v>
      </c>
      <c r="H60" s="14">
        <f t="shared" si="6"/>
        <v>97461.215637311703</v>
      </c>
      <c r="I60" s="14">
        <f t="shared" si="4"/>
        <v>258.94710232430873</v>
      </c>
      <c r="J60" s="14">
        <f t="shared" si="1"/>
        <v>97331.742086149548</v>
      </c>
      <c r="K60" s="14">
        <f t="shared" si="2"/>
        <v>3143363.1375435516</v>
      </c>
      <c r="L60" s="21">
        <f t="shared" si="5"/>
        <v>32.252451572542853</v>
      </c>
    </row>
    <row r="61" spans="1:12" x14ac:dyDescent="0.2">
      <c r="A61" s="17">
        <v>52</v>
      </c>
      <c r="B61" s="45">
        <v>3</v>
      </c>
      <c r="C61" s="9">
        <v>1343</v>
      </c>
      <c r="D61" s="46">
        <v>1450</v>
      </c>
      <c r="E61" s="18">
        <v>0.5</v>
      </c>
      <c r="F61" s="19">
        <f t="shared" si="3"/>
        <v>2.1482277121374865E-3</v>
      </c>
      <c r="G61" s="19">
        <f t="shared" si="0"/>
        <v>2.1459227467811159E-3</v>
      </c>
      <c r="H61" s="14">
        <f t="shared" si="6"/>
        <v>97202.268534987394</v>
      </c>
      <c r="I61" s="14">
        <f t="shared" si="4"/>
        <v>208.58855908795579</v>
      </c>
      <c r="J61" s="14">
        <f t="shared" si="1"/>
        <v>97097.974255443405</v>
      </c>
      <c r="K61" s="14">
        <f t="shared" si="2"/>
        <v>3046031.3954574019</v>
      </c>
      <c r="L61" s="21">
        <f t="shared" si="5"/>
        <v>31.337040188120717</v>
      </c>
    </row>
    <row r="62" spans="1:12" x14ac:dyDescent="0.2">
      <c r="A62" s="17">
        <v>53</v>
      </c>
      <c r="B62" s="45">
        <v>3</v>
      </c>
      <c r="C62" s="9">
        <v>1226</v>
      </c>
      <c r="D62" s="46">
        <v>1326</v>
      </c>
      <c r="E62" s="18">
        <v>0.5</v>
      </c>
      <c r="F62" s="19">
        <f t="shared" si="3"/>
        <v>2.3510971786833857E-3</v>
      </c>
      <c r="G62" s="19">
        <f t="shared" si="0"/>
        <v>2.3483365949119378E-3</v>
      </c>
      <c r="H62" s="14">
        <f t="shared" si="6"/>
        <v>96993.679975899431</v>
      </c>
      <c r="I62" s="14">
        <f t="shared" si="4"/>
        <v>227.77380816258187</v>
      </c>
      <c r="J62" s="14">
        <f t="shared" si="1"/>
        <v>96879.793071818131</v>
      </c>
      <c r="K62" s="14">
        <f t="shared" si="2"/>
        <v>2948933.4212019583</v>
      </c>
      <c r="L62" s="21">
        <f t="shared" si="5"/>
        <v>30.403356403579043</v>
      </c>
    </row>
    <row r="63" spans="1:12" x14ac:dyDescent="0.2">
      <c r="A63" s="17">
        <v>54</v>
      </c>
      <c r="B63" s="45">
        <v>3</v>
      </c>
      <c r="C63" s="9">
        <v>1274</v>
      </c>
      <c r="D63" s="46">
        <v>1217</v>
      </c>
      <c r="E63" s="18">
        <v>0.5</v>
      </c>
      <c r="F63" s="19">
        <f t="shared" si="3"/>
        <v>2.4086712163789645E-3</v>
      </c>
      <c r="G63" s="19">
        <f t="shared" si="0"/>
        <v>2.4057738572574182E-3</v>
      </c>
      <c r="H63" s="14">
        <f t="shared" si="6"/>
        <v>96765.906167736845</v>
      </c>
      <c r="I63" s="14">
        <f t="shared" si="4"/>
        <v>232.79688733216565</v>
      </c>
      <c r="J63" s="14">
        <f t="shared" si="1"/>
        <v>96649.507724070761</v>
      </c>
      <c r="K63" s="14">
        <f t="shared" si="2"/>
        <v>2852053.6281301402</v>
      </c>
      <c r="L63" s="21">
        <f t="shared" si="5"/>
        <v>29.473744845486252</v>
      </c>
    </row>
    <row r="64" spans="1:12" x14ac:dyDescent="0.2">
      <c r="A64" s="17">
        <v>55</v>
      </c>
      <c r="B64" s="45">
        <v>1</v>
      </c>
      <c r="C64" s="9">
        <v>1185</v>
      </c>
      <c r="D64" s="46">
        <v>1270</v>
      </c>
      <c r="E64" s="18">
        <v>0.5</v>
      </c>
      <c r="F64" s="19">
        <f t="shared" si="3"/>
        <v>8.1466395112016296E-4</v>
      </c>
      <c r="G64" s="19">
        <f t="shared" si="0"/>
        <v>8.143322475570034E-4</v>
      </c>
      <c r="H64" s="14">
        <f t="shared" si="6"/>
        <v>96533.109280404678</v>
      </c>
      <c r="I64" s="14">
        <f t="shared" si="4"/>
        <v>78.610023843977771</v>
      </c>
      <c r="J64" s="14">
        <f t="shared" si="1"/>
        <v>96493.80426848268</v>
      </c>
      <c r="K64" s="14">
        <f t="shared" si="2"/>
        <v>2755404.1204060693</v>
      </c>
      <c r="L64" s="21">
        <f t="shared" si="5"/>
        <v>28.543617220515561</v>
      </c>
    </row>
    <row r="65" spans="1:12" x14ac:dyDescent="0.2">
      <c r="A65" s="17">
        <v>56</v>
      </c>
      <c r="B65" s="45">
        <v>4</v>
      </c>
      <c r="C65" s="9">
        <v>1070</v>
      </c>
      <c r="D65" s="46">
        <v>1162</v>
      </c>
      <c r="E65" s="18">
        <v>0.5</v>
      </c>
      <c r="F65" s="19">
        <f t="shared" si="3"/>
        <v>3.5842293906810036E-3</v>
      </c>
      <c r="G65" s="19">
        <f t="shared" si="0"/>
        <v>3.577817531305903E-3</v>
      </c>
      <c r="H65" s="14">
        <f t="shared" si="6"/>
        <v>96454.499256560695</v>
      </c>
      <c r="I65" s="14">
        <f t="shared" si="4"/>
        <v>345.09659841345507</v>
      </c>
      <c r="J65" s="14">
        <f t="shared" si="1"/>
        <v>96281.950957353969</v>
      </c>
      <c r="K65" s="14">
        <f t="shared" si="2"/>
        <v>2658910.3161375867</v>
      </c>
      <c r="L65" s="21">
        <f t="shared" si="5"/>
        <v>27.566472654273113</v>
      </c>
    </row>
    <row r="66" spans="1:12" x14ac:dyDescent="0.2">
      <c r="A66" s="17">
        <v>57</v>
      </c>
      <c r="B66" s="45">
        <v>6</v>
      </c>
      <c r="C66" s="9">
        <v>1036</v>
      </c>
      <c r="D66" s="46">
        <v>1060</v>
      </c>
      <c r="E66" s="18">
        <v>0.5</v>
      </c>
      <c r="F66" s="19">
        <f t="shared" si="3"/>
        <v>5.7251908396946565E-3</v>
      </c>
      <c r="G66" s="19">
        <f t="shared" si="0"/>
        <v>5.708848715509039E-3</v>
      </c>
      <c r="H66" s="14">
        <f t="shared" si="6"/>
        <v>96109.402658147243</v>
      </c>
      <c r="I66" s="14">
        <f t="shared" si="4"/>
        <v>548.67403991330491</v>
      </c>
      <c r="J66" s="14">
        <f t="shared" si="1"/>
        <v>95835.065638190601</v>
      </c>
      <c r="K66" s="14">
        <f t="shared" si="2"/>
        <v>2562628.3651802326</v>
      </c>
      <c r="L66" s="21">
        <f t="shared" si="5"/>
        <v>26.663659270625978</v>
      </c>
    </row>
    <row r="67" spans="1:12" x14ac:dyDescent="0.2">
      <c r="A67" s="17">
        <v>58</v>
      </c>
      <c r="B67" s="45">
        <v>6</v>
      </c>
      <c r="C67" s="9">
        <v>934</v>
      </c>
      <c r="D67" s="46">
        <v>1029</v>
      </c>
      <c r="E67" s="18">
        <v>0.5</v>
      </c>
      <c r="F67" s="19">
        <f t="shared" si="3"/>
        <v>6.1130922058074376E-3</v>
      </c>
      <c r="G67" s="19">
        <f t="shared" si="0"/>
        <v>6.0944641950228537E-3</v>
      </c>
      <c r="H67" s="14">
        <f t="shared" si="6"/>
        <v>95560.728618233945</v>
      </c>
      <c r="I67" s="14">
        <f t="shared" si="4"/>
        <v>582.39143901412251</v>
      </c>
      <c r="J67" s="14">
        <f t="shared" si="1"/>
        <v>95269.532898726873</v>
      </c>
      <c r="K67" s="14">
        <f t="shared" si="2"/>
        <v>2466793.299542042</v>
      </c>
      <c r="L67" s="21">
        <f t="shared" si="5"/>
        <v>25.813881237730048</v>
      </c>
    </row>
    <row r="68" spans="1:12" x14ac:dyDescent="0.2">
      <c r="A68" s="17">
        <v>59</v>
      </c>
      <c r="B68" s="45">
        <v>5</v>
      </c>
      <c r="C68" s="9">
        <v>884</v>
      </c>
      <c r="D68" s="46">
        <v>918</v>
      </c>
      <c r="E68" s="18">
        <v>0.5</v>
      </c>
      <c r="F68" s="19">
        <f t="shared" si="3"/>
        <v>5.5493895671476137E-3</v>
      </c>
      <c r="G68" s="19">
        <f t="shared" si="0"/>
        <v>5.5340343110127279E-3</v>
      </c>
      <c r="H68" s="14">
        <f t="shared" si="6"/>
        <v>94978.337179219816</v>
      </c>
      <c r="I68" s="14">
        <f t="shared" si="4"/>
        <v>525.6133767527383</v>
      </c>
      <c r="J68" s="14">
        <f t="shared" si="1"/>
        <v>94715.530490843448</v>
      </c>
      <c r="K68" s="14">
        <f t="shared" si="2"/>
        <v>2371523.7666433151</v>
      </c>
      <c r="L68" s="21">
        <f t="shared" si="5"/>
        <v>24.969101766525533</v>
      </c>
    </row>
    <row r="69" spans="1:12" x14ac:dyDescent="0.2">
      <c r="A69" s="17">
        <v>60</v>
      </c>
      <c r="B69" s="45">
        <v>5</v>
      </c>
      <c r="C69" s="9">
        <v>794</v>
      </c>
      <c r="D69" s="46">
        <v>866</v>
      </c>
      <c r="E69" s="18">
        <v>0.5</v>
      </c>
      <c r="F69" s="19">
        <f t="shared" si="3"/>
        <v>6.024096385542169E-3</v>
      </c>
      <c r="G69" s="19">
        <f t="shared" si="0"/>
        <v>6.006006006006006E-3</v>
      </c>
      <c r="H69" s="14">
        <f t="shared" si="6"/>
        <v>94452.723802467081</v>
      </c>
      <c r="I69" s="14">
        <f t="shared" si="4"/>
        <v>567.28362644124377</v>
      </c>
      <c r="J69" s="14">
        <f t="shared" si="1"/>
        <v>94169.08198924645</v>
      </c>
      <c r="K69" s="14">
        <f t="shared" si="2"/>
        <v>2276808.2361524715</v>
      </c>
      <c r="L69" s="21">
        <f t="shared" si="5"/>
        <v>24.105268164781098</v>
      </c>
    </row>
    <row r="70" spans="1:12" x14ac:dyDescent="0.2">
      <c r="A70" s="17">
        <v>61</v>
      </c>
      <c r="B70" s="45">
        <v>2</v>
      </c>
      <c r="C70" s="9">
        <v>777</v>
      </c>
      <c r="D70" s="46">
        <v>788</v>
      </c>
      <c r="E70" s="18">
        <v>0.5</v>
      </c>
      <c r="F70" s="19">
        <f t="shared" si="3"/>
        <v>2.5559105431309905E-3</v>
      </c>
      <c r="G70" s="19">
        <f t="shared" si="0"/>
        <v>2.5526483726866622E-3</v>
      </c>
      <c r="H70" s="14">
        <f t="shared" si="6"/>
        <v>93885.440176025833</v>
      </c>
      <c r="I70" s="14">
        <f t="shared" si="4"/>
        <v>239.65651608430332</v>
      </c>
      <c r="J70" s="14">
        <f t="shared" si="1"/>
        <v>93765.611917983682</v>
      </c>
      <c r="K70" s="14">
        <f t="shared" si="2"/>
        <v>2182639.1541632251</v>
      </c>
      <c r="L70" s="21">
        <f t="shared" si="5"/>
        <v>23.247898183903644</v>
      </c>
    </row>
    <row r="71" spans="1:12" x14ac:dyDescent="0.2">
      <c r="A71" s="17">
        <v>62</v>
      </c>
      <c r="B71" s="45">
        <v>3</v>
      </c>
      <c r="C71" s="9">
        <v>697</v>
      </c>
      <c r="D71" s="46">
        <v>780</v>
      </c>
      <c r="E71" s="18">
        <v>0.5</v>
      </c>
      <c r="F71" s="19">
        <f t="shared" si="3"/>
        <v>4.062288422477996E-3</v>
      </c>
      <c r="G71" s="19">
        <f t="shared" si="0"/>
        <v>4.0540540540540534E-3</v>
      </c>
      <c r="H71" s="14">
        <f t="shared" si="6"/>
        <v>93645.783659941531</v>
      </c>
      <c r="I71" s="14">
        <f t="shared" si="4"/>
        <v>379.64506889165477</v>
      </c>
      <c r="J71" s="14">
        <f t="shared" si="1"/>
        <v>93455.961125495713</v>
      </c>
      <c r="K71" s="14">
        <f t="shared" si="2"/>
        <v>2088873.5422452416</v>
      </c>
      <c r="L71" s="21">
        <f t="shared" si="5"/>
        <v>22.306114174137562</v>
      </c>
    </row>
    <row r="72" spans="1:12" x14ac:dyDescent="0.2">
      <c r="A72" s="17">
        <v>63</v>
      </c>
      <c r="B72" s="45">
        <v>6</v>
      </c>
      <c r="C72" s="9">
        <v>675</v>
      </c>
      <c r="D72" s="46">
        <v>694</v>
      </c>
      <c r="E72" s="18">
        <v>0.5</v>
      </c>
      <c r="F72" s="19">
        <f t="shared" si="3"/>
        <v>8.7655222790357923E-3</v>
      </c>
      <c r="G72" s="19">
        <f t="shared" si="0"/>
        <v>8.7272727272727259E-3</v>
      </c>
      <c r="H72" s="14">
        <f t="shared" si="6"/>
        <v>93266.138591049879</v>
      </c>
      <c r="I72" s="14">
        <f t="shared" si="4"/>
        <v>813.95902770370787</v>
      </c>
      <c r="J72" s="14">
        <f t="shared" si="1"/>
        <v>92859.159077198026</v>
      </c>
      <c r="K72" s="14">
        <f t="shared" si="2"/>
        <v>1995417.581119746</v>
      </c>
      <c r="L72" s="21">
        <f t="shared" si="5"/>
        <v>21.394877189771773</v>
      </c>
    </row>
    <row r="73" spans="1:12" x14ac:dyDescent="0.2">
      <c r="A73" s="17">
        <v>64</v>
      </c>
      <c r="B73" s="45">
        <v>3</v>
      </c>
      <c r="C73" s="9">
        <v>681</v>
      </c>
      <c r="D73" s="46">
        <v>667</v>
      </c>
      <c r="E73" s="18">
        <v>0.5</v>
      </c>
      <c r="F73" s="19">
        <f t="shared" si="3"/>
        <v>4.4510385756676559E-3</v>
      </c>
      <c r="G73" s="19">
        <f t="shared" ref="G73:G103" si="7">F73/((1+(1-E73)*F73))</f>
        <v>4.4411547002220584E-3</v>
      </c>
      <c r="H73" s="14">
        <f t="shared" si="6"/>
        <v>92452.179563346173</v>
      </c>
      <c r="I73" s="14">
        <f t="shared" si="4"/>
        <v>410.59443181352862</v>
      </c>
      <c r="J73" s="14">
        <f t="shared" ref="J73:J103" si="8">H74+I73*E73</f>
        <v>92246.882347439401</v>
      </c>
      <c r="K73" s="14">
        <f t="shared" ref="K73:K97" si="9">K74+J73</f>
        <v>1902558.422042548</v>
      </c>
      <c r="L73" s="21">
        <f t="shared" si="5"/>
        <v>20.57883795739999</v>
      </c>
    </row>
    <row r="74" spans="1:12" x14ac:dyDescent="0.2">
      <c r="A74" s="17">
        <v>65</v>
      </c>
      <c r="B74" s="45">
        <v>3</v>
      </c>
      <c r="C74" s="9">
        <v>703</v>
      </c>
      <c r="D74" s="46">
        <v>681</v>
      </c>
      <c r="E74" s="18">
        <v>0.5</v>
      </c>
      <c r="F74" s="19">
        <f t="shared" ref="F74:F104" si="10">B74/((C74+D74)/2)</f>
        <v>4.335260115606936E-3</v>
      </c>
      <c r="G74" s="19">
        <f t="shared" si="7"/>
        <v>4.3258832011535686E-3</v>
      </c>
      <c r="H74" s="14">
        <f t="shared" si="6"/>
        <v>92041.585131532644</v>
      </c>
      <c r="I74" s="14">
        <f t="shared" ref="I74:I104" si="11">H74*G74</f>
        <v>398.16114692804314</v>
      </c>
      <c r="J74" s="14">
        <f t="shared" si="8"/>
        <v>91842.504558068613</v>
      </c>
      <c r="K74" s="14">
        <f t="shared" si="9"/>
        <v>1810311.5396951085</v>
      </c>
      <c r="L74" s="21">
        <f t="shared" ref="L74:L104" si="12">K74/H74</f>
        <v>19.668408981745269</v>
      </c>
    </row>
    <row r="75" spans="1:12" x14ac:dyDescent="0.2">
      <c r="A75" s="17">
        <v>66</v>
      </c>
      <c r="B75" s="45">
        <v>4</v>
      </c>
      <c r="C75" s="9">
        <v>700</v>
      </c>
      <c r="D75" s="46">
        <v>698</v>
      </c>
      <c r="E75" s="18">
        <v>0.5</v>
      </c>
      <c r="F75" s="19">
        <f t="shared" si="10"/>
        <v>5.7224606580829757E-3</v>
      </c>
      <c r="G75" s="19">
        <f t="shared" si="7"/>
        <v>5.7061340941512127E-3</v>
      </c>
      <c r="H75" s="14">
        <f t="shared" ref="H75:H104" si="13">H74-I74</f>
        <v>91643.423984604597</v>
      </c>
      <c r="I75" s="14">
        <f t="shared" si="11"/>
        <v>522.92966610330723</v>
      </c>
      <c r="J75" s="14">
        <f t="shared" si="8"/>
        <v>91381.959151552946</v>
      </c>
      <c r="K75" s="14">
        <f t="shared" si="9"/>
        <v>1718469.0351370398</v>
      </c>
      <c r="L75" s="21">
        <f t="shared" si="12"/>
        <v>18.751689542129391</v>
      </c>
    </row>
    <row r="76" spans="1:12" x14ac:dyDescent="0.2">
      <c r="A76" s="17">
        <v>67</v>
      </c>
      <c r="B76" s="45">
        <v>7</v>
      </c>
      <c r="C76" s="9">
        <v>613</v>
      </c>
      <c r="D76" s="46">
        <v>700</v>
      </c>
      <c r="E76" s="18">
        <v>0.5</v>
      </c>
      <c r="F76" s="19">
        <f t="shared" si="10"/>
        <v>1.0662604722010662E-2</v>
      </c>
      <c r="G76" s="19">
        <f t="shared" si="7"/>
        <v>1.0606060606060605E-2</v>
      </c>
      <c r="H76" s="14">
        <f t="shared" si="13"/>
        <v>91120.494318501296</v>
      </c>
      <c r="I76" s="14">
        <f t="shared" si="11"/>
        <v>966.42948519622576</v>
      </c>
      <c r="J76" s="14">
        <f t="shared" si="8"/>
        <v>90637.279575903187</v>
      </c>
      <c r="K76" s="14">
        <f t="shared" si="9"/>
        <v>1627087.0759854869</v>
      </c>
      <c r="L76" s="21">
        <f t="shared" si="12"/>
        <v>17.856433814968007</v>
      </c>
    </row>
    <row r="77" spans="1:12" x14ac:dyDescent="0.2">
      <c r="A77" s="17">
        <v>68</v>
      </c>
      <c r="B77" s="45">
        <v>8</v>
      </c>
      <c r="C77" s="9">
        <v>575</v>
      </c>
      <c r="D77" s="46">
        <v>598</v>
      </c>
      <c r="E77" s="18">
        <v>0.5</v>
      </c>
      <c r="F77" s="19">
        <f t="shared" si="10"/>
        <v>1.3640238704177323E-2</v>
      </c>
      <c r="G77" s="19">
        <f t="shared" si="7"/>
        <v>1.3547840812870448E-2</v>
      </c>
      <c r="H77" s="14">
        <f t="shared" si="13"/>
        <v>90154.064833305078</v>
      </c>
      <c r="I77" s="14">
        <f t="shared" si="11"/>
        <v>1221.392918994819</v>
      </c>
      <c r="J77" s="14">
        <f t="shared" si="8"/>
        <v>89543.368373807665</v>
      </c>
      <c r="K77" s="14">
        <f t="shared" si="9"/>
        <v>1536449.7964095837</v>
      </c>
      <c r="L77" s="21">
        <f t="shared" si="12"/>
        <v>17.042490532739485</v>
      </c>
    </row>
    <row r="78" spans="1:12" x14ac:dyDescent="0.2">
      <c r="A78" s="17">
        <v>69</v>
      </c>
      <c r="B78" s="45">
        <v>9</v>
      </c>
      <c r="C78" s="9">
        <v>623</v>
      </c>
      <c r="D78" s="46">
        <v>559</v>
      </c>
      <c r="E78" s="18">
        <v>0.5</v>
      </c>
      <c r="F78" s="19">
        <f t="shared" si="10"/>
        <v>1.5228426395939087E-2</v>
      </c>
      <c r="G78" s="19">
        <f t="shared" si="7"/>
        <v>1.5113350125944586E-2</v>
      </c>
      <c r="H78" s="14">
        <f t="shared" si="13"/>
        <v>88932.671914310253</v>
      </c>
      <c r="I78" s="14">
        <f t="shared" si="11"/>
        <v>1344.0706082767294</v>
      </c>
      <c r="J78" s="14">
        <f t="shared" si="8"/>
        <v>88260.636610171889</v>
      </c>
      <c r="K78" s="14">
        <f t="shared" si="9"/>
        <v>1446906.4280357759</v>
      </c>
      <c r="L78" s="21">
        <f t="shared" si="12"/>
        <v>16.269683535764234</v>
      </c>
    </row>
    <row r="79" spans="1:12" x14ac:dyDescent="0.2">
      <c r="A79" s="17">
        <v>70</v>
      </c>
      <c r="B79" s="45">
        <v>4</v>
      </c>
      <c r="C79" s="9">
        <v>547</v>
      </c>
      <c r="D79" s="46">
        <v>609</v>
      </c>
      <c r="E79" s="18">
        <v>0.5</v>
      </c>
      <c r="F79" s="19">
        <f t="shared" si="10"/>
        <v>6.920415224913495E-3</v>
      </c>
      <c r="G79" s="19">
        <f t="shared" si="7"/>
        <v>6.8965517241379309E-3</v>
      </c>
      <c r="H79" s="14">
        <f t="shared" si="13"/>
        <v>87588.601306033524</v>
      </c>
      <c r="I79" s="14">
        <f t="shared" si="11"/>
        <v>604.05931935195531</v>
      </c>
      <c r="J79" s="14">
        <f t="shared" si="8"/>
        <v>87286.571646357537</v>
      </c>
      <c r="K79" s="14">
        <f t="shared" si="9"/>
        <v>1358645.7914256039</v>
      </c>
      <c r="L79" s="21">
        <f t="shared" si="12"/>
        <v>15.511673564446038</v>
      </c>
    </row>
    <row r="80" spans="1:12" x14ac:dyDescent="0.2">
      <c r="A80" s="17">
        <v>71</v>
      </c>
      <c r="B80" s="45">
        <v>8</v>
      </c>
      <c r="C80" s="9">
        <v>534</v>
      </c>
      <c r="D80" s="46">
        <v>532</v>
      </c>
      <c r="E80" s="18">
        <v>0.5</v>
      </c>
      <c r="F80" s="19">
        <f t="shared" si="10"/>
        <v>1.50093808630394E-2</v>
      </c>
      <c r="G80" s="19">
        <f t="shared" si="7"/>
        <v>1.4897579143389199E-2</v>
      </c>
      <c r="H80" s="14">
        <f t="shared" si="13"/>
        <v>86984.541986681565</v>
      </c>
      <c r="I80" s="14">
        <f t="shared" si="11"/>
        <v>1295.8590984980494</v>
      </c>
      <c r="J80" s="14">
        <f t="shared" si="8"/>
        <v>86336.61243743253</v>
      </c>
      <c r="K80" s="14">
        <f t="shared" si="9"/>
        <v>1271359.2197792463</v>
      </c>
      <c r="L80" s="21">
        <f t="shared" si="12"/>
        <v>14.615921297532468</v>
      </c>
    </row>
    <row r="81" spans="1:12" x14ac:dyDescent="0.2">
      <c r="A81" s="17">
        <v>72</v>
      </c>
      <c r="B81" s="45">
        <v>7</v>
      </c>
      <c r="C81" s="9">
        <v>463</v>
      </c>
      <c r="D81" s="46">
        <v>520</v>
      </c>
      <c r="E81" s="18">
        <v>0.5</v>
      </c>
      <c r="F81" s="19">
        <f t="shared" si="10"/>
        <v>1.4242115971515769E-2</v>
      </c>
      <c r="G81" s="19">
        <f t="shared" si="7"/>
        <v>1.4141414141414142E-2</v>
      </c>
      <c r="H81" s="14">
        <f t="shared" si="13"/>
        <v>85688.68288818351</v>
      </c>
      <c r="I81" s="14">
        <f t="shared" si="11"/>
        <v>1211.7591519541104</v>
      </c>
      <c r="J81" s="14">
        <f t="shared" si="8"/>
        <v>85082.803312206452</v>
      </c>
      <c r="K81" s="14">
        <f t="shared" si="9"/>
        <v>1185022.6073418136</v>
      </c>
      <c r="L81" s="21">
        <f t="shared" si="12"/>
        <v>13.829394587476248</v>
      </c>
    </row>
    <row r="82" spans="1:12" x14ac:dyDescent="0.2">
      <c r="A82" s="17">
        <v>73</v>
      </c>
      <c r="B82" s="45">
        <v>2</v>
      </c>
      <c r="C82" s="9">
        <v>409</v>
      </c>
      <c r="D82" s="46">
        <v>456</v>
      </c>
      <c r="E82" s="18">
        <v>0.5</v>
      </c>
      <c r="F82" s="19">
        <f t="shared" si="10"/>
        <v>4.6242774566473991E-3</v>
      </c>
      <c r="G82" s="19">
        <f t="shared" si="7"/>
        <v>4.61361014994233E-3</v>
      </c>
      <c r="H82" s="14">
        <f t="shared" si="13"/>
        <v>84476.923736229393</v>
      </c>
      <c r="I82" s="14">
        <f t="shared" si="11"/>
        <v>389.74359278537207</v>
      </c>
      <c r="J82" s="14">
        <f t="shared" si="8"/>
        <v>84282.051939836718</v>
      </c>
      <c r="K82" s="14">
        <f t="shared" si="9"/>
        <v>1099939.8040296072</v>
      </c>
      <c r="L82" s="21">
        <f t="shared" si="12"/>
        <v>13.020594919673655</v>
      </c>
    </row>
    <row r="83" spans="1:12" x14ac:dyDescent="0.2">
      <c r="A83" s="17">
        <v>74</v>
      </c>
      <c r="B83" s="45">
        <v>16</v>
      </c>
      <c r="C83" s="9">
        <v>449</v>
      </c>
      <c r="D83" s="46">
        <v>406</v>
      </c>
      <c r="E83" s="18">
        <v>0.5</v>
      </c>
      <c r="F83" s="19">
        <f t="shared" si="10"/>
        <v>3.7426900584795322E-2</v>
      </c>
      <c r="G83" s="19">
        <f t="shared" si="7"/>
        <v>3.6739380022962113E-2</v>
      </c>
      <c r="H83" s="14">
        <f t="shared" si="13"/>
        <v>84087.180143444028</v>
      </c>
      <c r="I83" s="14">
        <f t="shared" si="11"/>
        <v>3089.310866349264</v>
      </c>
      <c r="J83" s="14">
        <f t="shared" si="8"/>
        <v>82542.524710269397</v>
      </c>
      <c r="K83" s="14">
        <f t="shared" si="9"/>
        <v>1015657.7520897705</v>
      </c>
      <c r="L83" s="21">
        <f t="shared" si="12"/>
        <v>12.078627804585235</v>
      </c>
    </row>
    <row r="84" spans="1:12" x14ac:dyDescent="0.2">
      <c r="A84" s="17">
        <v>75</v>
      </c>
      <c r="B84" s="45">
        <v>19</v>
      </c>
      <c r="C84" s="9">
        <v>319</v>
      </c>
      <c r="D84" s="46">
        <v>433</v>
      </c>
      <c r="E84" s="18">
        <v>0.5</v>
      </c>
      <c r="F84" s="19">
        <f t="shared" si="10"/>
        <v>5.0531914893617018E-2</v>
      </c>
      <c r="G84" s="19">
        <f t="shared" si="7"/>
        <v>4.9286640726329434E-2</v>
      </c>
      <c r="H84" s="14">
        <f t="shared" si="13"/>
        <v>80997.869277094767</v>
      </c>
      <c r="I84" s="14">
        <f t="shared" si="11"/>
        <v>3992.1128826583667</v>
      </c>
      <c r="J84" s="14">
        <f t="shared" si="8"/>
        <v>79001.812835765581</v>
      </c>
      <c r="K84" s="14">
        <f t="shared" si="9"/>
        <v>933115.2273795011</v>
      </c>
      <c r="L84" s="21">
        <f t="shared" si="12"/>
        <v>11.52024412132746</v>
      </c>
    </row>
    <row r="85" spans="1:12" x14ac:dyDescent="0.2">
      <c r="A85" s="17">
        <v>76</v>
      </c>
      <c r="B85" s="45">
        <v>10</v>
      </c>
      <c r="C85" s="9">
        <v>353</v>
      </c>
      <c r="D85" s="46">
        <v>301</v>
      </c>
      <c r="E85" s="18">
        <v>0.5</v>
      </c>
      <c r="F85" s="19">
        <f t="shared" si="10"/>
        <v>3.0581039755351681E-2</v>
      </c>
      <c r="G85" s="19">
        <f t="shared" si="7"/>
        <v>3.0120481927710843E-2</v>
      </c>
      <c r="H85" s="14">
        <f t="shared" si="13"/>
        <v>77005.756394436394</v>
      </c>
      <c r="I85" s="14">
        <f t="shared" si="11"/>
        <v>2319.4504938083251</v>
      </c>
      <c r="J85" s="14">
        <f t="shared" si="8"/>
        <v>75846.031147532223</v>
      </c>
      <c r="K85" s="14">
        <f t="shared" si="9"/>
        <v>854113.41454373556</v>
      </c>
      <c r="L85" s="21">
        <f t="shared" si="12"/>
        <v>11.091552820659581</v>
      </c>
    </row>
    <row r="86" spans="1:12" x14ac:dyDescent="0.2">
      <c r="A86" s="17">
        <v>77</v>
      </c>
      <c r="B86" s="45">
        <v>14</v>
      </c>
      <c r="C86" s="9">
        <v>351</v>
      </c>
      <c r="D86" s="46">
        <v>341</v>
      </c>
      <c r="E86" s="18">
        <v>0.5</v>
      </c>
      <c r="F86" s="19">
        <f t="shared" si="10"/>
        <v>4.046242774566474E-2</v>
      </c>
      <c r="G86" s="19">
        <f t="shared" si="7"/>
        <v>3.9660056657223795E-2</v>
      </c>
      <c r="H86" s="14">
        <f t="shared" si="13"/>
        <v>74686.305900628067</v>
      </c>
      <c r="I86" s="14">
        <f t="shared" si="11"/>
        <v>2962.0631235376568</v>
      </c>
      <c r="J86" s="14">
        <f t="shared" si="8"/>
        <v>73205.274338859235</v>
      </c>
      <c r="K86" s="14">
        <f t="shared" si="9"/>
        <v>778267.38339620328</v>
      </c>
      <c r="L86" s="21">
        <f t="shared" si="12"/>
        <v>10.420483032481307</v>
      </c>
    </row>
    <row r="87" spans="1:12" x14ac:dyDescent="0.2">
      <c r="A87" s="17">
        <v>78</v>
      </c>
      <c r="B87" s="45">
        <v>13</v>
      </c>
      <c r="C87" s="9">
        <v>329</v>
      </c>
      <c r="D87" s="46">
        <v>336</v>
      </c>
      <c r="E87" s="18">
        <v>0.5</v>
      </c>
      <c r="F87" s="19">
        <f t="shared" si="10"/>
        <v>3.9097744360902256E-2</v>
      </c>
      <c r="G87" s="19">
        <f t="shared" si="7"/>
        <v>3.8348082595870206E-2</v>
      </c>
      <c r="H87" s="14">
        <f t="shared" si="13"/>
        <v>71724.242777090403</v>
      </c>
      <c r="I87" s="14">
        <f t="shared" si="11"/>
        <v>2750.4871861421097</v>
      </c>
      <c r="J87" s="14">
        <f t="shared" si="8"/>
        <v>70348.99918401934</v>
      </c>
      <c r="K87" s="14">
        <f t="shared" si="9"/>
        <v>705062.10905734403</v>
      </c>
      <c r="L87" s="21">
        <f t="shared" si="12"/>
        <v>9.8301784969495625</v>
      </c>
    </row>
    <row r="88" spans="1:12" x14ac:dyDescent="0.2">
      <c r="A88" s="17">
        <v>79</v>
      </c>
      <c r="B88" s="45">
        <v>23</v>
      </c>
      <c r="C88" s="9">
        <v>328</v>
      </c>
      <c r="D88" s="46">
        <v>308</v>
      </c>
      <c r="E88" s="18">
        <v>0.5</v>
      </c>
      <c r="F88" s="19">
        <f t="shared" si="10"/>
        <v>7.2327044025157231E-2</v>
      </c>
      <c r="G88" s="19">
        <f t="shared" si="7"/>
        <v>6.9802731411229127E-2</v>
      </c>
      <c r="H88" s="14">
        <f t="shared" si="13"/>
        <v>68973.755590948291</v>
      </c>
      <c r="I88" s="14">
        <f t="shared" si="11"/>
        <v>4814.5565359387265</v>
      </c>
      <c r="J88" s="14">
        <f t="shared" si="8"/>
        <v>66566.477322978928</v>
      </c>
      <c r="K88" s="14">
        <f t="shared" si="9"/>
        <v>634713.10987332475</v>
      </c>
      <c r="L88" s="21">
        <f t="shared" si="12"/>
        <v>9.2022408296500053</v>
      </c>
    </row>
    <row r="89" spans="1:12" x14ac:dyDescent="0.2">
      <c r="A89" s="17">
        <v>80</v>
      </c>
      <c r="B89" s="45">
        <v>11</v>
      </c>
      <c r="C89" s="9">
        <v>291</v>
      </c>
      <c r="D89" s="46">
        <v>316</v>
      </c>
      <c r="E89" s="18">
        <v>0.5</v>
      </c>
      <c r="F89" s="19">
        <f t="shared" si="10"/>
        <v>3.6243822075782535E-2</v>
      </c>
      <c r="G89" s="19">
        <f t="shared" si="7"/>
        <v>3.5598705501618123E-2</v>
      </c>
      <c r="H89" s="14">
        <f t="shared" si="13"/>
        <v>64159.199055009565</v>
      </c>
      <c r="I89" s="14">
        <f t="shared" si="11"/>
        <v>2283.9844323789812</v>
      </c>
      <c r="J89" s="14">
        <f t="shared" si="8"/>
        <v>63017.206838820079</v>
      </c>
      <c r="K89" s="14">
        <f t="shared" si="9"/>
        <v>568146.63255034585</v>
      </c>
      <c r="L89" s="21">
        <f t="shared" si="12"/>
        <v>8.8552637956596314</v>
      </c>
    </row>
    <row r="90" spans="1:12" x14ac:dyDescent="0.2">
      <c r="A90" s="17">
        <v>81</v>
      </c>
      <c r="B90" s="45">
        <v>21</v>
      </c>
      <c r="C90" s="9">
        <v>306</v>
      </c>
      <c r="D90" s="46">
        <v>279</v>
      </c>
      <c r="E90" s="18">
        <v>0.5</v>
      </c>
      <c r="F90" s="19">
        <f t="shared" si="10"/>
        <v>7.179487179487179E-2</v>
      </c>
      <c r="G90" s="19">
        <f t="shared" si="7"/>
        <v>6.9306930693069299E-2</v>
      </c>
      <c r="H90" s="14">
        <f t="shared" si="13"/>
        <v>61875.214622630585</v>
      </c>
      <c r="I90" s="14">
        <f t="shared" si="11"/>
        <v>4288.3812114694456</v>
      </c>
      <c r="J90" s="14">
        <f t="shared" si="8"/>
        <v>59731.024016895863</v>
      </c>
      <c r="K90" s="14">
        <f t="shared" si="9"/>
        <v>505129.42571152572</v>
      </c>
      <c r="L90" s="21">
        <f t="shared" si="12"/>
        <v>8.1636795733517644</v>
      </c>
    </row>
    <row r="91" spans="1:12" x14ac:dyDescent="0.2">
      <c r="A91" s="17">
        <v>82</v>
      </c>
      <c r="B91" s="45">
        <v>20</v>
      </c>
      <c r="C91" s="9">
        <v>282</v>
      </c>
      <c r="D91" s="46">
        <v>284</v>
      </c>
      <c r="E91" s="18">
        <v>0.5</v>
      </c>
      <c r="F91" s="19">
        <f t="shared" si="10"/>
        <v>7.0671378091872794E-2</v>
      </c>
      <c r="G91" s="19">
        <f t="shared" si="7"/>
        <v>6.8259385665529013E-2</v>
      </c>
      <c r="H91" s="14">
        <f t="shared" si="13"/>
        <v>57586.83341116114</v>
      </c>
      <c r="I91" s="14">
        <f t="shared" si="11"/>
        <v>3930.8418710690198</v>
      </c>
      <c r="J91" s="14">
        <f t="shared" si="8"/>
        <v>55621.412475626632</v>
      </c>
      <c r="K91" s="14">
        <f t="shared" si="9"/>
        <v>445398.40169462987</v>
      </c>
      <c r="L91" s="21">
        <f t="shared" si="12"/>
        <v>7.7343791160481725</v>
      </c>
    </row>
    <row r="92" spans="1:12" x14ac:dyDescent="0.2">
      <c r="A92" s="17">
        <v>83</v>
      </c>
      <c r="B92" s="45">
        <v>22</v>
      </c>
      <c r="C92" s="9">
        <v>217</v>
      </c>
      <c r="D92" s="46">
        <v>258</v>
      </c>
      <c r="E92" s="18">
        <v>0.5</v>
      </c>
      <c r="F92" s="19">
        <f t="shared" si="10"/>
        <v>9.2631578947368426E-2</v>
      </c>
      <c r="G92" s="19">
        <f t="shared" si="7"/>
        <v>8.8531187122736416E-2</v>
      </c>
      <c r="H92" s="14">
        <f t="shared" si="13"/>
        <v>53655.991540092124</v>
      </c>
      <c r="I92" s="14">
        <f t="shared" si="11"/>
        <v>4750.2286272918582</v>
      </c>
      <c r="J92" s="14">
        <f t="shared" si="8"/>
        <v>51280.877226446195</v>
      </c>
      <c r="K92" s="14">
        <f t="shared" si="9"/>
        <v>389776.98921900324</v>
      </c>
      <c r="L92" s="21">
        <f t="shared" si="12"/>
        <v>7.2643702600810052</v>
      </c>
    </row>
    <row r="93" spans="1:12" x14ac:dyDescent="0.2">
      <c r="A93" s="17">
        <v>84</v>
      </c>
      <c r="B93" s="45">
        <v>12</v>
      </c>
      <c r="C93" s="9">
        <v>191</v>
      </c>
      <c r="D93" s="46">
        <v>203</v>
      </c>
      <c r="E93" s="18">
        <v>0.5</v>
      </c>
      <c r="F93" s="19">
        <f t="shared" si="10"/>
        <v>6.0913705583756347E-2</v>
      </c>
      <c r="G93" s="19">
        <f t="shared" si="7"/>
        <v>5.9113300492610835E-2</v>
      </c>
      <c r="H93" s="14">
        <f t="shared" si="13"/>
        <v>48905.762912800266</v>
      </c>
      <c r="I93" s="14">
        <f t="shared" si="11"/>
        <v>2890.9810588847445</v>
      </c>
      <c r="J93" s="14">
        <f t="shared" si="8"/>
        <v>47460.272383357893</v>
      </c>
      <c r="K93" s="14">
        <f t="shared" si="9"/>
        <v>338496.11199255707</v>
      </c>
      <c r="L93" s="21">
        <f t="shared" si="12"/>
        <v>6.9213951860049887</v>
      </c>
    </row>
    <row r="94" spans="1:12" x14ac:dyDescent="0.2">
      <c r="A94" s="17">
        <v>85</v>
      </c>
      <c r="B94" s="45">
        <v>14</v>
      </c>
      <c r="C94" s="9">
        <v>183</v>
      </c>
      <c r="D94" s="46">
        <v>190</v>
      </c>
      <c r="E94" s="18">
        <v>0.5</v>
      </c>
      <c r="F94" s="19">
        <f t="shared" si="10"/>
        <v>7.5067024128686322E-2</v>
      </c>
      <c r="G94" s="19">
        <f t="shared" si="7"/>
        <v>7.2351421188630485E-2</v>
      </c>
      <c r="H94" s="14">
        <f t="shared" si="13"/>
        <v>46014.78185391552</v>
      </c>
      <c r="I94" s="14">
        <f t="shared" si="11"/>
        <v>3329.2348628155928</v>
      </c>
      <c r="J94" s="14">
        <f t="shared" si="8"/>
        <v>44350.164422507718</v>
      </c>
      <c r="K94" s="14">
        <f t="shared" si="9"/>
        <v>291035.83960919915</v>
      </c>
      <c r="L94" s="21">
        <f t="shared" si="12"/>
        <v>6.3248336270105368</v>
      </c>
    </row>
    <row r="95" spans="1:12" x14ac:dyDescent="0.2">
      <c r="A95" s="17">
        <v>86</v>
      </c>
      <c r="B95" s="45">
        <v>20</v>
      </c>
      <c r="C95" s="9">
        <v>166</v>
      </c>
      <c r="D95" s="46">
        <v>161</v>
      </c>
      <c r="E95" s="18">
        <v>0.5</v>
      </c>
      <c r="F95" s="19">
        <f t="shared" si="10"/>
        <v>0.12232415902140673</v>
      </c>
      <c r="G95" s="19">
        <f t="shared" si="7"/>
        <v>0.11527377521613834</v>
      </c>
      <c r="H95" s="14">
        <f t="shared" si="13"/>
        <v>42685.546991099924</v>
      </c>
      <c r="I95" s="14">
        <f t="shared" si="11"/>
        <v>4920.5241488299625</v>
      </c>
      <c r="J95" s="14">
        <f t="shared" si="8"/>
        <v>40225.284916684941</v>
      </c>
      <c r="K95" s="14">
        <f t="shared" si="9"/>
        <v>246685.67518669143</v>
      </c>
      <c r="L95" s="21">
        <f t="shared" si="12"/>
        <v>5.7791381995907463</v>
      </c>
    </row>
    <row r="96" spans="1:12" x14ac:dyDescent="0.2">
      <c r="A96" s="17">
        <v>87</v>
      </c>
      <c r="B96" s="45">
        <v>16</v>
      </c>
      <c r="C96" s="9">
        <v>155</v>
      </c>
      <c r="D96" s="46">
        <v>146</v>
      </c>
      <c r="E96" s="18">
        <v>0.5</v>
      </c>
      <c r="F96" s="19">
        <f t="shared" si="10"/>
        <v>0.10631229235880399</v>
      </c>
      <c r="G96" s="19">
        <f t="shared" si="7"/>
        <v>0.10094637223974764</v>
      </c>
      <c r="H96" s="14">
        <f t="shared" si="13"/>
        <v>37765.022842269958</v>
      </c>
      <c r="I96" s="14">
        <f t="shared" si="11"/>
        <v>3812.242053478356</v>
      </c>
      <c r="J96" s="14">
        <f t="shared" si="8"/>
        <v>35858.901815530779</v>
      </c>
      <c r="K96" s="14">
        <f t="shared" si="9"/>
        <v>206460.39027000649</v>
      </c>
      <c r="L96" s="21">
        <f t="shared" si="12"/>
        <v>5.46697379562863</v>
      </c>
    </row>
    <row r="97" spans="1:12" x14ac:dyDescent="0.2">
      <c r="A97" s="17">
        <v>88</v>
      </c>
      <c r="B97" s="45">
        <v>19</v>
      </c>
      <c r="C97" s="9">
        <v>127</v>
      </c>
      <c r="D97" s="46">
        <v>146</v>
      </c>
      <c r="E97" s="18">
        <v>0.5</v>
      </c>
      <c r="F97" s="19">
        <f t="shared" si="10"/>
        <v>0.1391941391941392</v>
      </c>
      <c r="G97" s="19">
        <f t="shared" si="7"/>
        <v>0.13013698630136988</v>
      </c>
      <c r="H97" s="14">
        <f t="shared" si="13"/>
        <v>33952.780788791599</v>
      </c>
      <c r="I97" s="14">
        <f t="shared" si="11"/>
        <v>4418.5125684043869</v>
      </c>
      <c r="J97" s="14">
        <f t="shared" si="8"/>
        <v>31743.524504589404</v>
      </c>
      <c r="K97" s="14">
        <f t="shared" si="9"/>
        <v>170601.48845447571</v>
      </c>
      <c r="L97" s="21">
        <f t="shared" si="12"/>
        <v>5.0246690989974585</v>
      </c>
    </row>
    <row r="98" spans="1:12" x14ac:dyDescent="0.2">
      <c r="A98" s="17">
        <v>89</v>
      </c>
      <c r="B98" s="45">
        <v>17</v>
      </c>
      <c r="C98" s="9">
        <v>99</v>
      </c>
      <c r="D98" s="46">
        <v>110</v>
      </c>
      <c r="E98" s="18">
        <v>0.5</v>
      </c>
      <c r="F98" s="19">
        <f t="shared" si="10"/>
        <v>0.16267942583732056</v>
      </c>
      <c r="G98" s="19">
        <f t="shared" si="7"/>
        <v>0.15044247787610618</v>
      </c>
      <c r="H98" s="14">
        <f t="shared" si="13"/>
        <v>29534.26822038721</v>
      </c>
      <c r="I98" s="14">
        <f t="shared" si="11"/>
        <v>4443.2084933325887</v>
      </c>
      <c r="J98" s="14">
        <f t="shared" si="8"/>
        <v>27312.663973720915</v>
      </c>
      <c r="K98" s="14">
        <f>K99+J98</f>
        <v>138857.9639498863</v>
      </c>
      <c r="L98" s="21">
        <f t="shared" si="12"/>
        <v>4.7015880980600713</v>
      </c>
    </row>
    <row r="99" spans="1:12" x14ac:dyDescent="0.2">
      <c r="A99" s="17">
        <v>90</v>
      </c>
      <c r="B99" s="45">
        <v>14</v>
      </c>
      <c r="C99" s="9">
        <v>78</v>
      </c>
      <c r="D99" s="46">
        <v>92</v>
      </c>
      <c r="E99" s="18">
        <v>0.5</v>
      </c>
      <c r="F99" s="22">
        <f t="shared" si="10"/>
        <v>0.16470588235294117</v>
      </c>
      <c r="G99" s="22">
        <f t="shared" si="7"/>
        <v>0.15217391304347827</v>
      </c>
      <c r="H99" s="23">
        <f t="shared" si="13"/>
        <v>25091.05972705462</v>
      </c>
      <c r="I99" s="23">
        <f t="shared" si="11"/>
        <v>3818.2047410735295</v>
      </c>
      <c r="J99" s="23">
        <f t="shared" si="8"/>
        <v>23181.957356517858</v>
      </c>
      <c r="K99" s="23">
        <f t="shared" ref="K99:K103" si="14">K100+J99</f>
        <v>111545.29997616539</v>
      </c>
      <c r="L99" s="24">
        <f t="shared" si="12"/>
        <v>4.4456193237582093</v>
      </c>
    </row>
    <row r="100" spans="1:12" x14ac:dyDescent="0.2">
      <c r="A100" s="17">
        <v>91</v>
      </c>
      <c r="B100" s="45">
        <v>10</v>
      </c>
      <c r="C100" s="9">
        <v>73</v>
      </c>
      <c r="D100" s="46">
        <v>66</v>
      </c>
      <c r="E100" s="18">
        <v>0.5</v>
      </c>
      <c r="F100" s="22">
        <f t="shared" si="10"/>
        <v>0.14388489208633093</v>
      </c>
      <c r="G100" s="22">
        <f t="shared" si="7"/>
        <v>0.13422818791946309</v>
      </c>
      <c r="H100" s="23">
        <f t="shared" si="13"/>
        <v>21272.854985981092</v>
      </c>
      <c r="I100" s="23">
        <f t="shared" si="11"/>
        <v>2855.4167766417572</v>
      </c>
      <c r="J100" s="23">
        <f t="shared" si="8"/>
        <v>19845.146597660216</v>
      </c>
      <c r="K100" s="23">
        <f t="shared" si="14"/>
        <v>88363.342619647534</v>
      </c>
      <c r="L100" s="24">
        <f t="shared" si="12"/>
        <v>4.1538074075096825</v>
      </c>
    </row>
    <row r="101" spans="1:12" x14ac:dyDescent="0.2">
      <c r="A101" s="17">
        <v>92</v>
      </c>
      <c r="B101" s="45">
        <v>11</v>
      </c>
      <c r="C101" s="9">
        <v>46</v>
      </c>
      <c r="D101" s="46">
        <v>62</v>
      </c>
      <c r="E101" s="18">
        <v>0.5</v>
      </c>
      <c r="F101" s="22">
        <f t="shared" si="10"/>
        <v>0.20370370370370369</v>
      </c>
      <c r="G101" s="22">
        <f t="shared" si="7"/>
        <v>0.18487394957983191</v>
      </c>
      <c r="H101" s="23">
        <f t="shared" si="13"/>
        <v>18417.438209339336</v>
      </c>
      <c r="I101" s="23">
        <f t="shared" si="11"/>
        <v>3404.9045429030703</v>
      </c>
      <c r="J101" s="23">
        <f t="shared" si="8"/>
        <v>16714.985937887803</v>
      </c>
      <c r="K101" s="23">
        <f t="shared" si="14"/>
        <v>68518.196021987314</v>
      </c>
      <c r="L101" s="24">
        <f t="shared" si="12"/>
        <v>3.7202891761158337</v>
      </c>
    </row>
    <row r="102" spans="1:12" x14ac:dyDescent="0.2">
      <c r="A102" s="17">
        <v>93</v>
      </c>
      <c r="B102" s="45">
        <v>9</v>
      </c>
      <c r="C102" s="9">
        <v>38</v>
      </c>
      <c r="D102" s="46">
        <v>35</v>
      </c>
      <c r="E102" s="18">
        <v>0.5</v>
      </c>
      <c r="F102" s="22">
        <f t="shared" si="10"/>
        <v>0.24657534246575341</v>
      </c>
      <c r="G102" s="22">
        <f t="shared" si="7"/>
        <v>0.21951219512195119</v>
      </c>
      <c r="H102" s="23">
        <f t="shared" si="13"/>
        <v>15012.533666436266</v>
      </c>
      <c r="I102" s="23">
        <f t="shared" si="11"/>
        <v>3295.4342194616188</v>
      </c>
      <c r="J102" s="23">
        <f t="shared" si="8"/>
        <v>13364.816556705457</v>
      </c>
      <c r="K102" s="23">
        <f t="shared" si="14"/>
        <v>51803.210084099512</v>
      </c>
      <c r="L102" s="24">
        <f t="shared" si="12"/>
        <v>3.4506640408018989</v>
      </c>
    </row>
    <row r="103" spans="1:12" x14ac:dyDescent="0.2">
      <c r="A103" s="17">
        <v>94</v>
      </c>
      <c r="B103" s="45">
        <v>9</v>
      </c>
      <c r="C103" s="9">
        <v>32</v>
      </c>
      <c r="D103" s="46">
        <v>28</v>
      </c>
      <c r="E103" s="18">
        <v>0.5</v>
      </c>
      <c r="F103" s="22">
        <f t="shared" si="10"/>
        <v>0.3</v>
      </c>
      <c r="G103" s="22">
        <f t="shared" si="7"/>
        <v>0.2608695652173913</v>
      </c>
      <c r="H103" s="23">
        <f t="shared" si="13"/>
        <v>11717.099446974647</v>
      </c>
      <c r="I103" s="23">
        <f t="shared" si="11"/>
        <v>3056.6346383412124</v>
      </c>
      <c r="J103" s="23">
        <f t="shared" si="8"/>
        <v>10188.782127804041</v>
      </c>
      <c r="K103" s="23">
        <f t="shared" si="14"/>
        <v>38438.393527394051</v>
      </c>
      <c r="L103" s="24">
        <f t="shared" si="12"/>
        <v>3.2805383022774324</v>
      </c>
    </row>
    <row r="104" spans="1:12" x14ac:dyDescent="0.2">
      <c r="A104" s="17" t="s">
        <v>30</v>
      </c>
      <c r="B104" s="45">
        <v>21</v>
      </c>
      <c r="C104" s="9">
        <v>64</v>
      </c>
      <c r="D104" s="46">
        <v>73</v>
      </c>
      <c r="E104" s="18"/>
      <c r="F104" s="22">
        <f t="shared" si="10"/>
        <v>0.30656934306569344</v>
      </c>
      <c r="G104" s="22">
        <v>1</v>
      </c>
      <c r="H104" s="23">
        <f t="shared" si="13"/>
        <v>8660.4648086334346</v>
      </c>
      <c r="I104" s="23">
        <f t="shared" si="11"/>
        <v>8660.4648086334346</v>
      </c>
      <c r="J104" s="23">
        <f>H104/F104</f>
        <v>28249.611399590012</v>
      </c>
      <c r="K104" s="23">
        <f>J104</f>
        <v>28249.611399590012</v>
      </c>
      <c r="L104" s="24">
        <f t="shared" si="12"/>
        <v>3.2619047619047619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1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8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6"/>
    </row>
    <row r="608" spans="12:13" x14ac:dyDescent="0.2">
      <c r="M608" s="56"/>
    </row>
    <row r="609" spans="13:13" x14ac:dyDescent="0.2">
      <c r="M609" s="56"/>
    </row>
    <row r="610" spans="13:13" x14ac:dyDescent="0.2">
      <c r="M610" s="56"/>
    </row>
    <row r="611" spans="13:13" x14ac:dyDescent="0.2">
      <c r="M611" s="56"/>
    </row>
    <row r="612" spans="13:13" x14ac:dyDescent="0.2">
      <c r="M612" s="56"/>
    </row>
    <row r="613" spans="13:13" x14ac:dyDescent="0.2">
      <c r="M613" s="56"/>
    </row>
    <row r="614" spans="13:13" x14ac:dyDescent="0.2">
      <c r="M614" s="56"/>
    </row>
    <row r="615" spans="13:13" x14ac:dyDescent="0.2">
      <c r="M615" s="56"/>
    </row>
    <row r="616" spans="13:13" x14ac:dyDescent="0.2">
      <c r="M616" s="56"/>
    </row>
    <row r="617" spans="13:13" x14ac:dyDescent="0.2">
      <c r="M617" s="56"/>
    </row>
    <row r="618" spans="13:13" x14ac:dyDescent="0.2">
      <c r="M618" s="56"/>
    </row>
    <row r="619" spans="13:13" x14ac:dyDescent="0.2">
      <c r="M619" s="56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Sierra Central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Central 2010-2022 por edad. Hombres.</dc:title>
  <dc:creator>Dirección General de Economía. Comunidad de Madrid</dc:creator>
  <cp:keywords>Defunciones, Mortalidad, Esperanza de vida, Sierra Central,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2024-01-24T07:53:34Z</dcterms:modified>
</cp:coreProperties>
</file>